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Arthur\Documents\Linkedin data\"/>
    </mc:Choice>
  </mc:AlternateContent>
  <xr:revisionPtr revIDLastSave="0" documentId="8_{7F28E0F2-40A5-464D-8B29-323FA0A71761}" xr6:coauthVersionLast="47" xr6:coauthVersionMax="47" xr10:uidLastSave="{00000000-0000-0000-0000-000000000000}"/>
  <bookViews>
    <workbookView xWindow="-98" yWindow="-98" windowWidth="19396" windowHeight="11475" activeTab="3" xr2:uid="{00000000-000D-0000-FFFF-FFFF00000000}"/>
  </bookViews>
  <sheets>
    <sheet name="Sheet3" sheetId="4" r:id="rId1"/>
    <sheet name="Sheet6" sheetId="7" r:id="rId2"/>
    <sheet name="Sheet7" sheetId="8" r:id="rId3"/>
    <sheet name="additionaltable" sheetId="1" r:id="rId4"/>
    <sheet name="After 2020" sheetId="2" r:id="rId5"/>
    <sheet name="Sheet2" sheetId="3" r:id="rId6"/>
    <sheet name="Sheet4" sheetId="5" r:id="rId7"/>
  </sheets>
  <definedNames>
    <definedName name="_xlnm._FilterDatabase" localSheetId="3" hidden="1">additionaltable!$A$1:$R$681</definedName>
    <definedName name="additionaltable">additionaltable!$A$1:$R$681</definedName>
  </definedNames>
  <calcPr calcId="191029"/>
  <pivotCaches>
    <pivotCache cacheId="4" r:id="rId8"/>
    <pivotCache cacheId="51" r:id="rId9"/>
    <pivotCache cacheId="55"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6" i="1"/>
  <c r="E88" i="1"/>
  <c r="E95" i="1"/>
  <c r="E96" i="1"/>
  <c r="E97" i="1"/>
  <c r="E98"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70" i="1"/>
  <c r="E371" i="1"/>
  <c r="E372" i="1"/>
  <c r="E373" i="1"/>
  <c r="E374" i="1"/>
  <c r="E375" i="1"/>
  <c r="E376" i="1"/>
  <c r="E377" i="1"/>
  <c r="E378" i="1"/>
  <c r="E379" i="1"/>
  <c r="E380" i="1"/>
  <c r="E381" i="1"/>
  <c r="E382" i="1"/>
  <c r="E383"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4" i="1"/>
  <c r="E485" i="1"/>
  <c r="E486" i="1"/>
  <c r="E487" i="1"/>
  <c r="E488" i="1"/>
  <c r="E489" i="1"/>
  <c r="E490" i="1"/>
  <c r="E491" i="1"/>
  <c r="E492" i="1"/>
  <c r="E493" i="1"/>
  <c r="E494" i="1"/>
  <c r="E495" i="1"/>
  <c r="E496" i="1"/>
  <c r="E497" i="1"/>
  <c r="E498" i="1"/>
  <c r="E499" i="1"/>
  <c r="E500" i="1"/>
  <c r="E501" i="1"/>
  <c r="E502" i="1"/>
  <c r="E503" i="1"/>
  <c r="E504" i="1"/>
  <c r="E505" i="1"/>
  <c r="E506" i="1"/>
  <c r="E508" i="1"/>
  <c r="E509" i="1"/>
  <c r="E510" i="1"/>
  <c r="E511" i="1"/>
  <c r="E512" i="1"/>
  <c r="E513" i="1"/>
  <c r="E514" i="1"/>
  <c r="E515" i="1"/>
  <c r="E516" i="1"/>
  <c r="E517" i="1"/>
  <c r="E518" i="1"/>
  <c r="E519" i="1"/>
  <c r="E520" i="1"/>
  <c r="E521" i="1"/>
  <c r="E525" i="1"/>
  <c r="E526" i="1"/>
  <c r="E527" i="1"/>
  <c r="E528" i="1"/>
  <c r="E529" i="1"/>
  <c r="E530" i="1"/>
  <c r="E531" i="1"/>
  <c r="E534" i="1"/>
  <c r="E535" i="1"/>
  <c r="E536" i="1"/>
  <c r="E537" i="1"/>
  <c r="E538" i="1"/>
  <c r="E539" i="1"/>
  <c r="E557" i="1"/>
  <c r="E558" i="1"/>
  <c r="E559" i="1"/>
  <c r="E560" i="1"/>
  <c r="E561" i="1"/>
  <c r="E562" i="1"/>
  <c r="E563" i="1"/>
  <c r="E564" i="1"/>
  <c r="E565" i="1"/>
  <c r="E566" i="1"/>
  <c r="E567" i="1"/>
  <c r="E568" i="1"/>
  <c r="E569" i="1"/>
  <c r="E570" i="1"/>
  <c r="E571" i="1"/>
  <c r="E572" i="1"/>
  <c r="E573" i="1"/>
  <c r="E574" i="1"/>
  <c r="E575" i="1"/>
  <c r="E576" i="1"/>
  <c r="E577" i="1"/>
  <c r="E578"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6" i="1"/>
  <c r="E680" i="1"/>
  <c r="E681" i="1"/>
  <c r="E2" i="1"/>
  <c r="B14" i="7"/>
  <c r="B13" i="7"/>
  <c r="B12" i="7"/>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5" i="1"/>
  <c r="D466" i="1"/>
  <c r="D467" i="1"/>
  <c r="D468" i="1"/>
  <c r="D469" i="1"/>
  <c r="D470" i="1"/>
  <c r="D488" i="1"/>
  <c r="D490" i="1"/>
  <c r="D491" i="1"/>
  <c r="D492" i="1"/>
  <c r="D493" i="1"/>
  <c r="D494" i="1"/>
  <c r="D495" i="1"/>
  <c r="D496" i="1"/>
  <c r="D497"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2" i="1"/>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M26" i="5"/>
  <c r="N26" i="5"/>
  <c r="M27" i="5"/>
  <c r="N27" i="5"/>
  <c r="M28" i="5"/>
  <c r="N28" i="5"/>
  <c r="M29" i="5"/>
  <c r="N29" i="5"/>
  <c r="M30" i="5"/>
  <c r="N30" i="5"/>
  <c r="M31" i="5"/>
  <c r="N31" i="5"/>
  <c r="M32" i="5"/>
  <c r="N32" i="5"/>
  <c r="M33" i="5"/>
  <c r="N33" i="5"/>
  <c r="M34" i="5"/>
  <c r="N34" i="5"/>
  <c r="M35" i="5"/>
  <c r="N35" i="5"/>
  <c r="N6" i="5"/>
  <c r="M6" i="5"/>
  <c r="U6" i="1" l="1"/>
  <c r="V5" i="1"/>
  <c r="U7" i="1"/>
  <c r="U5" i="1"/>
  <c r="U4" i="1"/>
  <c r="V6" i="1"/>
  <c r="V7" i="1"/>
  <c r="V4" i="1"/>
  <c r="E39" i="5"/>
  <c r="F39" i="5"/>
  <c r="G39" i="5"/>
  <c r="H39" i="5"/>
  <c r="I39" i="5"/>
  <c r="J39" i="5"/>
  <c r="K39" i="5"/>
  <c r="E40" i="5"/>
  <c r="F40" i="5"/>
  <c r="G40" i="5"/>
  <c r="H40" i="5"/>
  <c r="I40" i="5"/>
  <c r="J40" i="5"/>
  <c r="K40" i="5"/>
  <c r="E41" i="5"/>
  <c r="F41" i="5"/>
  <c r="G41" i="5"/>
  <c r="H41" i="5"/>
  <c r="I41" i="5"/>
  <c r="J41" i="5"/>
  <c r="K41" i="5"/>
  <c r="E42" i="5"/>
  <c r="F42" i="5"/>
  <c r="G42" i="5"/>
  <c r="H42" i="5"/>
  <c r="I42" i="5"/>
  <c r="J42" i="5"/>
  <c r="K42" i="5"/>
  <c r="E43" i="5"/>
  <c r="F43" i="5"/>
  <c r="G43" i="5"/>
  <c r="H43" i="5"/>
  <c r="I43" i="5"/>
  <c r="J43" i="5"/>
  <c r="K43" i="5"/>
  <c r="E44" i="5"/>
  <c r="F44" i="5"/>
  <c r="G44" i="5"/>
  <c r="H44" i="5"/>
  <c r="I44" i="5"/>
  <c r="J44" i="5"/>
  <c r="K44" i="5"/>
  <c r="D44" i="5"/>
  <c r="D43" i="5"/>
  <c r="D41" i="5"/>
  <c r="D42" i="5"/>
  <c r="D40" i="5"/>
  <c r="D39" i="5"/>
  <c r="D38" i="5"/>
  <c r="K24" i="5"/>
  <c r="K28" i="5"/>
  <c r="K35" i="5"/>
  <c r="K32" i="5"/>
  <c r="K31" i="5"/>
  <c r="I34" i="5"/>
  <c r="J34" i="5" s="1"/>
  <c r="K34" i="5" s="1"/>
  <c r="I30" i="5"/>
  <c r="J30" i="5" s="1"/>
  <c r="K30" i="5" s="1"/>
  <c r="I29" i="5"/>
  <c r="J29" i="5" s="1"/>
  <c r="K29" i="5" s="1"/>
  <c r="I26" i="5"/>
  <c r="J26" i="5" s="1"/>
  <c r="K26" i="5" s="1"/>
  <c r="I25" i="5"/>
  <c r="J25" i="5" s="1"/>
  <c r="K25" i="5" s="1"/>
  <c r="I23" i="5"/>
  <c r="J23" i="5" s="1"/>
  <c r="K23" i="5" s="1"/>
  <c r="J21" i="5"/>
  <c r="K21" i="5"/>
  <c r="I21" i="5"/>
  <c r="K16" i="5"/>
  <c r="I14" i="5"/>
  <c r="J14" i="5"/>
  <c r="K14" i="5" s="1"/>
  <c r="K13" i="5"/>
  <c r="K12" i="5"/>
  <c r="K8" i="5"/>
  <c r="J6" i="5"/>
  <c r="K6" i="5"/>
  <c r="I6" i="5"/>
  <c r="I7" i="5"/>
  <c r="J7" i="5"/>
  <c r="I24" i="5"/>
  <c r="I18" i="5"/>
  <c r="J18" i="5"/>
  <c r="J17" i="5"/>
  <c r="I17" i="5" s="1"/>
  <c r="K17" i="5"/>
  <c r="I33" i="5"/>
  <c r="I27" i="5"/>
  <c r="J22" i="5"/>
  <c r="E23" i="5"/>
  <c r="D23" i="5" s="1"/>
  <c r="F23" i="5"/>
  <c r="J19" i="5"/>
  <c r="I9" i="5"/>
  <c r="H3" i="2"/>
  <c r="H4" i="2"/>
  <c r="H5" i="2"/>
  <c r="H6" i="2"/>
  <c r="H7" i="2"/>
  <c r="H8" i="2"/>
  <c r="H9" i="2"/>
  <c r="H10" i="2"/>
  <c r="H11" i="2"/>
  <c r="H12" i="2"/>
  <c r="H13" i="2"/>
  <c r="H14" i="2"/>
  <c r="H15" i="2"/>
  <c r="H16" i="2"/>
  <c r="H17" i="2"/>
  <c r="H18" i="2"/>
  <c r="H19" i="2"/>
  <c r="H20" i="2"/>
  <c r="H21" i="2"/>
  <c r="H22" i="2"/>
  <c r="H2" i="2"/>
  <c r="G3" i="2"/>
  <c r="G4" i="2"/>
  <c r="G5" i="2"/>
  <c r="G6" i="2"/>
  <c r="G7" i="2"/>
  <c r="G8" i="2"/>
  <c r="G9" i="2"/>
  <c r="G10" i="2"/>
  <c r="G11" i="2"/>
  <c r="G12" i="2"/>
  <c r="G13" i="2"/>
  <c r="G14" i="2"/>
  <c r="G15" i="2"/>
  <c r="G16" i="2"/>
  <c r="G17" i="2"/>
  <c r="G18" i="2"/>
  <c r="G19" i="2"/>
  <c r="G20" i="2"/>
  <c r="G21" i="2"/>
  <c r="G22" i="2"/>
  <c r="G2" i="2"/>
</calcChain>
</file>

<file path=xl/sharedStrings.xml><?xml version="1.0" encoding="utf-8"?>
<sst xmlns="http://schemas.openxmlformats.org/spreadsheetml/2006/main" count="6360" uniqueCount="2432">
  <si>
    <t>Country</t>
  </si>
  <si>
    <t>Decision on</t>
  </si>
  <si>
    <t>Date of Announcement</t>
  </si>
  <si>
    <t>CCyB rate</t>
  </si>
  <si>
    <t>Type of setting</t>
  </si>
  <si>
    <t>Application since</t>
  </si>
  <si>
    <t>Credit-to-GDP</t>
  </si>
  <si>
    <t>Reference date</t>
  </si>
  <si>
    <t>Credit Gap</t>
  </si>
  <si>
    <t>Buffer Guide</t>
  </si>
  <si>
    <t>Additional Gap</t>
  </si>
  <si>
    <t>Additional benchmark</t>
  </si>
  <si>
    <t>Justification</t>
  </si>
  <si>
    <t>Justification exceptional circumstances</t>
  </si>
  <si>
    <t>Period without decrease</t>
  </si>
  <si>
    <t>Link</t>
  </si>
  <si>
    <t>Austria</t>
  </si>
  <si>
    <t>First time setting</t>
  </si>
  <si>
    <t>144</t>
  </si>
  <si>
    <t>-8</t>
  </si>
  <si>
    <t>0</t>
  </si>
  <si>
    <t>The Credit-to-GDP gap is currently negative and in accordance with ESRB recommendation (ESRB/2014/01) and relevant articles of CRD IV forms the basis for this decision. Consequently the benchmark for the countercyclical capital buffer in accordance with the guidance of the Basel Committee on Banking Supervision (BCBS) is 0 %. Based on the currently available data and the recommendation1 of the Austrian Financial Market Stability Board (FMSB) the CCyB requirement will also be 0 %. The CCyB enters into force as of January 1, 2016._x000D_
_x000D_
The analysis of additional indicators in line with the six categories recommended by the ESRB (ESRB/2014/01) corroborates the conclusion to set the CCyB at 0 %. The strength of the banks’ balance sheets measured by the unconsolidated leverage ratio is stable. Bank credit growth does not show excessive developments. On the macroeconomic level no excessive external imbalances – the current account in relation to the GDP was used as a measure – were found by FMA / FMSB / OeNB. The signals are somewhat more ambiguous in the other areas of pro-cyclical risk, e.g. the development of the real estate prices which indicate a slight overvaluation in Vienna.</t>
  </si>
  <si>
    <t>https://www.fma.gv.at/en/companies/banks/information-about-the-countercyclical-capital-buffer.html</t>
  </si>
  <si>
    <t>Confirmation</t>
  </si>
  <si>
    <t>146.3</t>
  </si>
  <si>
    <t>-5.7</t>
  </si>
  <si>
    <t>The Credit-to-GDP gap is currently negative and in accordance with ESRB recommendation (ESRB/2014/01) and relevant_x000D_
articles of CRD IV forms the basis for this decision. Consequently the benchmark for the countercyclical capital buffer in_x000D_
accordance with the guidance of the Basel Committee on Banking Supervision (BCBS) is 0 %. Based on the currently available_x000D_
data and the recommendation of the Austrian Financial Market Stability Board (FMSG) the CCyB requirement will also be 0 %._x000D_
The CCyB enters into force as of April 1, 2016._x000D_
_x000D_
The analysis of additional indicators in line with the six categories recommended by the ESRB (ESRB/2014/01) corroborates the_x000D_
conclusion to set the CCyB at 0 %. The strength of the banks’ balance sheets measured by the unconsolidated leverage ratio is_x000D_
stable. Bank credit growth does not show excessive developments. On the macroeconomic level no excessive external_x000D_
imbalances – the current account in relation to the GDP was used as a measure – were found by FMA / FMSG / OeNB. The_x000D_
signals are somewhat more ambiguous in the other areas of pro-cyclical risk, e.g. the development of the real estate prices which_x000D_
indicate a slight overvaluation in Vienna.</t>
  </si>
  <si>
    <t>146.2</t>
  </si>
  <si>
    <t>-6.8</t>
  </si>
  <si>
    <t>The Credit-to-GDP gap is currently negative and in accordance with ESRB recommendation (ESRB/2014/01) and relevant articles of CRD IV forms the basis for this decision. Consequently the benchmark for the countercyclical capital buffer in accordance with the guidance of the Basel Committee on Banking Supervision (BCBS) is 0%. Based on the currently available data and the recommendation of the Austrian Financial Market Stability Board (FMSB) the CCyB requirement will also be 0%._x000D_
The CCyB enters into force as of July 1, 2016._x000D_
_x000D_
The analysis of additional indicators in line with the six categories recommended by the ESRB (ESRB/2014/01) corroborates the conclusion to set the CCyB at 0%. The strength of the banks’ balance sheets measured by the unconsolidated leverage ratio is stable. Bank credit growth does not show excessive developments. On the macroeconomic level no excessive external imbalances – the current account in relation to the GDP was used as a measure – were found by FMA / FMSG / OeNB. The signals are somewhat more ambiguous in the other areas of pro-cyclical risk, e.g. the development of the real estate prices which indicate a slight overvaluation in Vienna.</t>
  </si>
  <si>
    <t>152.9</t>
  </si>
  <si>
    <t>-8.1</t>
  </si>
  <si>
    <t>https://www.fma.gv.at/en/banks/macroprudential-supervision/details-about-the-countercyclical-capital-buffer/</t>
  </si>
  <si>
    <t>The growth of outstanding credit volume as compared to GDP growth currently does not indicate the need to set a CCB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t>
  </si>
  <si>
    <t>152.8</t>
  </si>
  <si>
    <t>-9.6</t>
  </si>
  <si>
    <t>The growth of outstanding credit volume as compared to GDP growth currently does not indicate the need to set a CCB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t>
  </si>
  <si>
    <t>145.3</t>
  </si>
  <si>
    <t>The growth of outstanding credit volume as compared to GDP growth currently does not indicate the need to set a CCB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growth._x000D_
With regard to the additional indicators currently we closely monitor the historically high level of debt to income ratio for corporates. Furthermore due to the low interest rate environment a negative trend has been observed concerning the net interest margin.</t>
  </si>
  <si>
    <t>145.43</t>
  </si>
  <si>
    <t>-5.55</t>
  </si>
  <si>
    <t>The growth of outstanding credit volume as compared to GDP growth currently does not indicate the need to set a CCB above_x000D_
zero. Further indicators support this assessment: Austrian banks continue to record sound balance sheets in terms of their_x000D_
unconsolidated aggregated debt ratios (tier 1 capital relative to total assets). Furthermore, the current account does not point to_x000D_
any major macroeconomic imbalances in terms of economic growth._x000D_
With regard to the additional indicators currently we closely monitor the historically high level of debt to income ratio for_x000D_
corporates. Furthermore due to the low interest rate environment a negative trend has been observed concerning the net interest_x000D_
margin.</t>
  </si>
  <si>
    <t>145.35</t>
  </si>
  <si>
    <t>-5.61</t>
  </si>
  <si>
    <t>The growth of outstanding credit volume as compared to GDP growth currently does not indicate the need to set a CCB above_x000D_
zero. Further indicators support this assessment: Austrian banks continue to record sound balance sheets in terms of their_x000D_
unconsolidated aggregated debt ratios (tier 1 capital relative to total assets). Furthermore, the current account does not point to_x000D_
any major macroeconomic imbalances in terms of economic growth._x000D_
With regard to the additional indicators currently we closely monitor the historically high level of debt to income ratio for_x000D_
corporates. Furthermore due to the low interest rate environment a negative trend has been observed concerning the net interest margin.</t>
  </si>
  <si>
    <t>139.58</t>
  </si>
  <si>
    <t>-8.45</t>
  </si>
  <si>
    <t>142.64</t>
  </si>
  <si>
    <t>-5.66</t>
  </si>
  <si>
    <t>The growth of outstanding credit volume as compared to GDP growth currently does not indicate the need to set a CCB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t>
  </si>
  <si>
    <t>140.74</t>
  </si>
  <si>
    <t>-7.37</t>
  </si>
  <si>
    <t>The growth of outstanding credit volume as compared to GDP
growth currently does not indicate the need to set a CCyB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t>
  </si>
  <si>
    <t>140.28</t>
  </si>
  <si>
    <t>-7.64</t>
  </si>
  <si>
    <t>The growth of outstanding credit volume as compared to GDP growth currently does not indicate the need to set a CCyB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t>
  </si>
  <si>
    <t>142.39</t>
  </si>
  <si>
    <t>-6.3</t>
  </si>
  <si>
    <t>143</t>
  </si>
  <si>
    <t>-5.99</t>
  </si>
  <si>
    <t>The growth of outstanding credit volume as compared to GDP
growth currently does not indicate the need to set a CCyB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t>
  </si>
  <si>
    <t>142</t>
  </si>
  <si>
    <t>-6.33</t>
  </si>
  <si>
    <t>143.4</t>
  </si>
  <si>
    <t>-5.1</t>
  </si>
  <si>
    <t>141.78</t>
  </si>
  <si>
    <t>-6.39</t>
  </si>
  <si>
    <t>145.83</t>
  </si>
  <si>
    <t>-2.37</t>
  </si>
  <si>
    <t>The growth of outstanding c redit volume as compared to GDP growth currently does not indic ate the need to set a CCyB above zero. The AT indicator (overall assessment) shows a reduction of around -16.2 percentage points driven by the V-shaped recovery in the financial markets. In addition, quantitative and qualitative assessment s of the additional indicators do not show sufficient evidence to contradict the main indicator. Furthermore, the current account does not point to any major macroeconomic imbalances despite a high nominal decline.</t>
  </si>
  <si>
    <t>Belgium</t>
  </si>
  <si>
    <t>76.5</t>
  </si>
  <si>
    <t>-4.95</t>
  </si>
  <si>
    <t>-0.9</t>
  </si>
  <si>
    <t>https://www.nbb.be/doc/ts/publications/buffer_rate_quarterly_decision.pdf</t>
  </si>
  <si>
    <t>77</t>
  </si>
  <si>
    <t>-0.6</t>
  </si>
  <si>
    <t>According to the information currently available wrt. to the indicators used, neither credit developments nor the other indicators used implied any increase in the systemic risk. Hence, for the second quarter of 2016 the CCB was kept at 0 % for credit risk exposures on counterparties established in Belgium._x000D_
Please refer to the  document https://www.nbb.be/doc/ts/publications/buffer_rate_quarterly_decision_april.pdf for more details and for the data series._x000D_</t>
  </si>
  <si>
    <t>https://www.nbb.be/en/articles/press-release-national-bank-belgium-keeps-countercyclical-capital-buffer-percentage-zero</t>
  </si>
  <si>
    <t>77.4</t>
  </si>
  <si>
    <t>-0.77</t>
  </si>
  <si>
    <t>-0.4</t>
  </si>
  <si>
    <t>According to the information currently available wrt. to the indicators used, neither credit developments nor the other indicators_x000D_
used implied any increase in the systemic risk. Hence, for the third quarter of 2016 the CCB was kept at 0 % for credit risk_x000D_
exposures on counterparties established in Belgium._x000D_
Please refer to the document https://www.nbb.be/doc/ts/publications/buffer_rate_quarterly_decision_april.pdf for more details_x000D_
and for the data series.</t>
  </si>
  <si>
    <t>https://www.nbb.be/en/articles/press-release-national-bank-belgium-keeps-countercyclical-capital-buffer-percentage-zero-0</t>
  </si>
  <si>
    <t>78</t>
  </si>
  <si>
    <t>13.5</t>
  </si>
  <si>
    <t>According to the information currently available wrt. to the indicators mentioned in 4.3, neither credit developments nor the other indicators used implied any increase in the systemic risk. Hence, for the fourth quarter of 2016 the CCB was kept at 0 % for credit risk exposures on counterparties established in Belgium._x000D_
Please refer to the appended document ‘Quarterly decision of the National Bank of Belgium on the countercyclical buffer rate’ for more details and for the data series._x000D_
Please refer to point 5.2 for more information (confidential) on the volatile movements in the standardized credit-to-gdp ratio and the motivation on not using it in the decision process._x000D_</t>
  </si>
  <si>
    <t>Not applicable</t>
  </si>
  <si>
    <t>https://www.nbb.be/nl/financieel-toezicht/macroprudentieel-beleid/macroprudentiele-instrumenten/contracyclische-buffer</t>
  </si>
  <si>
    <t>77.9</t>
  </si>
  <si>
    <t>11.5</t>
  </si>
  <si>
    <t>-0.2</t>
  </si>
  <si>
    <t>According to the information currently available with respect to the indicators mentioned in 4.3, neither credit developments nor the other indicators used implied any increase in the systemic risk. Hence, for the first quarter of 2017, the CCB rate is kept at 0 % for credit risk exposures on counterparties established in Belgium._x000D_
Please refer to the document ‘Quarterly decision of the National Bank of Belgium on the countercyclical buffer rate’ for more details and for the data series (to be published on 27/12/16 on : https://www.nbb.be/en/financial-oversight/macroprudential-supervision/macroprudential-instruments/countercyclical-buffer</t>
  </si>
  <si>
    <t>to be published on 27/12/2016 on https://www.nbb.be/en/financial-oversight/macroprudential-supervision/macroprudential-instruments/countercyclical-buffer</t>
  </si>
  <si>
    <t>79</t>
  </si>
  <si>
    <t>2.5</t>
  </si>
  <si>
    <t>0.4</t>
  </si>
  <si>
    <t>According to the information currently available wrt. to the indicators mentioned in 4.3, neither credit developments nor the other indicators used implied any increase in the systemic risk. Hence, for the third quarter of 2017 the CCB was kept at 0 % for credit risk exposures on counterparties established in Belgium._x000D_
Note that the NBB bases its decision on the additional ‘narrow’ credit-to-gdp gap (resident bank loans adjusted for securitisation) and not on the standardized credit-to-gdp-gap. The reasons are detailed in Annex 2 of the document ‘Setting the countercyclical buffer rate in Belgium: A policy strategy’ (https://www.nbb.be/en/financial-oversight/macroprudential-supervision/macroprudential-instruments/countercyclical-buffer). The main reason regards the volatility of the Belgian standardised credit gap, which can be related to the fact the standardised gap does not take into account the specificities of the Belgian economy (mainly the large outstanding amount of inter-company loans)._x000D_
Please refer to the  document ‘Quarterly decision of the National Bank of Belgium on the countercyclical buffer rate’ (https://www.nbb.be/en/financial-oversight/macroprudential-supervision/macroprudential-instruments/countercyclical-buffer)for more details on the decision and for the data series._x000D_</t>
  </si>
  <si>
    <t>https://www.nbb.be/en/financial-oversight/macroprudential-supervision/macroprudential-instruments/countercyclical-buffer</t>
  </si>
  <si>
    <t>80</t>
  </si>
  <si>
    <t>-4</t>
  </si>
  <si>
    <t>1</t>
  </si>
  <si>
    <t>According to the information currently available wrt. to the indicators mentioned in 4.3, neither credit developments nor the other indicators used implied any build-up of excessive systemic risk. Hence, for the fourth quarter of 2017 the CCB was kept at 0 % for credit risk exposures on counterparties established in Belgium._x000D_
Note that the NBB bases its decision on the additional ‘narrow’ credit-to-gdp gap (resident bank loans adjusted for securitisation) and not on the standardized credit-to-gdp-gap. The reasons are detailed in Annex 2 of the document ‘Setting the countercyclical buffer rate in Belgium: A policy strategy’ (https://www.nbb.be/en/financial-oversight/macroprudential-supervision/macroprudential-instruments/countercyclical-buffer). The main reason regards the volatility of the Belgian standardised credit gap, which can be related to the fact the standardised gap does not take into account the specificities of the Belgian economy (mainly the large outstanding amount of inter-company loans)._x000D_
Please refer to the appended document ‘Quarterly decision of the National Bank of Belgium on the countercyclical buffer rate’ for more details on the decision and for the data series._x000D_</t>
  </si>
  <si>
    <t>79.4</t>
  </si>
  <si>
    <t>-1.8</t>
  </si>
  <si>
    <t>0.3</t>
  </si>
  <si>
    <t>According to the information currently available, neither credit developments nor the other indicators used implied any increase in the systemic risk.
Hence, for the first quarter of 2018 the CCB was kept at 0 % for
credit risk exposures on counterparties established in Belgium.
Note that the NBB bases its decision on the additional ‘narrow’
credit-to-gdp gap (resident bank loans adjusted for securitisation)
and not on the standardized credit-to-gdp-gap. The reasons are
detailed in Annex 2 of the document ‘Setting the countercyclical
buffer rate in Belgium: A policy strategy’
(https://www.nbb.be/en/financial-oversight/macroprudential2
supervision/macroprudential-instruments/countercyclicalbuffer).
The main reason regards the volatility of the Belgian
standardised credit gap, which can be related to the fact the
standardised gap does not take into account the specificities of
the Belgian economy (mainly the large outstanding amount of
inter-company loans).
Please refer to the document ‘Quarterly decision of the
National Bank of Belgium on the countercyclical buffer rate’ for
more details on the decision and for the data series.</t>
  </si>
  <si>
    <t>https://www.nbb.be/en/articles/press-release-national-bank-belgium-keeps-countercyclical-capital-buffer-percentage-zero-6</t>
  </si>
  <si>
    <t>80.1</t>
  </si>
  <si>
    <t>-8.9</t>
  </si>
  <si>
    <t>0.7</t>
  </si>
  <si>
    <t>According to the information currently available, neither credit developments nor the other indicators used implied any increase in the systemic risk. 
Hence, for the second quarter of 2018 the CCB was kept at 0 % for credit risk exposures on counterparties established in Belgium.
Note that the NBB bases its decision on the additional ‘narrow’ credit-to-gdp gap (resident bank loans adjusted for securitisation) and not on the standardized credit-to-gdp-gap. The reasons are detailed in Annex 2 of the document ‘Setting the countercyclical buffer rate in Belgium: A policy strategy’ (https://www.nbb.be/en/financial-oversight/macroprudential-supervision/macroprudential-instruments/countercyclical-buffer). The main reason regards the volatility of the Belgian standardised credit gap, which can be related to the fact the standardised gap does not take into account the specificities of the Belgian economy (mainly the large outstanding amount of inter-company loans).
Please refer to the appended document ‘Quarterly decision of the National Bank of Belgium on the countercyclical buffer rate’ for more details on the decision and for the data series.</t>
  </si>
  <si>
    <t>https://www.nbb.be/en/articles/press-release-national-bank-belgium-keeps-countercyclical-capital-buffer-percentage-zero-7</t>
  </si>
  <si>
    <t>81</t>
  </si>
  <si>
    <t>-9.2</t>
  </si>
  <si>
    <t>1.3</t>
  </si>
  <si>
    <t>According to the information currently available, neither credit developments nor the other indicators used implied any increase in the systemic risk. 
Hence, for the third quarter of 2018 the CCB was kept at 0 % for credit risk exposures on counterparties established in Belgium.
Note that the NBB bases its decision on the additional ‘narrow’ credit-to-gdp gap (resident bank loans adjusted for securitisation) and not on the standardized credit-to-gdp-gap. The reasons are detailed in Annex 2 of the document ‘Setting the countercyclical buffer rate in Belgium: A policy strategy’ (https://www.nbb.be/en/financial-oversight/macroprudential-supervision/macroprudential-instruments/countercyclical-buffer). The main reason regards the volatility of the Belgian standardised credit gap, which can be related to the fact the standardised gap does not take into account the specificities of the Belgian economy (mainly the large outstanding amount of inter-company loans).
Please refer to the ‘Quarterly decision of the National Bank of Belgium on the countercyclical buffer rate’ for more details on the decision and for the data series.</t>
  </si>
  <si>
    <t>https://www.nbb.be/en/articles/national-bank-belgium-keeps-countercyclical-capital-buffer-percentage-zero</t>
  </si>
  <si>
    <t>82</t>
  </si>
  <si>
    <t>-11.3</t>
  </si>
  <si>
    <t>2</t>
  </si>
  <si>
    <t>The National Bank of Belgium has decided to keep the countercyclical capital buffer rate for credit risk exposures on counterparties established in Belgium at 0 % 
for the first quarter of 2019.
However, as the credit-to-GDP gap of the non-financial private sector is increasing, and several other indicators point to an acceleration of the credit cycle in Belgium, the National Bank of Belgium will continue to closely monitor the developments in these indicators.
Note that the NBB bases its decision on the additional ‘narrow’ credit-to-gdp gap (resident bank loans adjusted for securitisation)
and not on the standardized credit-to-gdp-gap. The reasons are detailed in Annex 2 of the document ‘Setting the countercyclical
buffer rate in Belgium: A policy strategy’ (https://www.nbb.be/en/financial-oversight/macroprudential-supervision/macroprudentialinstruments/
countercyclical-buffer). The main reason regards the volatility of the Belgian standardised credit gap, which can be
related to the fact the standardised gap does not take into account the specificities of the Belgian economy (mainly the large
outstanding amount of inter-company loans).
Please refer to the ‘Quarterly decision of the National Bank of Belgium on the countercyclical buffer rate’ for more details on the
decision and for the data series.</t>
  </si>
  <si>
    <t>82.8</t>
  </si>
  <si>
    <t>-10.9</t>
  </si>
  <si>
    <t>2.2</t>
  </si>
  <si>
    <t>0.1</t>
  </si>
  <si>
    <t>On the basis of its analysis of credit dynamics and the macrofinancial context, the NBB does not yet see major excessive risks, even though the credit to GDP gap of the non-financial private sector is increasing, and several other indicators point to an acceleration of the credit cycle in Belgium. 
For the second quarter of 2019 the CCyB was kept at 0 % for credit risk exposures on counterparties established in Belgium.
The National Bank of Belgium will continue to closely monitor the developments.</t>
  </si>
  <si>
    <t>https://www.nbb.be/en/articles/national-bank-belgium-keeps-countercyclical-capital-buffer-percentage-zero-2019-q2</t>
  </si>
  <si>
    <t>Increase</t>
  </si>
  <si>
    <t>83.1</t>
  </si>
  <si>
    <t>-16.5</t>
  </si>
  <si>
    <t>2.1</t>
  </si>
  <si>
    <t>0.03</t>
  </si>
  <si>
    <t>The additional credit gap (the NBB reference credit gap) now stands at 2,1% and as such crossed the 2% threshold referred to in the ESRB guidance as a possible activation benchmark. The implied additional buffer guide is now 0.03%. On the basis of NBB baseline projection, the gap is expected to increase further.
The increase in the credit gap over the last years is due to a sustained increase in the credit growth (in particular credit to NFCs). While credit growth to households has been persistently high, bank credit to NFCs has picked up strongly since 2015. The broad-based character of the increase in credit growth points to an acceleration of the overall credit cycle (rather than to credit shifting). The growth rate of bank credit to the non-financial private sector stood at 5.0% at the end of April 2019. The observed acceleration of credit growth since 2015 is moreover observed across loan segments (mortgage, consumer and NFC-credit) and can be partly attributed to strong and increasing competition between banks leading to a loosening of credit standards as well as a narrowing or interest margins. While some specific one-off effects led to a temporary decrease in credit growth, we expect credit growth to rebound and remain relatively elevated going forward.
In addition, and unlike in most euro area countries, leverage of the non-financial private sector is increasing in Belgium. This is reflected in the increasing household debt ratio (at 60.8% gdp) as
well as in increasing leverage of the corporate sector (consolidated debt ratio 66.1% gdp). While this active leveraging of the non-financial private sector does not lead to acute financial stability problems in the short term, it may affect the resilience of the non-financial private sector under stressed conditions.
Finally, NBB-estimates of the financial cycle (as measured through composite indicators) suggest that the Belgian financial and credit cycles are dynamic and have reached levels above the long-term average.
On the basis of its analysis of credit dynamics and the current macrofinancial context, the NBB has decided to raise the CCyB rate from 0% to 0.5%, with as main objective to increase the resilience of the banks against Belgian cyclical risks.
This measure should - in line with general principles of macroprudential policy- be considered as a preventive measure. While cyclical systemic risks are not (yet) acute the NBB considers it prudent to introduce -against a background of an accelerating credit cycle - in a timely way a preventive measure building up buffers to ensure the continuity of credit provision through the cycle.</t>
  </si>
  <si>
    <t>https://www.nbb.be/en/articles/national-bank-belgium-sets-countercyclical-buffer-rate-05</t>
  </si>
  <si>
    <t>84.2</t>
  </si>
  <si>
    <t>-16</t>
  </si>
  <si>
    <t>2.8</t>
  </si>
  <si>
    <t>0.24</t>
  </si>
  <si>
    <t>The additional credit gap (the NBB reference credit gap) now stands at 2.8%. The implied additional buffer guide is now 0.24%. On the basis of NBB baseline projection, the gap is expected to increase further in the coming year. These developments are in line with the basis scenario underlying the decision to activate the CCyB in June 2019. As these developments remain in line with the base scenario, no change is required in the CCyB rate.
The continuing increase in the credit gap over the last years is due to a sustained increase in the credit growth (in particular credit to NFCs). While credit growth to households has been persistently high, bank credit to NFCs has picked up strongly since 2015. The broad-based character of the increase in credit growth points to an acceleration of the overall credit cycle (rather than to credit shifting). The growth rate of bank credit to the non-financial private sector stood at 5.0% at the end of June 2019. The observed acceleration of credit growth since 2015 is moreover observed across loan segments (mortgage, consumer and NFC-credit) and can be partly attributed to strong and increasing competition between banks leading to a loosening of credit standards as well as a narrowing or interest margins. While some specific one-off effects led to a temporary decrease in credit growth, we expect credit growth to rebound and remain relatively elevated going forward.
In addition, and unlike in most euro area countries, leverage of the non-financial private sector is increasing in Belgium. This is reflected in the increasing household debt ratio (at 61.4% gdp) as well as in increasing leverage of the corporate sector (consolidated debt ratio 64.1% gdp). While this active leveraging of the non-financial private sector does not lead to acute financial stability problems in the short term, it may affect the resilience of the non-financial private sector under stressed conditions.
Finally, NBB-estimates of the financial cycle (as measured through composite indicators) suggest that the Belgian financial and credit cycles remain dynamic and have reached levels above the long-term average.
On the basis of its analysis of credit dynamics and the current macrofinancial context, the NBB has decided to keep the CCyB rate at 0.5%. The main objective, i.e. increasing the resilience of the banks against Belgian cyclical risks, remains necessary. As observed developments remain well in line with the base scenario underlying the decision, to activate the CCyB at 0,5%, there is no reason to adjust the CCyB rate.</t>
  </si>
  <si>
    <t>https://www.nbb.be/en/articles/national-bank-belgium-keeps-countercyclical-buffer-rate-05</t>
  </si>
  <si>
    <t>82.2</t>
  </si>
  <si>
    <t>-19.4</t>
  </si>
  <si>
    <t>1.5</t>
  </si>
  <si>
    <t>The additional credit gap (the NBB reference credit gap) was revised downwards to 1.5% due to revisions in GDP measurements. These GDP revisions happened in the context of a benchmark review of the annual accounts. This review falls under the standard procedures for improving the national accounts (and is being carried out in most European countries). The implied additional buffer guide has thus now reverted to 0%. However, on the basis of NBB baseline projection, the credit gap is expected to increase back to levels around 2% in the coming year. As these developments remain in line with the base scenario underlying the activation of the CCyB (in June 2019), no change is required in the CCyB rate.
The continuing increase in the credit gap over the last years is due to a sustained increase in the credit growth (in particular credit to NFCs). While credit growth to households has been persistently high, bank credit to NFCs has picked up strongly since 2015. The broad-based character of the increase in credit growth points to an acceleration of the overall credit cycle (rather than to credit shifting). The growth rate of bank credit to the non-financial private sector stood at 5.1% at the end of September 2019. The observed acceleration of credit growth since 2015 is moreover observed across all loan segments (mortgage, consumer and NFC-credit) and can be partly attributed to strong and increasing competition between banks leading to a loosening of credit standards. While some specific one-off effects led to a temporary decrease in credit growth, we expect credit growth to rebound and remain relatively elevated going forward.
In addition, and unlike in most euro area countries, leverage of the non-financial private sector is increasing in Belgium. This is reflected in the increasing household debt ratio (at 60.6% GDP) as well as in increasing leverage of the corporate sector (consolidated debt ratio 64.0% GDP). While this active leveraging of the non-financial private sector does not lead to acute financial stability problems in the short term, it may affect the resilience of the non-financial private sector under stressed conditions. 
Finally, NBB-estimates of the financial cycle (as measured through composite indicators) suggest that the Belgian financial and credit  cycles remain dynamic and have reached levels above the long-term average.
On the basis of its analysis of credit dynamics and the current macrofinancial context, the NBB has decided to keep the CCyB rate at 0.5%. The main objective, i.e. increasing the resilience of the banks against Belgian cyclical risks, remains necessary. As observed developments remain well in line with the base scenario underlying the decision, to activate the CCyB at 0,5%, there is no reason to adjust the CCyB rate.</t>
  </si>
  <si>
    <t>https://www.nbb.be/en/articles/national-bank-belgium-keeps-countercyclical-buffer-rate-05-0</t>
  </si>
  <si>
    <t>Decrease</t>
  </si>
  <si>
    <t>83.2</t>
  </si>
  <si>
    <t>-18.4</t>
  </si>
  <si>
    <t>0.02</t>
  </si>
  <si>
    <t>As the global economy is now facing significant challenges, the NBB no longer expects the impact of the coronavirus pandemic to be limited to financial markets but is also factoring in that the crisis could also affect the real economy, possibly leading to loan losses on banks’ portfolios.
Macroprudential action can in case of materialisation of these losses help to mitigate the potential procyclicality of the banking sector that could result from such a scenario, and prevent further amplification of adverse shocks
In particular, releasing the CCyB early enough frees up capital buffers that can then be used to absorb any potential loan losses and thus contribute to ensuring financial intermediation services to the real economy and preserving financial stability.
In previous communications, the NBB had clearly indicated its readiness to relax the countercyclical buffer requirements in the event of severe and persistent shocks.
In the current exceptional circumstances and anticipating potential significant and long-lasting effects on global economic growth, the NBB therefore decided to preventively release the full countercyclical buffer for credit risk exposures to the Belgian private non-financial sector.</t>
  </si>
  <si>
    <t>12</t>
  </si>
  <si>
    <t>84.6</t>
  </si>
  <si>
    <t>-15.8</t>
  </si>
  <si>
    <t>3.1</t>
  </si>
  <si>
    <t>In anticipation to significant and potential long-lasting effects on domestic and global economic growth due to the Covid-19 pandemic, the NBB decided, pursuant to its macroprudential powers laid down by the Belgian Banking Law of 2014, to keep the countercyclical buffer for credit risk exposures to the Belgian private non-financial sector unchanged at 0%.
The decision of the National Bank of Belgium to release the CCyB is based on the anticipation of impacts on loan portfolios. Some of the standard indicators including the credit gap as well as bank credit growth rates might be less relevant in the context of the current release regime the CCyB. In the latter regime, the National Bank of Belgium focuses more on the evolution of credit quality indicators (e.g. NPLs, IFRS9 stage transitions) and may override the (potentially procyclical) signals that could follow from the standard indicators.</t>
  </si>
  <si>
    <t>https://www.nbb.be/en/articles/nbb-keeps-ccyb-rate-0</t>
  </si>
  <si>
    <t>88.7</t>
  </si>
  <si>
    <t>-15</t>
  </si>
  <si>
    <t>6.5</t>
  </si>
  <si>
    <t>1.41</t>
  </si>
  <si>
    <t>In anticipation to significant and potential long-lasting effects on domestic and global economic growth due to the Covid-19 pandemic, the NBB decided in March 2020, pursuant to its macroprudential powers laid down by the Belgian Banking Law of 2014, to decrease the countercyclical buffer for credit risk exposures to the Belgian private non-financial sector to 0%. The decision of the National Bank of Belgium to release the CCyB was based on the anticipation of impacts on loan portfolios. 
Some of the indicators mentioned above, including the credit gap as well as bank credit growth rates appear less relevant in the context of the current release regime of the CCyB. For the current and forthcoming CCyB decisions, the National Bank of Belgium focuses more on the evolution of credit quality indicators (e.g. NPLs, IFRS9 stage transitions). These credit quality indicators currently signal a persistence of the crisis. Hence, the NBB currently overrides the signals that follow from the standard indicators. Despite the high observed level of credit-to-GDP gap (see above), the NBB will thus keep the countercyclical buffer rate unchanged at 0%.</t>
  </si>
  <si>
    <t>https://www.nbb.be/en/articles/nbb-keeps-ccyb-rate-0-0</t>
  </si>
  <si>
    <t>88.8</t>
  </si>
  <si>
    <t>-7.5</t>
  </si>
  <si>
    <t>6.2</t>
  </si>
  <si>
    <t>In anticipation to significant and potential long-lasting effects on domestic and global economic growth due to the Covid-19 pandemic, the NBB decided in March 2020, pursuant to its macroprudential powers laid down by the Belgian Banking Law of 2014, to decrease the countercyclical buffer for credit risk exposures to the Belgian private non-financial sector to 0%. The decision of the National Bank of Belgium to release the CCyB was based on the anticipation of impacts on loan portfolios. 
Some of the indicators mentioned above, including the credit gap appear less relevant in the context of the current release regime of the CCyB. For the current and forthcoming CCyB decisions, the National Bank of Belgium focuses more on the evolution of credit quality indicators (e.g. NPLs, IFRS9 stage transitions). These credit quality indicators currently signal a persistence of the crisis. Hence, the NBB currently overrides the signals that follow from the standard indicators. Despite the high observed level of credit-to-GDP gap (see above), the NBB will thus keep the countercyclical buffer rate unchanged at 0%.</t>
  </si>
  <si>
    <t>-30</t>
  </si>
  <si>
    <t>-3.3</t>
  </si>
  <si>
    <t>In March 2020, the NBB, like many other macroprudential authorities,
released the countercyclical capital buffer that had been activated in
Belgium in 2019 in response to the acceleration of the financial cycle
observed at the time. In early 2020, this buffer amounting to around € 1
billion was released to provide Belgian banks with additional room to, in
particular, finance moratoria and other debt restructuring solutions for
viable borrowers experiencing temporary or more structural bank loan
repayment problems. Considering the impact of the energy crisis and high
inflation on economic growth and given the then expected turnaround in the
credit and real estate cycles, the NBB decided in September 2022 not to
reactivate the countercyclical buffer. In this way, the Bank wanted to ensure
that Belgian banks had full flexibility in using their ample free capital
resources to support the real economy, i.e. to continue providing an
adequate flow of credit to the real economy and to proactively offer
moratoria and other debt restructuring options to borrowers facing
temporary or more structural repayment difficulties. In view i.a. of the
additional uncertainties created by the turmoil on the financial markets in
March 2023, the NBB at the end of March 2023 confirmed its decision not
to reactivate the countercyclical capital buffer. The current decision to
increase the CCyB in 2023 Q4 is based on the following assessment: -
Risks of a major recession have markedly abated and financial, credit and
real estate cycles have so far corrected in an orderly way. The risk of
procyclicality attached to a CCyB activation has thus markedly decreased
compared to the situation of the previous quarters. - In this context, the cost-
benefit of a reactivation of the CCyB to increase the resilience of the
banking sector to cope with any losses that may materialize in the current
macrofinancial environment argues now in favour of a reactivation. In the
current interest rate environment, some vulnerabilities appear more likely to
materialise than others, even if it is difficult to identify in advance the main
sources of losses. This being said, there appears nevertheless to have
been a shift of risks from the household sector towards the corporate sector
as a result i.a. of the automatic wage indexation scheme in Belgium that
protected Belgian households against high inflation but weighed on
companies’ cost structure. Hence, it cannot be excluded that the corporate
sector will generate (unexpected) losses for the banking sector, in
particular, given the downturn in the commercial real estate market. This
assessment relies inter alia on the results of a top-down stress test
simulating credit losses in an (EBA) adverse scenario. - While direct (first
round) credit risks in the RRE market are covered by a separate and
dedicated buffer (sectoral systemic risk buffer applied to Belgian IRB
mortgage loan portfolios), the CCyB could be activated to cover broader
cyclical risks and potential spillovers (second-round effects) from RRE
developments (e.g. on CRE market). Based on aforementioned elements,
the NBB has decided to increase the CCyB rate to 1% for 2023 Q4,
meaning the buffer will have to be effectively held on 1 October 2024.
However, as explained in sections 2.10 and 2.11 below, the NBB will
already request institutions to hold a buffer corresponding to a 0.5% CCyB
rate on 1 April 2024.</t>
  </si>
  <si>
    <t>The decision of the NBB to request an effective implementation of half of
the buffer after a 6 month-period is justified by the following elements: -
Losses that may materialise in the current macrofinancial environment
might be significant in the short t</t>
  </si>
  <si>
    <t>In March 2020, the NBB, like many other macroprudential authorities,
released the countercyclical capital buffer that had been activated in
Belgium in 2019 in response to the acceleration of the financial cycle
observed at the time. In early 2020, this buffer amounting to around € 1
billion was released to provide Belgian banks with additional room to, in
particular, finance moratoria and other debt restructuring solutions for
viable borrowers experiencing temporary or more structural bank loan
repayment problems. Considering the impact of the energy crisis and high
inflation on economic growth and given the then expected turnaround in the
credit and real estate cycles, the NBB decided in September 2022 not to
reactivate the countercyclical buffer. In this way, the Bank wanted to ensure
that Belgian banks had full flexibility in using their ample free capital
resources to support the real economy, i.e. to continue providing an
adequate flow of credit to the real economy and to proactively offer
moratoria and other debt restructuring options to borrowers facing
temporary or more structural repayment difficulties. In view i.a. of the
additional uncertainties created by the turmoil on the financial markets in
March 2023, the NBB at the end of March 2023 confirmed its decision not
to reactivate the countercyclical capital buffer. The current decision to
increase the CCyB in 2023 Q4 is based on the following assessment: -
Risks of a major recession have markedly abated and financial, credit and
real estate cycles have so far corrected in an orderly way. The risk of
procyclicality attached to a CCyB activation has thus markedly decreased
compared to the situation of the previous quarters. - In this context, the
cost- benefit of a reactivation of the CCyB to increase the resilience of the
banking sector to cope with any losses that may materialize in the current
macrofinancial environment argues now in favour of a reactivation. In the
current interest rate environment, some vulnerabilities appear more likely to
materialise than others, even if it is difficult to identify in advance the main
sources of losses. This being said, there appears nevertheless to have
been a shift of risks from the household sector towards the corporate sector
as a result i.a. of the automatic wage indexation scheme in Belgium that
protected Belgian households against high inflation but weighed on
companies’ cost structure. Hence, it cannot be excluded that the corporate
sector will generate (unexpected) losses for the banking sector, in
particular, given the downturn in the commercial real estate market. This
assessment relies inter alia on the results of a top-down stress test
simulating credit losses in an (EBA) adverse scenario. - While direct (first
round) credit risks in the RRE market are covered by a separate and
dedicated buffer (sectoral systemic risk buffer applied to Belgian IRB
mortgage loan portfolios), the CCyB could be activated to cover broader
cyclical risks and potential spillovers (second-round effects) from RRE
developments (e.g. on CRE market). Based on aforementioned elements,
the NBB has decided to increase the CCyB rate to 1% for 2023 Q4,
meaning the buffer will have to be effectively held on 1 October 2024.
However, as explained in sections 2.10 and 2.11 below, the NBB will
already request institutions to hold a buffer corresponding to a 0.5% CCyB
rate on 1 April 2024.</t>
  </si>
  <si>
    <t>Bulgaria</t>
  </si>
  <si>
    <t>114.9</t>
  </si>
  <si>
    <t>-46.3</t>
  </si>
  <si>
    <t>The decision of the BNB Governing Council is motivated by the negative credit-to-GDP gap and the absence of cyclical systemic risk build-up related to the credit activity in the economy.</t>
  </si>
  <si>
    <t>http://www.bnb.bg/PressOffice/POPressReleases/POPRDate/PR_20151212_1_EN</t>
  </si>
  <si>
    <t>114</t>
  </si>
  <si>
    <t>-46.1</t>
  </si>
  <si>
    <t>http://www.bnb.bg/PressOffice/POPressReleases/POPRDate/PR_20160331_1_EN</t>
  </si>
  <si>
    <t>111.6</t>
  </si>
  <si>
    <t>-47.3</t>
  </si>
  <si>
    <t>At the current stage, there is no build-up of cyclical systemic risk in the economy given the negative credit-to-GDP gap.</t>
  </si>
  <si>
    <t>http://www.bnb.bg/PressOffice/POPressReleases/POPRDate/PR_20160616_1_EN</t>
  </si>
  <si>
    <t>112.6</t>
  </si>
  <si>
    <t>-45.1</t>
  </si>
  <si>
    <t>http://bnb.bg/PressOffice/POPressReleases/POPRDate/PR_20160929_ACCB_EN</t>
  </si>
  <si>
    <t>107.7</t>
  </si>
  <si>
    <t>-47.4</t>
  </si>
  <si>
    <t>http://www.bnb.bg/PressOffice/POPressReleases/POPRDate/PR_20161216_ACCB_EN</t>
  </si>
  <si>
    <t>105.9</t>
  </si>
  <si>
    <t>-47.6</t>
  </si>
  <si>
    <t>Presently, there is no build-up of cyclical systemic risk in the economy given the negative credit-to-GDP gap.</t>
  </si>
  <si>
    <t>http://www.bnb.bg/PressOffice/POPressReleases/POPRDate/PR_20170316_ACCB_EN</t>
  </si>
  <si>
    <t>105.1</t>
  </si>
  <si>
    <t>-46.8</t>
  </si>
  <si>
    <t>http://www.bnb.bg/PressOffice/POPressReleases/POPRDate/PR_20170620_ACCB_EN</t>
  </si>
  <si>
    <t>104.3</t>
  </si>
  <si>
    <t>http://www.bnb.bg/PressOffice/POPressReleases/POPRDate/PR_20170926_ACCB_EN</t>
  </si>
  <si>
    <t>100.5</t>
  </si>
  <si>
    <t>-47.1</t>
  </si>
  <si>
    <t>http://www.bnb.bg/PressOffice/POPressReleases/POPRDate/PR_20171214_ACCB_EN</t>
  </si>
  <si>
    <t>99.5</t>
  </si>
  <si>
    <t>-46.5</t>
  </si>
  <si>
    <t>http://www.bnb.bg/PressOffice/POPressReleases/POPRDate/PR_20180330_ACCB_EN</t>
  </si>
  <si>
    <t>100.4</t>
  </si>
  <si>
    <t>-44.5</t>
  </si>
  <si>
    <t>Presently, there is no build-up of cyclical systemic risk in the economy given the negative credit-to-GDP gap (the difference between credit-to-GDP ratio and its long-run trend). Nevertheless, BNB notes that some indicators show developments which warrant heightened surveillance. Such are the recent relatively fast growth of residential mortgage loans, the dynamics of real estate prices as well as the significant (47%) share of newly extended during 2017 residential mortgage loans with loan-to-value ratio above 80%.</t>
  </si>
  <si>
    <t>http://www.bnb.bg/PressOffice/POPressReleases/POPRDate/PR_20180627_ACCB_EN</t>
  </si>
  <si>
    <t>100.6</t>
  </si>
  <si>
    <t>-42.7</t>
  </si>
  <si>
    <t>The credit-to-GDP ratio calculated according to the standardised methodology amounts to 100.6% at the end of 2018Q2. Its deviation from the long-term trend is negative (-42.7 pp), which corresponds to zero value of the benchmark buffer rate.
Nevertheless, additional indicators related to credit growth, cost of credit and housing prices points to an initial phase of systemic risks accumulation. The BNB decision to increase the countercyclical capital buffer rate aims at mitigating potential systemic risks and imbalances in the banking system and at further strengthening credit institutions’ resilience to future developments with a potential adverse impact.</t>
  </si>
  <si>
    <t>http://www.bnb.bg/PressOffice/POPressReleases/POPRDate/PR_20180926_ACCB_EN</t>
  </si>
  <si>
    <t>97.8</t>
  </si>
  <si>
    <t>-43.3</t>
  </si>
  <si>
    <t>Latest estimates based on the standardised methodology point to negative values of the reference indicator. Nevertheless, the claims of the domestic banking system on the non-government sector have been growing at their highest year-on-year rates since mid-2009 with lending activity more pronounced in the household credit segment. The housing loans growth has added to the increase of housing prices, which in turn has fostered the demand of loans for their purchase. Rapid credit growth could give rise to cyclical risks which could materialise in the event of future increase in interest rates or a slump in economic activity. The countercyclical buffer aims at using favourable economic conditions to preserve and further strengthen the banking system’s capital position thus increasing the resilience of credit institutions against future materialisation of credit risk.</t>
  </si>
  <si>
    <t>http://www.bnb.bg/PressOffice/POPressReleases/POPRDate/PR_20181214_CCB_EN</t>
  </si>
  <si>
    <t>95.4</t>
  </si>
  <si>
    <t>-44</t>
  </si>
  <si>
    <t>Latest estimates based on the standardised methodology point to negative values of the reference indicator. However, the claims of the domestic banking system on the non-government sector are continuing to increase at relatively high growth rates compared to those in recent years, in particular in the household loans segment. Periods of strong lending activity could be associated with gradual accumulation of cyclical risks, potentially manifesting themselves in an increase of non-performing loans in the event of future economic downturn and/or rise in interest rates. Maintaining strong capital position is essential for credit institutions’ capacity to easily sustain the consequences of potential worsening in the economic environment. Increasing the countercyclical capital buffer rate during period of favourable economic conditions could help preserving and further strengthening the banking system capital position, thus increasing the credit institutions resilience to future materialisation of credit risk.</t>
  </si>
  <si>
    <t>http://www.bnb.bg/PressOffice/POPressReleases/POPRDate/PR_20190329_CCB_EN</t>
  </si>
  <si>
    <t>95.7</t>
  </si>
  <si>
    <t>-42.3</t>
  </si>
  <si>
    <t>Latest estimates based on the standardised methodology point to negative values of the reference indicator. The recent quarters’ trend toward heightened activity on the domestic credit market has continued. Periods of rapid lending growth may be associated with gradual accumulation of cyclical risks which could manifest themselves if borrowers’ debt servicing capacity becomes impaired by a potential future economic downturn and a rise in interest rates’ risk premiums. Maintaining countercyclical capital buffer during periods of favourable economic conditions may help preserving and further strengthening the banking system capital position, thus increasing the credit institutions resilience to future materialisation of credit risk.</t>
  </si>
  <si>
    <t>http://www.bnb.bg/PressOffice/POPressReleases/POPRDate/PR_20190625_CCB_EN</t>
  </si>
  <si>
    <t>95.3</t>
  </si>
  <si>
    <t>-41</t>
  </si>
  <si>
    <t>Latest estimates based on the standardised methodology point to value of zero for the buffer guide. At the same time, the level of credit activity has remained high in the housing and consumer loans segments. Periods of rapid lending growth may be associated with gradual accumulation of cyclical risks which could manifest themselves if borrowers’ debt servicing capacity declines in the event of potential future economic downturn and a rise in loan interest rates. Maintaining countercyclical capital buffer during periods of favourable economic conditions may help preserving and further strengthening the banking system capital position, thus increasing the credit institutions resilience to future materialisation of credit risk.</t>
  </si>
  <si>
    <t>https://www.bnb.bg/PressOffice/POPressReleases/POPRDate/PR_20190917_CCB_EN</t>
  </si>
  <si>
    <t>94</t>
  </si>
  <si>
    <t>-40.1</t>
  </si>
  <si>
    <t>Latest estimates based on the standardised methodology point to value of zero for the reference indicator. At the same time, the level of credit activity has remained high in the housing and consumer loans segments. Prolonged low levels of interest rates could lead to a substantial increase in indebtedness, making the banking sector’s asset quality, profitability and capital position more susceptible to adverse developments in the economic environment. As borrowers’ debt servicing capacity may decline in the event of potential future economic downturn, the increase of the countercyclical capital buffer rate is aimed at strengthening the resilience of the banking sector to such developments.</t>
  </si>
  <si>
    <t>http://www.bnb.bg/PressOffice/POPressReleases/POPRDate/PR_20191220_CCB_EN</t>
  </si>
  <si>
    <t>93.5</t>
  </si>
  <si>
    <t>-38.9</t>
  </si>
  <si>
    <t>On 19.03.2020 the BNB announced a package of measures aiming to mitigate the negative effects for citizens and companies resulting from restrictions in relation to the COVID-19 pandemic. Their goal is to simultaneously preserve the stability of the banking system and strengthen its flexibility. The measures encompassed cancelling the planned increases of the CCyB from 0.5% to 1% as of April 1 2020, and from 1% to 1.5% in 2021. Thus the CCyB remained at the level of 0.5%. The BNB decision on the CCyB reflects the radical shift in the environment relative to the assessment a year earlier and the dynamic situation both domestically and internationally.</t>
  </si>
  <si>
    <t>http://bnb.bg/PressOffice/POPressReleases/POPRDate/PR_20200319_EN</t>
  </si>
  <si>
    <t>93.6</t>
  </si>
  <si>
    <t>-37.1</t>
  </si>
  <si>
    <t>In March 2020, the BNB Governing Council decided to introduce measures aimed at further strengthening the banking sector in view of the COVID-19 pandemic and its impact on the economic conditions. The measures with positive effect on the regulatory capital included decision for cancellation of the increases of the countercyclical capital buffer, scheduled for 2020 and 2021 Q1, and confirmation of the buffer rate at the current 0.5% level, respectively. 
Taking into account the expected economic slowdown and related increase in non-performing loans, which would exert pressure on the profitability and capital position of credit institutions, confirmation of the countercyclical capital buffer rate at 0.5% in 2020Q3 contributes to the resilience of the banking system.</t>
  </si>
  <si>
    <t>http://www.bnb.bg/PressOffice/POPressReleases/POPRDate/PR_20200623_CCB_EN</t>
  </si>
  <si>
    <t>-33.5</t>
  </si>
  <si>
    <t>Data for 2020 Q2 point to drop in economic activity and slowdown of credit growth. In view of the COVID-19 pandemic, in March 2020 the BNB Governing Council introduced a package of measures including cancellation of the countercyclical buffer increases scheduled for 2020 and 2021 Q1, and retaining the buffer rate at the 0.5% level, which was kept unchanged further in 2020 Q3.
Maintaining the current level of the buffer rate in 2020 Q4 may help the banking system to preserve its resilience to adverse developments in economic activity and subsequent deterioration of credit portfolio quality, increase of impairments and potential pressure on profitability and capital position of credit institutions.</t>
  </si>
  <si>
    <t>http://www.bnb.bg/PressOffice/POPressReleases/POPRDate/PR_20200929_CCB_EN</t>
  </si>
  <si>
    <t>98.4</t>
  </si>
  <si>
    <t>-29.8</t>
  </si>
  <si>
    <t>In view of the COVID-19 pandemic, in March 2020 the BNB Governing Council introduced a package of measures including cancellation of the countercyclical buffer increases scheduled for 2020 and 2021 Q1, and retaining the buffer rate at the 0.5% level, which was kept unchanged further in the second half of 2020.
Maintaining the current level of the buffer rate in 2021 Q1 may help the banking system to preserve its resilience to protracted economic downturn and to subsequent adverse developments in credit quality, increase of impairments and potential pressure on profitability and capital position of credit institutions.</t>
  </si>
  <si>
    <t>http://www.bnb.bg/PressOffice/POPressReleases/POPRDate/PR_20201217_CCB_EN</t>
  </si>
  <si>
    <t>97.6</t>
  </si>
  <si>
    <t>-30.4</t>
  </si>
  <si>
    <t>With regard to data related to the buffer guide, the credit-to-GDP ratio stood at 97.6% at the end of 2021 Q2. Its deviation from the long-term trend is negative (-30.4 pp), which corresponds to zero value of the buffer guide. As the standardised indicator for the deviation of the credit-to-GDP ratio from its long-term trend has limitations in measuring the intensity of cyclical risks, assessments with regard to the countercyclical buffer rate take into account additional indicators focused on developments in the credit market, indebtedness, real estate market as well as the general economic outlook. Lending activity has been expanding at elevated rates, in particular in the segment of loans for house purchase. Currently observed credit growth rates may give rise to higher indebtedness and accumulation of cyclical risks, which may lead to an increase in the volume of non-performing loans in the event of future economic downturn. The increase of the countercyclical buffer rate is aimed at strengthening the resilience of the banking sector to pressures on profitability and capital position, caused by higher volumes of non-performing loans and impairments. The decision on the increase of the countercyclical buffer rate has been announced 12 months before coming into effect. The countercyclical capital buffer rate, applicable to credit risk exposures in the Republic of Bulgaria, remains at 0.5% until the end of 2022 Q3.</t>
  </si>
  <si>
    <t>https://www.bnb.bg/AboutUs/PressOffice/POPressReleases/POPRDate/PR_20210916_CCB_EN</t>
  </si>
  <si>
    <t>96.1</t>
  </si>
  <si>
    <t>-29.5</t>
  </si>
  <si>
    <t>With regard to data related to the buffer guide, the credit-to-GDP ratio stood at 96.1% at the end of 2021 Q3. Its deviation from the long-term trend is negative (-29.5 pp), which corresponds to zero value of the buffer guide. As the standardised measure for the credit-to-GDP gap has limitations in measuring the intensity of cyclical risks, assessments with regard to the countercyclical buffer rate take into account additional indicators which are focused on developments in the credit market, indebtedness, real estate market as well as the general economic outlook.
Loans to households have been growing at elevated rates, in particular in the segment of loans for house purchase. If continued, the observed pace of credit growth against the background of the current level of real interest rates may give rise to higher level of indebtedness, which could have adverse impact on borrowers’ debt servicing capacity and lead to an increase of non-performing loans and impairments in the event of potential economic downturn. In response to these risks, on 16 September 2021 the BNB Governing Council increased the countercyclical capital buffer rate applicable to domestic credit risk exposures at 1.0% in effect from 1 October 2022, with the buffer rate remaining at its current 0.5% level until the end of 2022 Q3.
The current practice of credit institutions to sustain high lending activity in the segments of residential real estate construction and loans secured by commercial and real estate, although justified in terms of individual credit decisions and covered by the existing liquidity and capital buffers of banks, has implications of systemic nature, which necessitates continuation of the proactive policy strategy to build-up buffer capacity against cyclical risks. In view of the continuing elevated credit growth rates and given the uncertainty in the economic outlook, the increase of the countercyclical capital buffer rate from 1.0% to 1.5% in effect from 1 January 2023 is aimed at strengthening the resilience of the banking system to pressure on profitability and capital position caused by potential rise in non-performing loans and impairments. In accordance with Article 5, paragraph 5 of BNB Ordinance No. 8, the decision on the increase of the countercyclical buffer rate is announced 12 months before coming into effect.</t>
  </si>
  <si>
    <t>https://www.bnb.bg/AboutUs/PressOffice/POPressReleases/POPRDate/PR_20211216_CCB_EN</t>
  </si>
  <si>
    <t>Czech Republic</t>
  </si>
  <si>
    <t>-8.6</t>
  </si>
  <si>
    <t>The financial cycle indicator (FCI) decreased in 2022 Q4 to levels well below the local peak reached at the end of 2021. The decline in the indicator was due mainly to a slowdown in growth in new loans to households, slower property price growth and a decline in the debt of households and corporations. Only slightly slowing drawdown of bank loans by non-financial corporations and a drop in the interest rate spread for loans to households dampened the speed of decline of the indicator. Overall, the IFC indicates that the extent of newly accepted cyclical risks in the domestic banking sector’s balance sheets is significantly subdued. This is also suggested by the revised IFC, which adjusts the original IFC for nominal developments in the economy and also reflects the relatively significant share of euro loans provided to domestic non-financial corporations in the calculation of the interest rate spread. Overvaluation of apartment prices for the median household remained very elevated at 57% in 2023 Q1, despite a significant cooling of growth in prices of residential property. In particular, net new loans to households for house purchase slowed significantly, dropping in volume by around 66% year on year in 2023 Q1. This was accompanied by declining year-on-year growth rates of the stock of loans to households and non-financial corporations, which were below the long-term averages at the end of 2023 Q1 following a period of significantly above-average growth.  The CNB continues to view the total amount of cyclical risks accumulated in banks’ balance sheets as high. Low provisioning and the level of the ratio of provisions to total loans may meanwhile indicate that the banking sector may not be sufficiently prudent in assessing credit risks. The potential unexpected cyclical credit losses would be CZK 26.7 billion based on a method emphasising risks accumulated in the previous growth phase of the financial cycle. Cyclically lowered risk weights in the loan portfolios of banks applying the IRB approach also remain a source of systemic risk. A deterioration in risk parameters as a result of significantly adverse cyclical effects would lead to a rise in risk weights and indirectly also in the capital requirement in absolute terms. This rise should also be covered by the countercyclical capital buffer. The capital needed to cover the fall in the capital ratio as a result of the potential cyclical rise in risk weights amounts to around CZK 25.0 billion according to the CNB’s estimates. The total additional capital needed to cover unexpected cyclical credit losses and the growth in risk weights thus amounts to CZK 51.7 billion, which corresponds to a countercyclical capital buffer rate of 2%. However, the partially persisting geopolitical and economic uncertainty associated with future developments is creating potential for faster and more substantial materialisation of cyclical risks than the baseline estimate assumes. For these reasons, the CNB left the countercyclical capital buffer rate above the levels indicated by quantitative approaches.</t>
  </si>
  <si>
    <t>https://www.cnb.cz/en/financial-stability/cnb-board-decision/CNB-Board-decision-on-financial-stability-1685627400000/</t>
  </si>
  <si>
    <t>79.5</t>
  </si>
  <si>
    <t>-11.8</t>
  </si>
  <si>
    <t>The main indicators monitored include the financial cycle indicator (FCI). The FCI decreased in 2023 Q1 to levels well below the local peak reached at the end of 2021. The decline in the indicator was due mainly to a slowdown in growth in new loans to households, slower property price growth and a decline in the debt of households and corporations. Only a persisting low interest rate spread for loans to households dampened the speed of decline of the indicator. Overall, the FCI indicates that the extent of newly accepted cyclical risks in the domestic banking sector’s balance sheets is significantly subdued. Overvaluation of apartment prices for the median household as measured by net income remained very elevated at 56% in 2023 Q1, despite a significant cooling of growth in prices of residential property. Net new loans to households for house purchase slowed, dropping in volume by around 27% year on year at the end of 2023 Q2. This was accompanied by declining year-on-year growth rates of the stock of loans to households and a low year-on-year growth rate of the stock of loans to non-financial corporations. The CNB continues to view the total amount of cyclical risks in banks’ balance sheets as elevated, including in relation to the actual level of provisioning and the ratio of provisions to total loans. The potential unexpected cyclical credit losses would be CZK 18.1 billion based on a method emphasising risks accumulated in the previous growth phase of the financial cycle. Cyclically lowered risk weights in the loan portfolios of banks applying the IRB approach also remain a source of systemic risk. A deterioration in risk parameters as a result of significantly adverse cyclical effects would lead to a rise in risk weights and indirectly also in the capital requirement in absolute terms. This rise should also be covered by the countercyclical capital buffer. The capital needed to cover the fall in the capital ratio as a result of the potential cyclical rise in risk weights amounts to around CZK 38.6 billion according to the CNB’s estimates. The total additional capital needed to cover unexpected cyclical credit losses and the growth in risk weights thus amounts to CZK 56.7 billion, which corresponds to a countercyclical capital buffer rate of 2%.</t>
  </si>
  <si>
    <t>https://www.cnb.cz/en/financial-stability/cnb-board-decision/CNB-Board-decision-on-setting-the-countercyclical-capital-buffer-rate-1694699100000/</t>
  </si>
  <si>
    <t>79.8</t>
  </si>
  <si>
    <t>-13.1</t>
  </si>
  <si>
    <t>The main indicators monitored include the financial cycle indicator (FCI). The FCI remained at a very low level in 2023 Q3, below the historical average. Overall, the FCI indicated that the extent of newly accepted cyclical risks in the domestic banking sector's balance sheets remained significantly subdued. The low volume of newly negotiated loans to households continued to be the largest component of the indicator. It started to rise very slightly in Q3. The average monthly volume of genuinely new loans to households for house purchase was about CZK 12 billion in the second half of 2023 (as against CZK 10 billion in the first half). This represents 57% of the historical average for the period of 2017-2021. This was accompanied by declining year-on-year growth rates of the stock of loans to households. Relatively low growth in new loans to non-financial corporations also had a downward effect on the FCI in Q3. This growth accelerated at the end of 2023. However, this cannot yet be interpreted as a sustained recovery of the market. At the same time, credit growth is still lagging behind inflation in the economy in all of the main segments of the credit market. The debt ratios of households and non-financial corporations thus continue to decline.  Growth in prices of residential property remained negative in Q3 (the year-on-year change in the transaction price index was -3.5%). The total amount of cyclical risks in banks' balance sheets can still be viewed as elevated, including in relation to the actual level of provisioning and the ratio of provisions to total loans. The relevance of the accumulated risks is confirmed by an increase in non-performing loans in 2023 Q4. The three-month default rate was 0.96% for loans to households for consumption as of 30 September 2023 (the highest level since 2019), 0.19% for loans to households for house purchase (the highest level since 2020) and 0.36% for loans to non-financial corporations (the highest level since the start of 2021). According to the CNB's estimate, the potential unexpected cyclical credit losses would be CZK 14.8 billion. Cyclically lowered risk weights in the loan portfolios of banks applying the IRB approach also remain a source of systemic risk. A deterioration in risk parameters as a result of significantly adverse cyclical effects would lead to a rise in risk weights and indirectly also in the capital requirement in absolute terms. This rise should also be covered by the countercyclical capital buffer. The capital needed to cover the fall in the capital ratio as a result of the potential cyclical rise in risk weights amounts to around CZK 30 billion according to the CNB's estimates. The total additional capital needed to cover unexpected cyclical credit losses and the growth in risk weights thus amounts to CZK 44.8 billion, which corresponds to a countercyclical capital buffer rate of 1.75%.</t>
  </si>
  <si>
    <t>https://www.cnb.cz/en/financial-stability/cnb-board-decision/CNB-Board-decision-on-setting-the-countercyclical-capital-buffer-rate-1709822700000/</t>
  </si>
  <si>
    <t>-10.2</t>
  </si>
  <si>
    <t>0.5</t>
  </si>
  <si>
    <t>The main indicators monitored include the financial cycle indicator (FCI). The FCI bottomed out and started rising gradually in the second half of 2023 but remained at a generally low level in 2023 Q4. The volume of newly negotiated loans to households was the largest component of the indicator. It continued to rise gradually in Q4. The average monthly volume of pure new loans to households for house purchase was about CZK 13.3 billion in 2023 Q4 (as against CZK 10 billion in the first half of the year). This represents 62% of the historical average for the period of 2017–2021. This was accompanied by declining year-on-year growth rates of the stock of loans to households. Growth in new loans to non-financial corporations still had a subdued effect on the gradual growth in the FCI in Q4. The debt ratio of households continued to decline and that of non-financial corporations was broadly flat. The decline in prices of residential property slowed but remained negative in Q4 (the year-on-year change in the transaction price index was -1%). The total amount of cyclical risks in banks’ balance sheets can still be viewed as relevant, including in relation to the actual level of provisioning and the ratio of provisions to total loans. The persisting relevance of the accumulated risks is confirmed by increases in default rates observed at the end of 2023 and in the first months of 2024, especially in some segments of the non-financial corporations sector. According to the CNB’s estimate, the potential unexpected cyclical credit losses would be CZK 15.4 billion. Cyclically lowered risk weights in the loan portfolios of banks applying the IRB approach also remain a source of systemic risk. A deterioration in risk parameters as a result of significantly adverse cyclical effects would lead to a rise in risk weights and indirectly also in the capital requirement in absolute terms. This rise should also be covered by the countercyclical capital buffer. The capital needed to cover the fall in the capital ratio as a result of the potential cyclical rise in risk weights amounts to CZK 28.6 billion according to the CNB’s estimates. The total additional capital needed to cover unexpected cyclical credit losses and the growth in risk weights thus amounts to CZK 43.9 billion, which corresponds to a countercyclical capital buffer rate of 1.5%.
Based on the above assessment, the CNB Bank Board has decided to set the countercyclical capital buffer rate at 1.25%, which is the level necessary to ensure that the banking sector is resilient to these risks. In its decision to set the rate slightly below the level indicated by quantitative methods, it took into account the decline in the extent of cyclical risks in the banking sector’s balance sheet, as well as the outlook, according to which the risks are not expected to change significantly.</t>
  </si>
  <si>
    <t>https://www.cnb.cz/en/financial-stability/cnb-board-decision/CNB-Board-decision-on-financial-stability-1717681500000/</t>
  </si>
  <si>
    <t>Denmark</t>
  </si>
  <si>
    <t>243.63</t>
  </si>
  <si>
    <t>-18.13</t>
  </si>
  <si>
    <t>The countercyclical buffer is set based on a qualitative assessment that takes quantitative factors into consideration. The quantitative factors are primarily a buffer guide and five key indicators. Based on this approach there are no signs of cyclical risks building up at present.</t>
  </si>
  <si>
    <t>https://www.esrb.europa.eu/pub/pdf/other/150120_Brev_til_ESRBnotifikation.pdf?494b7c5abfe29867eb9cef4cea6b944f</t>
  </si>
  <si>
    <t>243.74</t>
  </si>
  <si>
    <t>-20.91</t>
  </si>
  <si>
    <t/>
  </si>
  <si>
    <t>241.44</t>
  </si>
  <si>
    <t>-24.21</t>
  </si>
  <si>
    <t>233.82</t>
  </si>
  <si>
    <t>-30.36</t>
  </si>
  <si>
    <t>17 December 2015 the Danish Minister for Business and Growth an-nounced that the Danish countercyclical buffer rate will continue to be 0 percent. _x000D_
_x000D_
The relevant data and reasoning for this buffer rate can be found on the homepage of the Danish Systemic Risk Council: http://risikoraad.dk/in-english/the-countercyclical-capital-buffer/</t>
  </si>
  <si>
    <t>http://evm.dk/nyheder/2015/15-12-17-kontracyklisk-buffersats</t>
  </si>
  <si>
    <t>231</t>
  </si>
  <si>
    <t>-31</t>
  </si>
  <si>
    <t>The level of the countercyclical capital buffer rate. The Council still considers a rate of 0 per cent to be appropriate. The Council has refined its method for making advice regarding the level of the countercyclical capital buffer rate. An updated description of the method will be published on the Council's website.</t>
  </si>
  <si>
    <t>http://risikoraad.dk/nyhedsarkiv/nyheder/2016/mar/press-release-after-thirteenth-meeting/</t>
  </si>
  <si>
    <t>228</t>
  </si>
  <si>
    <t>-34</t>
  </si>
  <si>
    <t>The level of the countercyclical capital buffer rate in Denmark. The Council still considers a rate of 0 per cent to be appropriate.</t>
  </si>
  <si>
    <t>http://risikoraad.dk/nyhedsarkiv/nyheder/2016/jun/press-release-after-fourteenth-meeting/</t>
  </si>
  <si>
    <t>-33</t>
  </si>
  <si>
    <t>http://risikoraad.dk/nyhedsarkiv/nyheder/2016/sep/press-release-after-fifteenth-meeting/</t>
  </si>
  <si>
    <t>227</t>
  </si>
  <si>
    <t>The Council advises that the countercyclical capital buffer rate in Denmark should remain at 0 per cent.</t>
  </si>
  <si>
    <t>http://risikoraad.dk/nyhedsarkiv/nyheder/2016/dec/press-relaese-after-sixteenth-meeting/</t>
  </si>
  <si>
    <t>Ireland</t>
  </si>
  <si>
    <t>95</t>
  </si>
  <si>
    <t>-76</t>
  </si>
  <si>
    <t>-82</t>
  </si>
  <si>
    <t>While aggregate credit conditions remain somewhat subdued there is an ongoing relative strengthening of the credit environment. 
Aggregate credit gap measures remain substantially below zero for instance, although the national specific credit gap is now declining in size. These aggregate figures mask a number of notable underlying developments:
- Monthly data shows, credit growth in on-balance sheet household loans turned positive turned positive in July for the first time since late-2009. As of October the year-on-year rate of growth was 0.3 per cent. Although if one accounts for securitised loans which continue to be serviced by the credit institutions, household credit growth remains negative (-1.6 per cent as of October).
-  Quarterly data points to the strongest rates of growth being seen in areas with relatively small shares of outstanding credit (e.g. fixed rate mortgages, other personal credit).
- The year-on-year rate of credit growth to NFCs was -1 per cent as of October. SMEs on a net basis continue to reduce their level of credit, although large enterprises are net borrowers, as has been the case in recent quarters.
- Looking specifically at new lending, while in absolute terms amounts are relatively modest, strong increases are now evident.
In the residential real estate market, while price growth remains in double digits, analysis (both internal and external) suggests that prices, to date, have not decoupled from developments in the underlying economic fundamentals.
In the commercial real estate market the rate of increase in capital values has moderated substantially levelling off most recently at about 5 per cent year-on-year. CRE yields have stabilized at approximately 5 per cent.
Aggregate measures of bank resilience, such as capital and leverage ratios, do not point to an increasing vulnerabilities at this time.</t>
  </si>
  <si>
    <t>https://centralbank.ie/docs/default-source/financial-system/financial-stability/macroprudential-policy/countercyclical-capital-buffer/ccyb-rate-announcement-december-2017.pdf?sfvrsn=4</t>
  </si>
  <si>
    <t>92</t>
  </si>
  <si>
    <t>-79</t>
  </si>
  <si>
    <t>-80</t>
  </si>
  <si>
    <t>This decision has been made in the context of subdued aggregate credit growth but also noting that credit growth to the household and NFC sectors has recently returned to positive territory. Underneath the aggregate figures a number of important trends are evident and cyclical pressures can be seen in some areas. As the credit environment continues to strengthen, and in the context of robust growth in the domestic economy and asset prices, consideration of the timing of a potential tightening of the CCyB will warrant careful consideration.
In assessing the appropriate CCyB rate at this juncture the following has been taken into consideration:
•	Following marginally positive rates of growth in aggregate household credit in recent months, annual growth in on-balance sheet loans for house purchase has now also turned positive for the first time since mid-2010. The strong increases in new mortgage lending of recent quarters now seem to be translating into positive growth in mortgage credit overall. While the absolute amounts of lending remain modest, this rate of growth will be closely monitored over the coming quarters.
•	More robust rates of credit growth are also evident in the consumer credit category although these have moderated somewhat recently. Exceptionally strong rates of growth remain evident in the sub-category of fixed rate mortgage lending. 
•	The relative strengthening in NFC credit has translated into a marginally positive rate of credit growth– the first such positive rate since mid-2009. Overall NFC credit dynamics are the outcome of  persistently negative growth in credit to SMEs and positive growth to large enterprises. Having seen steady increases for some time, growth in new lending to SMEs slowed in 2017Q3. 
•	The national specific measure of the credit gap is now consistently reducing in size. However, both standardised and national specific measures of the credit gap remain substantially below zero and it could therefore be the case that the Bank sets a positive CCyB rate prior to the credit gap measures indicating the need to do so.
•	The analysis underlying the Bank’s 2017 review of the mortgage market measures did not point to the need to change the fundamental elements of the policies or suggest that house prices had diverged from those that would be justified by broader economic developments. Nonetheless, with double-digit year-on-year increases continuing, developments will require careful monitoring.
•	Having seen consistent year-on-year rates of increase in the range of 5-6 per cent for the first three quarters of 2017 growth in commercial real estate prices declined to 1.6 per cent in Q4. This was partly attributed to an increase in commercial stamp duty arising from Budget 2018. While yields are low by historical standards, this is at least partly attributable to the low interest rate environment.
•	Indicators of external imbalances and bank resilience do not point to an increase in cyclical vulnerabilities through this channel at this time.</t>
  </si>
  <si>
    <t>https://www.centralbank.ie/docs/default-source/financial-system/financial-stability/macroprudential-policy/countercyclical-capital-buffer/ccyb-rate-announcement-march-2018.pdf?sfvrsn=4</t>
  </si>
  <si>
    <t>249</t>
  </si>
  <si>
    <t>-87</t>
  </si>
  <si>
    <t>-77</t>
  </si>
  <si>
    <t>The objective of the Central Bank in using the CCyB is to build resilience in the banking system, so as to protect it against potential losses associated with a build-up of cyclical systemic risk, thereby supporting the sustainable provision of credit to the real economy throughout the financial cycle. In meeting this objective, the Central Bank acknowledges that the buffer should be positive sufficiently early in the cycle to effectively promote resilience, while also accounting for the relative sensitivity of the Irish macro-financial environment to external developments. Consequently, when there is a sustained trajectory in indicators related to emerging cyclical systemic risk the Central Bank expects to maintain a positive CCyB rate. Furthermore, when that trajectory is persistent or reflects emerging imbalances, the buffer rate is expected to be above 1%.  The level of the buffer will be informed by the level of resilience expected to be sufficient to support the sustainable provision of credit to the real economy in a subsequent downturn. When such a downturn or the materialisation of cyclical systemic risk is identified, the Central Bank expects to reduce the buffer rate to a level consistent with mitigating pro-cyclicality, which includes reducing the buffer rate to zero if necessary
The domestic economy has grown strongly over recent years and is moving closer to capacity limits.  This growth is also exposed to a number of external risks, particularly those arising from Brexit. 
House prices increased by 13 per cent in the year to April 2018. This was a continuation of the double-digit rates of growth seen over the past 12 months and an increase on the rate of growth a year previously (9.5 per cent). Moreover, valuation models indicate that the degree of house price misalignment has been diminishing in recent quarters, with house prices having gone from being below what might have been expected given macroeconomic developments to now being roughly in-line with economic fundamentals. Accordingly, the cyclical risk of house prices moving ahead of fundamental values is now more elevated than in recent years.
The national-specific credit gap, although still negative, is declining and on an upward trajectory. Preliminary results from an alternative national credit-to-GNI* gap, where the credit-to-GNI* ratio is modelled using a semi-structural approach, show the gap to be trending back to zero at a more significant pace.  All credit gap measures remain of limited value for Ireland, given the impact of the mid-2000s credit bubble on statistical measures of credit trends.
The sustained contraction in on-balance sheet credit seen for much of the last decade ended in recent months. While aggregate credit growth is close to zero, continued deleveraging in the SME and buy-to-let sectors obscures positive growth in home loans, consumer lending and loans to large enterprises. 
New mortgage lending continues to grow strongly. Recently-published research indicated that the ratio of new mortgage lending to household disposable income in Ireland to be broadly consistent with key structural factors in the Irish economy at end 2017.   However, a significant acceleration in new lending would increase the cyclical risk that mortgage credit provision exceeds its long-run potential trend path.
The high volatility of the Irish economy is also indicative of a relatively large amplitude of the financial cycle, where phases of strong economic growth may be suddenly followed by substantial downturns.
Moreover, the high level of indebtedness of the Irish real economy, particularly households, and the overhang of NPLs on banks balance sheets increases the vulnerability of the Irish macro-financial system to cyclical reversals.
Both of these issues provide a rationale for why the response function of an Irish policy maker at this time may be more sensitive than might otherwise be the case.
On a related note, preliminary research performed by the Central Bank of Ireland supports the view that the new accounting standards (IRFS9) may increase pro-cyclicality in provisioning, which reinforces the importance of active use of the counter-cyclical capital buffer.
In considering the appropriate level for the initial activation of the CCyB rate the existing headroom in banking sector capital to absorb the increase and the expected limited impact on the credit and economic environment were considered.  
Activation of the CCyB complements the operation of the borrower-based mortgage measures operating in Ireland, by mitigating the impact of risk taking in non-mortgage lending.</t>
  </si>
  <si>
    <t>https://www.centralbank.ie/financial-system/financial-stability/macro-prudential-policy/countercyclical-capital-buffer</t>
  </si>
  <si>
    <t>241</t>
  </si>
  <si>
    <t>-93</t>
  </si>
  <si>
    <t>The objective of the Central Bank in using the CCyB is to build resilience in the banking system, so as to protect it against potential losses associated with a build-up of cyclical systemic risk, thereby supporting the sustainable provision of credit to the real economy throughout the financial cycle. In meeting this objective, the Central Bank acknowledges that the buffer should be positive sufficiently early in the cycle to effectively promote resilience, while also accounting for the relative sensitivity of the Irish macro-financial environment to external developments. 
The seasonally adjusted unemployment rate for August 2018 was 5.6 per cent down from 6.6 per cent on an annual basis. Indications for the labour market point to the economy getting closer to full employment raising questions as to the extent to which the cyclical strength of the economy may come to pose a risk to the sustainability of stable and balanced growth. In addition, given the position of Ireland as a small, highly open economy it remains exposed to a number of substantial international tail risks (e.g. the impact of potential “hard Brexit“ scenarios, protectionist policies, shifts in the international tax regime).
Year-on-year growth of residential property prices are still in double digits but slightly more moderate than in previous months (10.4 per cent in the year to July, This however is down from rates of 11.9 per cent in June and 12.4 per cent in May).  According to valuation models house prices are now close to or above their expected level according to economic fundamentals.
The national specific credit gap, although still negative, is reducing and on an overall upward trajectory. Results from early stage work on an alternative credit-to-GNI* gap, where the credit-to-GNI* ratio is modelled using a semi-structural approach, show the gap to be trending back to zero at a more significant pace than the HP-filter version. 
The credit environment has been seeing a relative strengthening in recent times. This has resulted in an end to the consistently negative rates of growth in on-balance sheet credit seen for much of the last decade. On-balance sheet credit growth however remains modest (0.8 per cent year-on-year as of July 2018). In July both household credit and NFC credit experienced positive year-on-year growth rates. When one takes account of securitised loans which are held off-balance sheet but continue to be serviced by the credit institution credit growth overall remains in negative territory.
New mortgage lending continues to grow strongly. Based on Statistical data new mortgage lending in the year to June 2018 amounted to almost €8 billion, an increase of almost 40 per cent on the same time last year. There is also a noticeable increase in the use of fixed rate mortgages and increasingly longer periods of fixation (42 per cent of new mortgage lending in the first half of 2018 was at interest rates fixed for a period of &gt;3 years).
Marginally negative growth in aggregate outstanding loans to NFCs is the result of two opposing trends. SMEs continue to deleverage, although the pace of deleveraging is beginning to slow, and growth in lending to large enterprises has been positive since late 2014. 
Moreover, the high level of indebtedness of the Irish real economy, particularly households, is a source of vulnerability for the Irish macro-financial system. National Account figures for 2017 recently published by the CSO, incorporated downward revisions to estimates of GNI* which increase the Irish indebtedness ratios above previous estimates. 
Despite being on a downward trajectory for some time now, the overhang of non-performing and impaired loans on banks’ balance sheets remains elevated and acts as a source of vulnerability. 
Market based indicators do not point to the materialisation of financial stress at present.</t>
  </si>
  <si>
    <t>239</t>
  </si>
  <si>
    <t>-91</t>
  </si>
  <si>
    <t>-70</t>
  </si>
  <si>
    <t>The objective of the Central Bank in using the CCyB is to build resilience in the banking system, so as to protect it against potential losses associated with a build-up of cyclical systemic risk, thereby supporting the sustainable provision of credit to the real economy throughout the financial cycle. In meeting this objective, the Central Bank acknowledges that the buffer should be positive sufficiently early in the cycle to effectively promote resilience, while also accounting for the relative sensitivity of the Irish macro-financial environment to external developments. 
A number of indicators for the domestic economy continue to point to a gradual build-up of cyclical systemic risk, although imbalances in credit, asset prices and economic activity are still limited at this stage. While acknowledging the uncertainty around the outlook for the Irish economy, the central forecast is for further solid growth (albeit moderating) into 2020 with a tightening in the labour market. 
In terms of asset prices, recent months have seen a moderation in house price growth although growth is still robust at circa 6 per cent. Various measures of potential misalignment in RRE prices point to prices at least being in line with and potentially above economic fundamentals. 
As a small highly-globalised economy, susceptible to strong cyclical reversals it is important to promote resilience to the potential materialisation of such risks. This is reinforced by vulnerabilities within the system such as the relatively high level of private sector indebtedness, particularly households, and NPLs on the banks’ balance sheets.
The proposal to maintain the CCyB rate at 1 per cent is taken under the baseline scenario of an orderly exit of the UK from the EU over the relevant time horizon. 
Nonetheless, the outlook for the Irish economy is highly uncertain The Central Bank stands ready to adjust the CCyB rate as appropriate to minimise the extent of any unwarranted contraction in credit supply should risks crystallise.  
Market based indicators, which may be used to inform a potential release of the CCyB rate, have been subject to fluctuations in recent months although overall do not point to the materialisation of systemic stress at this point.</t>
  </si>
  <si>
    <t>238</t>
  </si>
  <si>
    <t>-90</t>
  </si>
  <si>
    <t>-67</t>
  </si>
  <si>
    <t>The objective of the Central Bank in using the CCyB is to build resilience in the banking system, so as to protect it against potential losses associated with a build-up of cyclical systemic risk, thereby supporting the sustainable provision of credit to the real economy throughout the financial cycle. In meeting this objective, the Central Bank acknowledges that the buffer should be positive sufficiently early in the cycle to effectively promote resilience, while also accounting for the relative sensitivity of the Irish macro-financial environment to external developments. 
The need to build resilience is reinforced by vulnerabilities within the system such as the relatively high level of private sector indebtedness, particularly households, and NPLs on the banks’ balance sheets.
Overall, indicators point to a gradual build-up of cyclical systemic risk, although material evidence of the presence of imbalances (across credit, asset prices, the economy and risk pricing collectively) is yet to emerge at this stage. 
Although growth in the Irish economy is expected to moderate somewhat this year, the outlook remains broadly positive. The outlook is, however, subject to considerable uncertainty related to the Brexit process. The labour market continues to perform strongly. Labour market conditions have tightened in recent months, with strong employment growth contributing to a decline in unemployment to below 5 per cent. 
Across both residential and commercial real estate, latest data point to moderate rates of price growth (less than 5 per cent). In terms of valuations, broadly speaking, evidence would point to price levels being in line with or somewhat above those supported by macroeconomic fundamentals. Some statistical indicators indicate more significant levels of misalignment.
As a small, globalised economy, the domestic cycle is susceptible to changes at a global level. Global investor appetite for risk remains elevated, with signs that the cycle is at an advanced stage.
While there was some degree of financial market volatility around the end of 2018, in the Irish markets as well as internationally, in general developments in Irish government bond yields and equities are not indicative of a materialisation of financial stress or a deterioration in the risk perception towards Ireland.
The outlook for the Irish economy is highly uncertain. The Central Bank stands ready to adjust the CCyB rate as appropriate to minimise the extent of any unwarranted contraction in credit supply should risks crystallise.</t>
  </si>
  <si>
    <t>https://centralbank.ie/financial-system/financial-stability/macro-prudential-policy/countercyclical-capital-buffer</t>
  </si>
  <si>
    <t>237.5</t>
  </si>
  <si>
    <t>-86.6</t>
  </si>
  <si>
    <t>The purpose of the Central Bank in using the CCyB is to build resilience in the banking system, so as to protect it against potential
losses associated with a build-up of cyclical systemic risk, thereby supporting the sustainable provision of credit to the real
economy throughout the financial cycle. In meeting this objective, the Central Bank acknowledges that the buffer should be
positive sufficiently early in the cycle to effectively promote resilience, while also accounting for the relative sensitivity of the Irish
macro-financial environment to external developments.
Overall, the 1 per cent rate is deemed in line with the Central Banks framework given indicators point to a gradual build of cyclical
risks (both domestically and globally) albeit that current macro-financial conditions do not suggest the presence of broad-based
imbalances in Ireland.
At a domestic level, private credit continues to strengthen, although the pace of growth in aggregate remains moderate.
CRE and RRE price growth have moderated significantly over the last year. A range of indicators would point to prices being
roughly in line with those supported by macroeconomic conditions although some statistical indicators are above historical
averages. Conditions in the domestic labour market are now consistent with full employment. The macroeconomic outlook points
to a positive but moderating economic growth for the rest of the year.
As a small highly-globalised economy, susceptible to strong cyclical reversals it is important to promote resilience to the potential
materialisation of such risks. This is reinforced by vulnerabilities within the system such as the relatively high level of private sector
indebtedness, particularly households, and NPLs on the banks’ balance sheets.
The build-up of global imbalances can be particularly important in the context of monitoring financial stability for highly globalised
economies like Ireland. Recent developments in sovereign financial markets have shown a deterioration in investors’ confidence,
with the US and UK yield curves inverted for the first time since 2008. Overall, with a number of vulnerabilities present in a mature
global financial cycle the current global macro-financial situation is a source of elevated risks for the Irish economy.
Market indicators which may form part of any consideration regarding the need to release the CCyB rate do not suggest a material
of significant financial stress in Ireland at this time.
A key feature of the outlook for the Irish macro-financial environment at present is the elevated level of uncertainty with a strong
domestic economy on the one hand and significant external risks including Brexit on the other. Brexit could potentially trigger
conditions warranting consideration of a cut in the CCyB rate on Irish exposures. A no-deal Brexit scenario would be expected to
have a negative impact on Irish economy. The Central Bank stands ready to adjust the CCyB rate in either direction as
appropriate over the coming months.</t>
  </si>
  <si>
    <t>-1</t>
  </si>
  <si>
    <t>The purpose of the Central Bank in using the CCyB is to build resilience in the banking system, so as to protect it against potential losses associated with a build-up of cyclical systemic risk, thereby supporting the sustainable provision of credit to the real economy throughout the financial cycle. In meeting this objective, the Central Bank acknowledges that the buffer should be positive sufficiently early in the cycle to effectively promote resilience, while also accounting for the relative sensitivity of the Irish macro-financial environment to external developments. 
Overall, the 1 per cent rate is deemed in line with the Central Banks framework given the recent developments in domestic macro-financial conditions, as well as the current state of the global financial cycle.
At a domestic level, while in aggregate bank credit growth remains modest, credit continues to strengthen in several sectors, especially lending to large enterprises and consumer credit. Real estate prices, both residential and commercial, have seen modest rates of growth for a number of months now. Nonetheless, prices relative to incomes and rents are above long-run averages. With labour market conditions reflective of full employment, projections for the economy, in the absence of a disruptive Brexit, remain favourable, raising the risk that strong cyclical conditions could give rise to overheating dynamics.
As a small highly-globalised economy, susceptible to strong cyclical reversals it is important to promote resilience to the potential materialisation of such risks. With the global financial cycle in an advanced stage, global financial vulnerabilities have continued to build-up since the last CCyB review. Vulnerabilities are mainly represented by deteriorated credit standards and stretched asset prices, fuelled by investors search for yields. Against this global backdrop, yields on Irish sovereign bonds and Irish CRE have been persistently low, by historical comparison, in recent quarters.
In terms of assessing any potential need to release the CCyB, neither market-based indicators nor aggregate information on lending standards would suggest a need to do so at this time.</t>
  </si>
  <si>
    <t>In line with its CCyB framework, the Bank considers a full release of the CCyB to be an appropriate measure to limit the banking system acting as an amplification channel for the COVID-19 shock, to the detriment of the real economy. 
A full release of the CCyB would enable more loss absorption on banks’ balance sheets, support additional credit supply and be a credible and consistent use of the policy instrument. 
The full release of the CCyB at this juncture would maximise the positive signalling effect and ultimately may minimise the drag that uncertainty may have on activity. The earlier that the buffer is released, the more likely that banks will be enabled to use the capital to support the businesses that are most immediately impacted by the COVID-19 shock.
Moreover, it is the Bank’s intention that no subsequent increase would be announced before the first quarter of 2021 at the earliest. Consistent with the Bank’s CCyB framework, any subsequent decisions will depend on prevailing macroeconomic and financial conditions.
The release of the CCyB by the Bank is consistent with recent actions taken by ECB Banking Supervision and the accompanying consideration that those measures would be enhanced by the appropriate relaxation of the CCyB by national macroprudential authorities.</t>
  </si>
  <si>
    <t>229</t>
  </si>
  <si>
    <t>-0.3</t>
  </si>
  <si>
    <t>COVID-19 developments and considerations on the impact on the Irish economy  
Global financial conditions tightened abruptly with the onset of the COVID-19 pandemic resulting in falls in prices of risk assets and commodities while the prices of safe-haven assets, such as gold and US Treasuries increased. The sell-off of risky assets went hand in hand with sharp increases in volatility to levels last seen during the GFC. Spreads widened in corporate as well as government bond markets. While there was some reprieve in financial market conditions through April on the back of significant policy actions in major advanced economies even central scenarios indicate that the world will suffer the worst recession since the Great Depression, with unprecedented downside risk to the outlook.   
The pandemic outbreak has triggered a severe economic contraction which is reflected across a wide range of real economic indicators. Amid considerable uncertainty, GDP is projected to decline by 8.3 per cent in 2020. The unemployment rate, adjusted for those in receipt of the Pandemic Unemployment Payment and the temporary wage subsidy scheme, is estimated to increase to 24.7 per cent in the second quarter. Activity in the economy has continued to decline sharply according to the latest update of high frequency economic indicators:
•	The total number of persons now in receipt of jobseeker related payments is almost 750,000 – up from approximately 180,000 at the end of February. 
•	The Irish Services PMI also fell sharply. 
o	Activity and new work both dropped at the fastest rates since April 2009. 
o	New business from international markets fell the most in any month since this series began in June 2002. 
o	Firms cut staff at a marked pace, reflecting the weakest expectations for activity since the survey began in May 2000. 
•	KBC’s monthly index of Irish consumer confidence experienced its sharpest drop ever in April, with figures below 100 indicating a pessimistic outlook. 
Latest data on the various measures of the credit gap (2019Q4) indicate a general upward trend – in all cases the associated buffer guide is still for a CCyB rate of 0 per cent. Due to their publication lag, these data do not reflect the impact of the economic crisis triggered by the COVID-19 outbreak.
Regarding their levels, while the standard and national specific measures remain in negative territory at 91 and 60 per cent respectively, the alternative gap (as of 2019Q4) stays essentially in balance, hovering just below zero since 2018Q4. 
In March 2020, monthly credit growth has weakened for both households and non-financial corporations, mainly driven by declining credit to NFC (-1.3 per cent y-o-y, down from -0.9 per cent in January) and weaker growth in consumer credit (2.2 per cent y-o-y down from 3.3 per cent in January). On balance-sheet households loans for house purchases stayed relatively stable at 1.8 per cent growth y-o-y and household credit including mortgages which are securitized off-balance sheet has moved at a pace slightly below zero (-0.09 per cent down from -0.02 per cent in January). 
In its response to Covid-19 the Bank has been putting in place high frequency indicators. In the area of credit, the Statistics Division have developed indicators of daily card payments and weekly CCR enquiries. The later shows a significant increase in the number of companies and businesses applying for overdraft facilities since the middle of March. In contrast, the dominant categories of personal loans, mortgages, credit cards and car finance have seen a decline in enquiries. In the case of individuals, the latter declined by about 50% between mid and end of March, while data on business overdraft by companies roughly quadrupled over the same period.
A CCyB of 0 per cent is deemed to be appropriate in the current macro-financial conditions, triggered by the COVID-19 outbreak, and is consistent with the Bank’s objective and framework for the CCyB as well as with the latest decisions communicated by the Bank on the latest rate review. The current credit and macro-financial conditions suggest that the economy is facing in the effects of the COVID-19 shock. Maintaining a CCyB rate at zero limits the scope for the banking system to amplify the shock to the detriment of the real economy, by facilitating banks maintaining a sustainable supply of credit to the economy in the current challenging times.</t>
  </si>
  <si>
    <t>https://www.centralbank.ie/publication/financial-stability-review/financial-stability-review-2020-i</t>
  </si>
  <si>
    <t>Sweden</t>
  </si>
  <si>
    <t>-1.34</t>
  </si>
  <si>
    <t>Lending in the Swedish economy in general is continuing to develop as it has previously. Lending to households continues to grow faster than both nominal GDP and disposable income, but the growth rate has slowed. The rate at which debt is growing is closely linked to the housing market, which has long been characterised by rising prices and high activity. However, recent developments on the housing market indicate that it has cooled slightly. The amortisation requirement may have contributed to this slow-down as well as the slow-down in the rate at which debt is increasing, but it is too early to assess the effects of the amortisation requirement. _x000D_
_x000D_
Lending to corporates from monetary financial institutions (MFIs) continued to grow at a normal rate, although firms’ market funding decreased. Finansinspektionen currently does not see any signs of excessive lending in the business sector._x000D_
_x000D_
The forecast for total debt, i.e. for both corporates and households, is that growth will be slower compared to the previous forecast, although the rate at which debt will increase throughout the entire forecast period is still considered to be higher than what is sustainable in the long run. This is primarily because corporate debt is expected to increase faster than normal. Other indicators that Finansinspektionen takes into consideration are showing that the risks associated with the growth in debt have not changed appreciably since Finansinspektionen’s decision in September 2016 to leave the countercyclical buffer unchanged. The most recent countercyclical buffer rate was set at 2 per cent and will apply as of 19 March 2017. Given this background, Finansinspektionen see no reason to change the buffer rate now. _x000D_</t>
  </si>
  <si>
    <t>http://www.fi.se/Folder-EN/Startpage/Supervision/Miscellaneous/Listan/Decision-regarding-the-countercyclical-buffer-rate6/</t>
  </si>
  <si>
    <t>145</t>
  </si>
  <si>
    <t>-1.06</t>
  </si>
  <si>
    <t>Lending in the Swedish economy in general is continuing to develop as it has previously. Lending to households continues to grow faster than both nominal GDP and disposable income, but the rate at which it is growing has slowed slightly. The rate at which debt is growing is closely linked to the housing market, which has long been characterised by rising prices. Since 2015, the rate at which house prices have been increasing slowed slightly, but is still relatively high, at almost 9 per cent._x000D_
_x000D_
Lending to corporates from monetary financial institutions (MFIs) increased at the same time as the firms’ market funding decreased. FI currently does not see any signs of excessive lending in the business sector._x000D_
_x000D_
Total lending amounted in Q3 2016 to 145 per cent of GDP. The credit-to-GDP gap, calculated in accordance with the Basel Committee’s standardised approach, amounted in the same quarter to -1.06 per cent. This means that the countercyclical buffer guide is set at 0 per cent._x000D_
_x000D_
The forecast for total debt, i.e. for both corporates and households, is that growth will be slower compared to the previous forecast. This is primarily because household debts are judged to be increasing at a slower rate than before. Total debt growth is now considered to be within an interval that is considered to be sustainable in the long run. _x000D_
_x000D_
Other indicators that Finansinspektionen takes into consideration are showing that the risks associated with the debt growth have not changed appreciably since the decision in December 2016. _x000D_
_x000D_
The most recent decision regarding the countercyclical buffer rate set the rate at 2 per cent and has been applied since 19 March 2017. Given this background, FI believes there to be no grounds on which to decide to change the buffer rate. _x000D_</t>
  </si>
  <si>
    <t>http://www.fi.se/en/published/news/2017/decision-regarding-the-countercyclical-buffer-rate/</t>
  </si>
  <si>
    <t>-1.72</t>
  </si>
  <si>
    <t>Lending in the Swedish economy as a whole is continuing to develop as it has previously. Lending to households continues to grow faster than both the nominal gross domestic product (GDP) and disposable income, but the rate at which it is growing has slowed slightly. The rate at which debt is growing is closely linked to the housing market, which has long been characterised by rising prices. Since 2015 house prices are increasing at a slightly slower rate, but this rate is still relatively high, at almost 9 per cent._x000D_
_x000D_
Lending to corporates from monetary financial institutions (MFIs) increased at the same time as the firms’ market funding decreased. FI currently does not see any signs of excessive lending in the business sector. _x000D_
	_x000D_
The forecast for total debt indicates that growth will be slower compared to the previous forecast. This is primarily because household debts are judged to be increasing at a slower rate than before. _x000D_
_x000D_
Other indicators that Finansinspektionen takes into consideration are showing that the risks associated with the debt growth have not changed appreciably since the decision in March 2017. _x000D_
_x000D_
The most recent decision regarding the countercyclical buffer rate set the rate at 2 per cent and has been applied since 19 March 2017. Given this background, FI believes there to be no grounds on which to decide to change the buffer rate. _x000D_</t>
  </si>
  <si>
    <t>http://www.fi.se/en/published/news/2017/decision-regarding-the-countercyclical-buffer-rate2/</t>
  </si>
  <si>
    <t>148</t>
  </si>
  <si>
    <t>-0.79</t>
  </si>
  <si>
    <t>Lending to the Swedish households is continuing to develop rapidly, even if the growth rate has decreased slightly. The rate at which debt is growing is closely linked to the housing market, which has long been characterised by rising prices. Housing prices increase at a slightly slower rate, but still relatively high, at almost 9 per cent annually. According to FI:s forecast model household lending growth is expected to decrease over time to 5.3 per cent annually in the end of 2018.  _x000D_
_x000D_
Non-financial corporation’s total indebtedness has increased sharply in 2017. During the second quarter total corporate debt increased at an annual rate of 6,8 per cent, which is significantly faster than the historical average of nominal GDP growth. However, as GDP is expected to grow slower in the future, growth rate of lending to non-financial corporation’s is expected to slightly decrease._x000D_
_x000D_
The total liabilities i.e. lending to both household and non-financial corporations, grew at an annual rate of 6.6 per cent during the second quarter of 2017 and total liabilities currently amount to 148 per cent of GDP. FI:s forecast model for total liabilities indicates that it will increase at an annual rate of 5 to 6 per cent in the coming years, which indicates continued increased systemic risk. However, forecasts are always subject to uncertainty and the dampening of total debt that the stricter amortisation requirement is expected to result in, are not captured in the model. As a result, debt growth could slow down more quickly. Other indicators considered by FI indicates that the risks associated with debt development have not changed noticeably since the decision in April 2017._x000D_
_x000D_
The most recent decision regarding the countercyclical buffer rate set the rate at 2 per cent and has been applied since 19 March 2017. Given this background, FI believes there no reason to change the buffer rate. At the same time, recent developments show that total debt again grows in a way that is not long-term sustainable. FI will therefore continue to monitor the development of debt carefully. An increase in the buffer value will be considered in the event of continued high debt growth.</t>
  </si>
  <si>
    <t>http://www.fi.se/en/published/news/2017/decision-regarding-the-countercyclical-buffer-rate3/</t>
  </si>
  <si>
    <t>150</t>
  </si>
  <si>
    <t>In Q2 2017, total debt increased sharply, 7.4 per cent compared to Q2 2016. This growth is primarily due to the increase in the debt of non-financial firms. Lending to Swedish households also continued to increase rapidly. Total debt amounted in Q2 2017 to 150 per cent of GDP. The house prices-to-income ratio is also at a historically high level.
FI’s forecast for both total debt and lending to households has been revised sharply upward since the last decision. Total debt is expected to increase between 6 and 7 per cent on an annual basis in the next year. This is because GDP has been revised upward both historically and in the forecast and house prices have increased more than expected.
There are therefore several indications that systemic risks are continuing to accrue. At the same time house prices are increasing somewhat slower than before. Because house prices are an early indicator of how much household debt is increasing, they can also be a sign that lending to households will slow. The stricter amortisation requirement, which is proposed to enter into force on 1 March 2018, is also expected to reduce the growth of household debt slightly. Other indicators that Finansinspektionen takes into consideration are showing that the risks associated with the growth in debt have not changed appreciably since the decision in July 2017.
The most recent decision regarding the countercyclical buffer rate set the rate at 2 per cent and has been applied since 19 March 2017. Given this background, FI believes there to be no ground for changing the buffer rate. 
Total debt continued to grow at a rate that is not sustainable in the long run. FI is therefore more carefully monitoring continued developments, but is not changing the buffer rate for the current quarter. However, an increase in the buffer rate may become relevant if FI makes the assessment that systemic risks are continuing to build.</t>
  </si>
  <si>
    <t>http://www.fi.se/en/published/news/2017/decision-regarding-the-countercyclical-buffer-rate4/</t>
  </si>
  <si>
    <t>151</t>
  </si>
  <si>
    <t>0.9</t>
  </si>
  <si>
    <t>In Q3 2017, total debt grew by 7.4 per cent at an annual rate, which is approximately the same growth rate as the previous quarter. Nominal GDP in the third quarter rose at the same time by 4.9 per cent. Lending to households has been increasing at a faster rate than the nominal GDP since the end of the 1990s. This trend continued in Q3 2017; the annual growth rate rose slightly (to 7.0 per cent) compared to the previous quarter. Corporate debt increased sharply in the past year. This debt, which consists of loans from monetary financial institutions (MFIs) as well as market financing via bonds and commercial paper, increased by 7.8 per cent annually in Q3 2017.
 FI decided in October 2017 not to change the countercyclical buffer rate. FI increased its monitoring of debt at that time since debt was considered to be increasing in a manner that was not sustainable in the long run. This development continued throughout Q3 2017. FI has decided not to change the buffer rate for the current quarter as well. The buffer rate of 2 per cent, which is stipulated in the regulations, shall thus continue to apply. However, an increase in the buffer rate may become relevant if FI makes the assessment that systemic risks are continuing to build.
FI has weighed into its decision the introduction of the stricter amortisation requirement that will enter into force on 1 March 2018. This requirement is expected to slightly slow the rate at which debt is increasing. FI also took into consideration the decrease in house prices, which indicates that the rate at which debt is increasing will slow in the future.</t>
  </si>
  <si>
    <t>https://www.fi.se/en/published/news/2018/decision-regarding-the-countercyclical-buffer-rate/</t>
  </si>
  <si>
    <t>152</t>
  </si>
  <si>
    <t>0.53</t>
  </si>
  <si>
    <t>In Q4 2017, total debt grew by 6.9 per cent on an annual basis, which can be compared to 7.4 per cent in the previous quarter. The slow-down is due to lower growth in firms’ market funding. Market funding increased to 10.5 per cent on an annual basis in Q4 2017 compared to 15.5 per cent at an annual rate in Q3. Lending from Swedish monetary financial institutions (MFI) to Swedish households and non-financial firms increased by 6.9 per cent and 5.3 per cent, respectively, on an annual basis. This is a marginal increase compared to the previous quarter. Overall, debt from Swedish MFI have been stable during second 2017 and variations have been manly driven by non-financial firms market funding.
FI decided in January 2018 not to change the countercyclical buffer rate. FI has decided not to change the buffer rate for the current quarter as well. The buffer rate of 2 per cent, which is stipulated in the regulations, shall thus continue to apply. 
Fi has weighted into this decision the introduction of thestricter amortisation requirement, which entered into force on  March 2018. It's expected to slightly restain the growth of household debt. Also the housing market has cooled since the autumn of 2017. Because house prices are an early indicator of how much household debt is increasing, they can also be a sign that lending to households will slow in the future.</t>
  </si>
  <si>
    <t>https://www.fi.se/en/published/news/2018/decision-regarding-the-countercyclical-buffer-rate2/</t>
  </si>
  <si>
    <t>158.67</t>
  </si>
  <si>
    <t>2.34</t>
  </si>
  <si>
    <t>0.11</t>
  </si>
  <si>
    <t>Finansinspektionen makes the assessment that the risks in the Swedish financial system continue to be at an elevated level. The risks have also increased since March 2016 when Finansinspektionen decided to raise the countercyclical buffer to 2 per cent. One indication that the risks in the financial system have increased is that the combination of low interest rates and low risk premiums. Risk premiums are currently lower than they were in
March 2016. The more expansive financial conditions are judged to have increased risk-taking. in general are low and risk premiums are now at lower levels than in March 2016. A stronger indication that the risks have increased is that total lending to households and non-financial firms grew on average by 7.7 per cent on an annual basis the last five quarters. This is significantly faster than the growth of 6.4 per cent when Finansinspektionen most recently decided to raise the buffer.
The growth in lending to households has slowed
slightly the past year and is today lower than in March 2016 when
Finansinspektionen most recently decided to raise the countercyclical buffer. However, household debt is continuing to grow faster than what Finansinspektionen deems to be sustainable in the long run. This was one reason why Finansinspektionen introduced a stricter amortisation requirement in March 2016. Lending to households is expected to continue to grow faster
than under normal conditions. This growth implies that systemic risks associated with household debt continue to be high even if they
are judged to have decreased slightly since 2016.
Total lending to non-financial firms has grown more quickly since 2016 and is growing significantly faster than nominal GDP. The banks’ lending to non-financial firms is now growing almost 4 percentage points faster than in March 2016 when the countercyclical capital buffer was most recently raised. The financing of non-financial firms from financial markets has
accelerated even more since March 2016.
Total lending to non-financial firms from banks and via market financing grew by 9.7 per cent annually in Q1 2018. Since Finansinspektionen last decided to raise the countercyclical capital buffer in March 2016, it grew by 5.3 per cent. In the autumn of 2017, when Finansinspektionen indicated that the systemic risks had increased, total lending to non-financial firms increased by approximately 7 per cent. Market financing has gradually become an increasingly important form of financing for non-financial firms. In 2016, growth in market financing slowed, but since then it has once again accelerated and established itself at a high level. Market financing grew by 16.4 per cent annually in Q1 2018.
See more at:
https://www.fi.se/contentassets/7d393d35b33043de95662aa955d70234/beslutspm-fffs-2018-17_eng.pdf</t>
  </si>
  <si>
    <t>https://www.fi.se/en/our-registers/search-fffs/2014/201433/fffs-201817/</t>
  </si>
  <si>
    <t>160.8</t>
  </si>
  <si>
    <t>3.31</t>
  </si>
  <si>
    <t>0.41</t>
  </si>
  <si>
    <t>In Q2 2018, total debt grew by 7.8 per cent on an annual basis, which can be compared to 8.1 per cent in the previous quarter. The slow-down is due to lower growth in household debt and the market funding of firms. Household debt increased by 6.3 per cent annually in Q2 2018. This is 0.3 percentage points lower than in the previous quarter. Market funding increased by 14.0 per cent on an annual basis in Q2 2018 compared to an annual rate of 16.4 per cent Q1. However, lending from Swedish monetary financial institutions (MFI) to Swedish non-financial firms accelerated to 6.9 per cent at an annual rate compared to 6 per cent in the previous quarter. This means that the contribution of lending to corporates to the total growth in lending is continuing to increase. Since Q2 2016, the contribution of total lending to non-financial firms increased from 0.9 percentage points to 4.5 percentage points. At the same time, the contribution from households decreased from 4.4 percentage points to 3.3 percentage points. Even though total debt is increasing somewhat slower than in the previous quarter, lending is continuing to grow faster than nominal GDP. This means that total debt rose to 161 per cent of GDP in Q2 2018, which is 5 percentage points higher than in the same quarter the previous year. 
Indicators linked to credit terms on international and Swedish markets are showing that the risks in the financial market continue to be elevated. The general interest rate is low, and low risk premiums can contribute to high risk-taking among investors. Real estate prices are high. House prices have more or less remained the same in 2018 after they dropped in the autumn of 2017. At the same time, prices of commercial real estate continued to rise in 2018. 
The indicators FI takes into consideration are showing that the risks have not changed since the previous decision in September 2018 when FI raised the capital buffer to 2.5 per cent.</t>
  </si>
  <si>
    <t>https://www.fi.se/en/published/news/2018/fi-raises-the-countercyclical-buffer-rate/</t>
  </si>
  <si>
    <t>161.4</t>
  </si>
  <si>
    <t>2.92</t>
  </si>
  <si>
    <t>0.29</t>
  </si>
  <si>
    <t>In Q3 2018, total debt grew by 7.7 per cent on an annual basis. This can be compared to 8.1 per cent when FI last changed the buffer rate. Even though total debt grew somewhat slower than the previous quarter, it continued to grow faster than nominal GDP and at a rate that is not sustainable in the long run. This means that total debt rose to 161.4 per cent of GDP in Q3 2018, which is 4.5 percentage points higher than in the same quarter the previous year. The credit-to-GDP gap calculated in accordance with the Basel Committee’s standardised approach amounted to 2.92 per cent in Q3 2018. This means that the countercyclical buffer guide is set at 0.29 per cent. 
The slow-down in the growth rate of total debt is primarily attributable to lower growth in household debt. Household debt increased by 5.9 per cent on an annual basis in Q3 2018. This is 0.4 percentage points lower than in the previous quarter. 
The conditions on the financial markets continue to be expansive, but they have tightened somewhat since the previous decision. Thus, the risks in the financial system continue to be elevated. Risk premiums increased on the bond markets in both Europe and Sweden at the same time as equity prices fell globally. The general interest rate level remains low. Sveriges Riksbank raised the repo rate by 0.25 percentage points to -0.25 per cent in December 2018, and the trend both in Sweden and internationally is moving towards less expansive monetary policy and tighter financial conditions. 
FI’s forecast shows that household debt is growing at a slower rate, and it is expected to match the growth rate of average GDP at the end of 2019. It is FI’s assessment that total debt will also grow at a lower rate moving forward. FI’s forecast shows that the growth rate is declining and total debt will grow at about 7 per cent on an annual basis up to Q3 2019. This continues to be faster than nominal GDP and what FI considers to be sustainable in the long run. 
Taken together, the indicators show that the systemic risks in the financial continue to be elevated. The indicators that FI monitors are indicating no significant changes to the aggregate risks. If anything, there has been a marginal decrease since the decision in 2018 by FI to raise the buffer rate to 2.5 per cent.</t>
  </si>
  <si>
    <t>https://www.fi.se/en/published/news/2019/decision-regarding-the-countercyclical-buffer-rate/</t>
  </si>
  <si>
    <t>162</t>
  </si>
  <si>
    <t>2.48</t>
  </si>
  <si>
    <t>0.15</t>
  </si>
  <si>
    <t>In Q4 2018, the total debt of households and non-financial firms increased by 7.2 per cent on an annual basis. This can be compared to 8.1 per cent when FI last changed the buffer rate and 7.7 per cent in Q3 2018. Despite the slow-down, growth in total debt continued to grow faster than nominal GDP and at a rate that is not sustainable in the long run. As a result, total debt rose to 162 per cent of GDP in Q4 2018, which is 3.7 percentage points higher than in the same quarter the previous year. The credit-to-GDP gap calculated in accordance with the Basel Committee’s standardised approach amounted to 2.48 per cent in Q4 2018. This means that the countercyclical buffer guide is set at 0.15 per cent
The primary cause behind the slower growth of total debt is the slow-down in the growth of household debt. However, the growth of total debt of non-financial firms also decreased. The conditions on the financial markets as a whole are judged to continue to be expansive. House prices remained at the same high and similar levels as in the past year. FI’s forecast shows that household debt is expected to grow at a slower rate. It is FI’s assessment that total debt will also grow at a slower rate. 
Taken together, the indicators show that the systemic risks in the financial system continue to be elevated and remain at approximately the same levels as when FI raised the buffer rate to 2.5 per cent.</t>
  </si>
  <si>
    <t>https://www.fi.se/en/published/news/2019/decision-regarding-the-countercyclical-buffer-rate2/</t>
  </si>
  <si>
    <t>162.4</t>
  </si>
  <si>
    <t>0.16</t>
  </si>
  <si>
    <t>In Q2 2019, the total debt of households and non-financial firms increased by 6.5 per cent on an annual basis. This can be compared to 8.1 per cent when FI last changed the buffer rate and 6.7 per cent in Q1 2019. Total credit in Q2 2019 amounted to 162.4 per cent of GDP, which is 3.3 percentage points higher than the same quarter the previous year and 13 percentage points higher than the
same quarter in 2016.
The credit-to-GDP gap calculated in accordance with the Basel Committee’sstandardised approach amounted to 2.5 per cent in Q2 2019. This means that the countercyclical buffer guide is set at 0.16 per cent.
Interest rates in general continue to be low, and several central banks lowered their policy rates in 2019 and ECB has communicated continued quantitative easing. This contributed to the decrease in Swedish and European risk premia.The conditions on the
financial markets as a whole are judged to continue to be expansive. House prices have been stable and are now growing at an annual rate of approximately 2 per cent. Relative to household disposable income, house prices continued to decrease slightly. Stable house prices are a sign that the growth rate in lending to households may continue to slow in the future.
Taken together, the indicators show that the systemic risks in the financial system continue to be elevated. FI therefore makes the assessment that the countercyclical buffer rate of 2.5 per cent should be kept in order for banks to continue to have satisfactory resilience. FI also took into consideration in its assessment previously communicated changes in the capital requirements. Given the overall development, Finansinspektionen has decided not to amend Finansinspektionen’s regulations (FFFS 2014:33) regarding the countercyclical buffer rate.</t>
  </si>
  <si>
    <t>https://www.fi.se/en/published/news/2019/Decision-regarding-the-countercyclical-buffer-rate-191025/</t>
  </si>
  <si>
    <t>89.1</t>
  </si>
  <si>
    <t>-32</t>
  </si>
  <si>
    <t>With regard to the data related to the buffer guide, the credit-to-GDP ratio calculated according to the standardised methodology stood at 89.1% at the end of 2022 Q2. Its deviation from the long-term trend is negative (-32.0 pp), which corresponds to zero value of the buffer guide. As the standardised measure for the deviation of the credit-to-GDP ratio from its long-term trend does not adequately reflect the intensity of cyclical risks, assessments with regard to the countercyclical buffer rate take into account additional indicators which are focused on developments in the credit market, indebtedness, real estate market as well as the general economic outlook.
Against the background of the current strongly negative levels of real interest rates and the intense loan supply, lending activities have remained elevated across all segments of the credit market. Prolonged periods of high credit growth may give rise to higher level of indebtedness, which could reduce borrowers’ debt servicing capacity and lead to an increase of non-performing loans and impairments in the event of economic downturn and significantly rising loan interest rates. Soaring energy prices, potential supply-chain disruptions, indirect effects of economic activity slowdown in main trading partners and weakening economic sentiments may impair debt servicing capacity of borrowers. Moreover, the ongoing global process of rapid rise in interest rates entails higher debt service payments by borrowers.
In 2021, the BNB Governing Council increased the countercyclical capital buffer rate applicable to domestic credit risk exposures to 1.0% in effect from 1 October 2022 and to 1.5% from 1 January 2023. The persistently high credit growth rates and the elevated uncertainty in the economic outlook warrant an increase of the countercyclical capital buffer rate to 2.0% in effect from 1 October 2023, which is aimed at strengthening the resilience of the banking system to pressure on profitability and capital position caused by potential rise in non-performing loans and impairments. In accordance with Article 5, paragraph 5 of BNB Ordinance No. 8, the decision on the increase of the countercyclical buffer rate is announced 12 months before coming into effect.</t>
  </si>
  <si>
    <t>https://www.bnb.bg/AboutUs/PressOffice/POPressReleases/POPRDate/PR_20220929_CCB_EN</t>
  </si>
  <si>
    <t>Croatia</t>
  </si>
  <si>
    <t>103.82</t>
  </si>
  <si>
    <t>-13.23</t>
  </si>
  <si>
    <t>The process of deleveraging in the Croatian private sector continued  in the second  half of 2014, particularly   in   the   household    sector   due   to   adverse   labour   market   developments and uncertainties.  Generally, such situations  postpone  the spending on durable consumer  goods and real  estate  investment,  which  could  otherwise  generate   new  borrowing.   Despite  the  slight relaxation of bank lending standards,  the corporate  sector also continued  to deleverage. As a result, the standardised  ratio of total credit to GDP  remained at pre-crisis  levels (the ratio stood  at 104%  in the third  quarter  of 2014) .  As the credit  gap calculated  on  the basis of this ratio is negative (-13%) , which clearly indicates that there are currently no risks of excess credit growth that would have a systemic effect on the functioning  of financial markets with potential negative consequences  on the real economy, the buffer guide stands at 0%.This is also confirmed  by the specific credit gap (based on the narrow definition of credit, which comprises  only claims  of domestic  credit  institutions),  which  have historically signalled  such disturbances  more precisely.</t>
  </si>
  <si>
    <t>https://www.esrb.europa.eu/pub/pdf/other/150110_Croatia_CCB.pdf?cb430aa0b9f635e11f679539e9cdb106</t>
  </si>
  <si>
    <t>99.35</t>
  </si>
  <si>
    <t>-14.25</t>
  </si>
  <si>
    <t>https://www.esrb.europa.eu/pub/pdf/other/20150331_ESRB_notification.pdf?35394ce6bdf7d2103ce810b5a621fae5</t>
  </si>
  <si>
    <t>100.8</t>
  </si>
  <si>
    <t>-12.9</t>
  </si>
  <si>
    <t>https://www.esrb.europa.eu/pub/pdf/other/150630_ESRB_notification_Croatia.pdf?06c01c1db1011a7c34a7b96e351e082d</t>
  </si>
  <si>
    <t>99.15</t>
  </si>
  <si>
    <t>-14.58</t>
  </si>
  <si>
    <t>https://www.esrb.europa.eu/pub/pdf/other/150930_ESRB_notification_Croatia.pdf?95eb43434ff5c3d6216426d8a8dcaaeb</t>
  </si>
  <si>
    <t>97.3</t>
  </si>
  <si>
    <t>-16.3</t>
  </si>
  <si>
    <t>-53.2</t>
  </si>
  <si>
    <t>The recovery in economic activity coupled with a further process of deleveraging of the private sector led in the third quarter to a somewhat sharper fall in the standardised loan to GDP ratio (in the third quarter of 2015 this ratio stood at 97.3%). The domestic financing of enterprises continued to decline in the third quarter and household deleveraging also continued. Particularly pronounced was the decline in long-term home loans and transaction account overdrafts, reflecting the still present insecurity associated with a slow recovery in the labour market. The borrowing gap calculated on the basis of this standardised loan to GDP ratio was still negative in the third quarter of 2015 (–16.3%), which again clearly indicates that there are currently no risks of excessive credit growth that would have a systemic effect on the functioning of financial markets. The buffer guide estimated for the third quarter of 2015 thus stands at 0%.  This is also confirmed by the specific credit gap (based on the narrow definition of credit, which comprises only claims of domestic credit institutions, placed in the context of its ratio to the quarterly, seasonally adjusted, GDP).</t>
  </si>
  <si>
    <t>http://www.hnb.hr/propisi/odluke-nadzor-kontrola/makrobonitetne_mjere/e-makrobonitetne-mjere-1.htm</t>
  </si>
  <si>
    <t>96.5</t>
  </si>
  <si>
    <t>-16.9</t>
  </si>
  <si>
    <t>-54.6</t>
  </si>
  <si>
    <t>The economic activity recovery in 2015 continued at a slower pace in the last quarter of the year, influencing private sector deleveraging and directly reducing the denominator of the leverage ratio while indirectly also influencing the still relatively poor demand for loans. Continuous relaxation of lending standards was not sufficient to compensate for the effects of deleveraging. Deleveraging continued in the corporate sector as well as in the household sector. Households deleveraged throughout 2015 despite positive signals from the labour market and the mentioned small relaxation of bank lending standards. At the same time, the reduction in this sector's total debt was influenced by the conversion of loans indexed to the Swiss franc (in December) in accordance with amendments to the Credit Institutions Act and the Credit Consumer Act (published in the Official Gazette 102/2015, the provisions of which entered into force on 30 September 2015). In view of the described trends, the standardised credit-to-GDP ratio continued its downward path, reaching at the end of the year its lowest levels from the beginning of the crisis (standing at 96.5% in the fourth quarter of 2015). The credit gap calculated on the basis of this standardised credit-to-GDP ratio was still negative (-16.9%) in the fourth quarter of 2015, clearly indicating to the absence of any risks of excessive credit growth that would have a systemic effect on the functioning of financial markets. The buffer guide estimated for the fourth quarter of 2015 thus stands at 0%. This is also confirmed by the specific credit gap (based on the narrow definition of credit, which comprises only claims of domestic credit institutions, placed in the context of its ratio to the quarterly, seasonally adjusted, GDP).</t>
  </si>
  <si>
    <t>http://www.hnb.hr/documents/20182/120622/e-priopcenje-nastavak-primjene-protuciklickog-2-tromj-2017.pdf/f0c22f34-5ff9-4f70-8825-6f0a92940be7</t>
  </si>
  <si>
    <t>92.5</t>
  </si>
  <si>
    <t>-20.4</t>
  </si>
  <si>
    <t>-61.7</t>
  </si>
  <si>
    <t>The slight increase in total economic activity in 2015 marked the end of the years-long recession, with the economic recovery continuing into the first quarter of 2016. Favourable trends were also reflected in good business results of non-financial corporations in 2015 and the growth in income and employment in the household sector, with the same trends continuing early in 2016. As the favourable macroeconomic signals and the continued relaxation of bank lending standards provided a slight boost to credit demand, the first quarter of 2016 saw an increase in effective lending to the private non-financial sector (in terms of transactions with credit institutions). Nevertheless, nominal deleveraging continued in both the household sector and the non-financial corporate sector. This was strongly influenced by write-offs and sales of non-performing bank loans as well as the kuna appreciation in 2016. As a result, the nominal amount of liabilities of non-financial corporations in the private and public sector to domestic and foreign creditors steadily declined in late 2015 and early 2016. In the same period, household debt in nominal terms was also reduced, which was largely due to the legally provided conversion of Swiss-franc indexed loans. As a result of the nominal decrease in private non-financial sector debt and the growth in aggregate income, the standardised credit-to-GDP ratio continued its downward path at the beginning of 2016, reaching its lowest levels from the beginning of the crisis (standing at 92.5% in the first quarter of 2016). The credit gap calculated on the basis of this standardised credit-to-GDP ratio was still negative (–20.4%) in the first quarter of 2016, clearly indicating the absence of any risks of excessive credit growth that would have a systemic effect on the functioning of financial markets. The buffer guide estimated for the first quarter of 2016 thus stands at 0%. This is also confirmed by the specific credit gap (based on the narrow definition of credit, which comprises only claims of domestic credit institutions, placed in the context of its ratio to the quarterly, seasonally adjusted, GDP)</t>
  </si>
  <si>
    <t>http://www.hnb.hr/documents/20182/120622/e-priopcenje-nastavak-primjene-protuciklickog-3-tromj-2017.pdf/9ea3e1b1-f739-46cf-b983-ca7a55f1056c</t>
  </si>
  <si>
    <t>91.6</t>
  </si>
  <si>
    <t>-20.6</t>
  </si>
  <si>
    <t>-62.7</t>
  </si>
  <si>
    <t>Further growth in total economic activity in mid-2016 mainly relied on current private sector income, the real dynamics of which was supported by recovery in employment and wages and foreign demand. In addition, also visible are further corporate deleveraging in relation to foreign creditors and further write-off of irrecoverable claims as a part of banks' balance sheet clean-up processes and the effect of other measures mitigating systemic risks to debt sustainability. The process of conversion of loans in Swiss francs and the appreciation of the domestic currency have in the recent period influenced the nominal deleveraging of the household sector after relatively slow changes in this sector's indebtedness over the previous years. The recovery in business activity and the ensuing positive results of non-financial corporations has, coupled with faster private sector balance sheet restructuring, supported the increase in the economic sentiment index. Given that credit standards of banks, relaxed in the previous period, did not change in general, potential signals of recovery in credit activity may be seen, but they may not be interpreted in terms of unsustainable credit growth and excessive level of nominal debt, i.e. potential cyclic pressure that would require corrective action on the part of the regulator in (variable) capital protection. In the second quarter, the total relative debt of households and corporates, observed from the point of view of a standardised and specific indicator of indebtedness for the purposes of calculation of the buffer guides, fell to the lowest levels in the past eight years. The standardised credit-to-GDP ratio stood at 91.6% in the second quarter of 2016 while the credit gap calculated on the basis of this standardised ratio was still negative (–20.6%). The buffer guide estimated for the second quarter of 2016 thus stands at 0%. This is also confirmed by the specific indicators of relative indebtedness (based on the narrow definition of credit, which comprises only claims of domestic credit institutions, placed in the context of its ratio to the quarterly, seasonally adjusted, GDP).</t>
  </si>
  <si>
    <t>http://www.hnb.hr/documents/20182/120622/e-priopcenje-nastavak-primjene-protuciklickog-4-tromj-2017.pdf/371bed12-222c-4ab7-879d-0fa7cacf0813</t>
  </si>
  <si>
    <t>90.3</t>
  </si>
  <si>
    <t>-21.3</t>
  </si>
  <si>
    <t>-66.6</t>
  </si>
  <si>
    <t>The third quarter of 2016 saw a further heightening of economic activity largely attributable to a somewhat more favourable tourist season, faster private consumption associated with the signs of labour market recovery. Business and consumer optimism also remained elevated during that period, but investment demand slowed down after rising significantly in the first half of the year. Lending standards continued to ease and on the supply side there have been no visible restrictions to possible borrowing needs. The first nine months of 2016 saw an effective increase in private sector lending (transactions with credit institutions) and that mainly due to a faster corporate lending (2.7%) than household lending (0.4%). By contrast, the non-financial corporations sector continued to deleverage nominally, mainly as a result of write-offs and sale of irrevocable claims which rose considerably in 2016. The third quarter of 2016 also saw corporate deleveraging towards foreign creditors. Households also reduced their debt nominally. After a somewhat faster nominal household deleveraging recorded at the end of the last year and early this year, mostly determined by the conversion of loans in Swiss francs, this sector's deleveraging over the next three months of 2016 returned to the previous years' level, as a result of growth in aggregate income. _x000D_
_x000D_
Fast growth in aggregate income and further reduction in the nominal debt of the private non-financial sector resulted in a further reduction in the standardised credit-to-GDP ratio which in the third quarter of 2016 fell to its lowest level since the beginning of the crisis and stood at 90.3%, while the credit gap, calculated on the basis of this standardised ratio continued to be negative and stood at –21.3%. Taking into account the before-mentioned, one can observe potential signals of recovery in lending activity, but they may not be interpreted yet in terms of a potential cyclical pressure that would require corrective action by the regulator through raised countercyclical buffer rate. The buffer guide estimated for the third quarter of 2016 thus stands at 0%. This is also confirmed by the specific indicators of relative indebtedness (based on the narrow definition of credit, which comprises only claims of domestic credit institutions, placed in relation to the quarterly, seasonally adjusted, GDP)_x000D_</t>
  </si>
  <si>
    <t>http://www.hnb.hr/documents/20182/120622/e-priopcenje-nastavak-primjene-protuciklickog-1-tromj-2018.pdf/8680b7f5-d925-43dc-8028-958f99d1059f</t>
  </si>
  <si>
    <t>89.7</t>
  </si>
  <si>
    <t>-21.2</t>
  </si>
  <si>
    <t>-63.8</t>
  </si>
  <si>
    <t>The continued growth of economic activity in the fourth quarter is largely attributable to the strengthening in the exports of goods and services, further intensification of private consumption and increase in investment spending from the same period a year earlier. The imports of goods and services intensified as well, which ultimately rendered the contribution of foreign demand negative in net terms. Positive developments in the labour market prevailed, followed by a further increase in employment, across all activities. Positive macroeconomic signals and further relaxation of bank credit standards provided a mild stimulus to credit demand so bank lending to the non-financial sector (measured by transactions) increased in the fourth quarter 2016, with positive developments being noticed at the annual level as well. On the other hand, the nominal decrease of the debt to banks continued at the end of 2016, aided by bank's selling their bad loans and the decrease in debt arising from the conversion of household loans indexed to the Swiss franc._x000D_
_x000D_
The growth of gross domestic product and the reduction in the debt of non-financial enterprises and households resulted in a further reduction in the standardised credit-to-GDP ratio which in the fourth quarter 2016 additionally decreased to 89.7%, while the credit gap, calculated on the basis of the standardised ratio continued to be negative (–21.2%). Although credit activity recovered slightly, there is no potential cyclical pressure build-up requiring corrective action from the CNB via the increase in the countercyclical buffer rate. This is also confirmed by the specific indicators of relative indebtedness based on the narrow definition of credit, which comprises only claims of domestic credit institutions, placed in relation to the quarterly, seasonally adjusted, GDP _x000D_</t>
  </si>
  <si>
    <t>http://www.hnb.hr/documents/20182/120622/e-priopcenje-nastavak-primjene-protuciklickog-2-tromj-2018.pdf/8b4eed51-6fd5-4f9f-943a-568043c0daef</t>
  </si>
  <si>
    <t>86.9</t>
  </si>
  <si>
    <t>-23</t>
  </si>
  <si>
    <t>-64.5</t>
  </si>
  <si>
    <t>Real GDP grew at the annual rate of 2.5% in this year's first quarter, primarily as a result of the rise in the exports of goods. Household consumption continued to register stable growth and the growth of investment activity was relatively strong as well, while government spending increased slightly from the end of 2016. The imports of goods and services intensified noticeably as well, which ultimately rendered the contribution of foreign demand negative again, in net terms. Positive labour market developments from the past year continued, the employment increasing in all activities. Positive macroeconomic signals continued to mildly stimulate credit demand so bank lending to the non-financial sector (measured by transactions) increased again in the first quarter 2017. On an annual level, however, this growth slowed down. As for households, the growth of placements continued to gain strength on an annual basis, especially the growth of loans in the domestic currency. On the other hand, the nominal decrease of the debt to banks continued in the beginning of 2017 as well, aided by the write-off of a portion of household loans indexed to the Swiss franc, by the sale of bad placements and the strengthening of the kuna against the euro._x000D_
_x000D_
_x000D_
The growth of gross domestic product and the reduction in the debt of non-financial enterprises and households resulted in a further reduction in the standardised credit-to-GDP ratio which in the first quarter of 2017 additionally decreased to 86.9%, while the credit gap, calculated on the basis of the standardised ratio continued to be negative (–23%). Although credit activity recovered slightly (measured by transactions), there is no potential cyclical pressure build-up requiring corrective action from the CNB via the increase in the countercyclical buffer rate. This is also confirmed by the specific indicators of relative indebtedness based on the narrow definition of credit, which comprises only claims of domestic credit institutions, placed in relation to the quarterly, seasonally adjusted, GDP.</t>
  </si>
  <si>
    <t>http://www.hnb.hr/documents/20182/120622/e-priopcenje-nastavak-primjene-protuciklickog-3-tromj-2018.pdf/7a6baf56-aef8-4673-a81d-b8ad694afa55</t>
  </si>
  <si>
    <t>85.2</t>
  </si>
  <si>
    <t>-23.8</t>
  </si>
  <si>
    <t>-64.9</t>
  </si>
  <si>
    <t>Economic growth in Croatia picked up pace in the second quarter of 2017 owing to stronger domestic demand (above all personal and government consumption), so that the annual rate of real GDP growth went up to 2.8%. The increase in personal consumption was influenced by the ongoing favourable developments in the labour market, favourable amendments to income tax laws and a slight increase in private sector wages. The labour market saw steady favourable trends accompanied by a further increase in total employment, with the strongest seasonal growth being recorded, as expected, in private sector service activities associated with tourism. Unemployment figures continued to drop due to stronger outflows from the CES register, but it should be noted that this was only partly due to new employment, while some of it was the result of clearings from the records due to non-compliance with legal provisions and stronger emigration of the working-age population following Croatia's accession to the European Union, also affecting labour force movements._x000D_
Positive macroeconomic signals supported a mild recovery in lending, so that placements of monetary institutions to domestic sectors (excluding the government) continued to grow in the second quarter of 2017 (based on transactions). Placements to non-financial enterprises and households went up 2.8% and 2.3%, respectively, on an annual basis. By contrast, nominal placements to domestic sectors continued to shrink, which was the consequence of the sale of non-performing placements and, to some extent, of the strengthening of the kuna against the euro which reduced the kuna value of placements indexed to the euro._x000D_
_x000D_
The growth of gross domestic product and the steady reduction in the nominal debt of non-financial enterprises and households resulted in a further reduction in the standardised credit-to-GDP ratio, which dropped to 85.2% at the end of the second quarter of 2017. The credit gap, calculated on the basis of the standardised ratio, continued to be negative (–23.8%). Although credit activity has been showing signs of recovery for some time, there is currently no cyclical pressure build-up that would require corrective action from the CNB, so that the buffer guide estimated for the second quarter of 2017 stands at 0%. This is also confirmed by the specific indicators of relative indebtedness based on the narrow definition of credit, which comprises only claims of domestic credit institutions, placed in relation to the quarterly, seasonally adjusted, GDP.</t>
  </si>
  <si>
    <t>http://www.hnb.hr/documents/20182/120622/e-priopcenje-nastavak-primjene-protuciklickog-4-tromj-2018.pdf/02bd4175-3b1a-4d7e-88cf-1c39ba3e006f</t>
  </si>
  <si>
    <t>82.6</t>
  </si>
  <si>
    <t>-24.5</t>
  </si>
  <si>
    <t>-65.5</t>
  </si>
  <si>
    <t>Economic growth in Croatia accelerated in the third quarter of 2017 owing to an increase in total exports and personal consumption, and the annual rate of real GDP growth went up to 3.3% at end-September 2017. Economic growth was boosted by all components of domestic demand, with a continuation of favourable trends in the labour market, albeit at a slower pace than in the previous quarter. In addition to real GDP growth, a mild increase was seen in total placements (based on transactions) of credit institutions to domestic sectors (excluding the central government, which recorded a stagnation), with the annual growth rate reaching 1.9% at the end of September 2017. The strongest impetus to credit growth (in terms of transactions) in the non-financial corporate sector came from the increase in investment loans, working capital loans and syndicated loans, while in the household sector (also in terms of transactions), the strongest increase was recorded in any-purpose cash loans. Housing loans recorded neither an annual increase in nominal terms nor significant growth in terms of transactions. On the other hand, nominal placements to non-financial enterprises and households continued to stagnate, in part due to the ongoing sale of banks' non-performing placements and loan write-offs. 
The growth of gross domestic product and the downward trend in the nominal debt of non-financial enterprises and households resulted in a further reduction in the standardised credit-to-GDP ratio, which fell to 82.6% at the end of the third quarter of 2017. The credit gap, calculated on the basis of the standardised ratio, continued to be negative (–24.5%). Although credit activity has been showing signs of a mild recovery for some time, there is currently no cyclical pressure build-up that would require corrective action from the CNB, so that the buffer guide estimated for the first quarter of 2019 stands at 0%. This is also confirmed by the specific indicators of relative indebtedness based on the narrow definition of credit, which comprises only claims of domestic credit institutions, placed in relation to the quarterly, seasonally adjusted, GDP</t>
  </si>
  <si>
    <t>http://www.hnb.hr/documents/20182/2087012/e-priopcenje-nastavak-primjene-protuciklickog-1-tromj-2019.pdf</t>
  </si>
  <si>
    <t>80.3</t>
  </si>
  <si>
    <t>-25.7</t>
  </si>
  <si>
    <t>-63.9</t>
  </si>
  <si>
    <t>Economic growth decelerated from the third to the fourth quarter of 2017, largely due to slower growth in gross investments as well as the larger negative contribution of net exports of goods and services. The slowdown in real GDP growth towards the end of the year was accompanied by the mild increase in the annual growth rate of domestic placements of other monetary financial institutions to domestic sectors (excluding the central government) in terms of transactions. However, the stock of placements decreased slightly, largely owing to the ongoing sale of non-performing placements and, to a lesser extent, the strengthening of the exchange rate of the kuna. A stronger annual increase in placements (based on transactions) was recorded in the household sector, while a somewhat milder growth was recorded in the non-financial corporate sector. In terms of loan type, housing and any-purpose cash loans to households recorded annual growth, while in the non-financial corporate sector, the strongest annual increase was recorded in investment loans and working capital loans. At the same time, non-financial enterprises and households continued to deleverage abroad even more strongly, which is evident both in terms of external debt stock and in terms of transactions.
The balance of total domestic placements and external debt of non-financial enterprises and households decreased, which, together with the increase in gross domestic product, resulted in a further reduction in the standardised indicator of relative indebtedness. At the end of the fourth quarter of 2017, this indicator fell to 80.3%, while the credit gap, calculated on the basis of the standardised ratio, continued to be negative (–25.7%). Similar trends have also been observed for the specific indicators of relative indebtedness based on the narrow definition of credit, which comprises only loans of domestic credit institutions, placed in relation to the quarterly, seasonally adjusted, GDP. As there is still no cyclical pressure build-up that would require corrective action from the CNB, the buffer guide estimated for the second quarter of 2019 stands at 0%.</t>
  </si>
  <si>
    <t>http://www.hnb.hr/documents/20182/2293498/e-priopcenje-nastavak-primjene-protuciklickog-2-tromj-2019.pdf/a46d7882-aedf-47b4-aa67-44b19be0ef5d</t>
  </si>
  <si>
    <t>78.5</t>
  </si>
  <si>
    <t>-26.1</t>
  </si>
  <si>
    <t>-63.5</t>
  </si>
  <si>
    <t>The slight acceleration of economic activity in the first quarter of 2018 was coupled by a strengthening growth in the domestic placements of other monetary financial institutions (to domestic sectors, excluding the central government), based on transactions. However, the stock of total domestic placements remained almost unchanged on an annual level, primarily due to the continuing sale of non-performing placements and, to a smaller extent, because of the strengthening of the kuna exchange rate. The balance of domestic placements to non-financial enterprises continued to decline, while placements to the household sector grew, mostly due to an increase in housing loans. In addition to these trends, residential property prices recorded a first long lasting recovery after the crisis, further accelerating growth at the end of the previous year (to 7.4% annually in the fourth quarter of 2017). Furthermore, non-financial enterprises and households continued to deleverage abroad, which is evident both in terms of transactions and in terms of external debt stock. 
As the balance of total domestic and external claims on the non-financial sector (non-financial enterprises and households) continued to decline in the first quarter of 2018, coupled with an increase in nominal gross domestic product, the standardised indicator of relative indebtedness continued to decrease. At the end of the first quarter of 2018 this indicator fell to 78.5%, while the credit gap, calculated on the basis of the standardised ratio remained negative at –26.1%. The specific indicator of relative indebtedness, based on the narrow definition of credit, which comprises only domestic credit institutions' loans to the non-financial sector, placed in relation to the quarterly, seasonally adjusted GDP also declined further, with a negative credit gap. As there is still no cyclical pressure build-up that would require corrective action on the part of the CNB, the buffer guide estimated for the third quarter of 2019 remains 0%.</t>
  </si>
  <si>
    <t>http://www.hnb.hr/documents/20182/2293498/e-priopcenje-nastavak-primjene-protuciklickog-3-tromj-2019.pdf/537abfb9-4e5c-4ad2-aa95-83b7af269965</t>
  </si>
  <si>
    <t>78.2</t>
  </si>
  <si>
    <t>-25.2</t>
  </si>
  <si>
    <t>-60.8</t>
  </si>
  <si>
    <t>Acceleration of real economic growth in the second quarter of 2018 was accompanied by a faster increase in the placements of monetary financial institutions to non-financial corporations and households. Such developments were primarily a result of accelerated growth in placements to the household sector, notably in general-purpose cash loans and housing loans. At the same time, the increase in the prices of residential property picked up as well (to 8.5% on an annual basis in the first quarter of 2018). Domestic non-financial corporate placements continued to grow at lower rates than household placements (transaction-based), while their stock continued to decrease, mainly due to write-off and reclassification. Furthermore, non-financial corporations and households continued to deleverage abroad in the second quarter of 2018, which is evident both in terms of transactions and in terms of external debt stock.
The standardised indicator of relative indebtedness continued to decline as the rise in the balance of total domestic and external claims on the non-financial sector was accompanied by a stronger growth in nominal gross domestic product. Although the indicator saw no significant change at the end of the second quarter of 2018 relative to the preceding quarter, the negative credit gap calculated on the basis of the standardised ratio decreased slightly, to –25.2% (Figure 1.a). At the same time, the negative credit gap calculated on the basis of the specific indicator based on the narrow definition of credit, which comprises only domestic credit institutions' loans to the non-financial sector, placed in relation to the quarterly, seasonally adjusted GDP, also declined further (Figure 1.b).
As there is still no cyclical pressure build-up that would require corrective action on the part of the CNB, the buffer guide estimated for the fourth quarter of 2019 remains 0%.</t>
  </si>
  <si>
    <t>http://www.hnb.hr/documents/20182/2293498/e-priopcenje-nastavak-primjene-protuciklickog-4-tromj-2019.pdf/57477ae3-2b93-4044-a15d-94a863321dc3</t>
  </si>
  <si>
    <t>77.3</t>
  </si>
  <si>
    <t>-24.9</t>
  </si>
  <si>
    <t>-60.1</t>
  </si>
  <si>
    <t>Continuing real economic growth in the third quarter of 2018 was accompanied by an increase in the placements of monetary financial institutions. The bulk of the increase, transaction-based, was generated by placements to the household sector, with placements to non-financial corporations also increasing slightly. Among household sector placements, non-collateralised general-purpose cash loans recorded the highest growth, and housing loans continued to rise slightly. Residential real estate prices continued to rise at an annual rate of 4.5% in the second quarter of 2018. Banks continued to sell their placements in the third quarter, mostly placements to non-financial corporations, so that the stock of these placements slightly decreased as a result. Gross external debt of non-financial corporations and households remained almost unchanged from the previous quarter.
The standardised indicator of relative indebtedness (ratio) decreased further as the rise in the balance of total domestic and external claims on the non-financial sector was accompanied by a stronger growth in nominal gross domestic product. A decrease was also recorded in the specific indicator of relative indebtedness (the ratio of loans of domestic credit institutions to the quarterly seasonally adjusted GDP). The credit gap calculated on the basis of the standardised ratio remained in the negative area at –24.9%, coming only slightly closer to its long-term trend. The negative credit gap calculated on the basis of the specific indicator, based on the narrow definition of credit, which comprises only domestic credit institutions' loans to the non-financial sector placed in relation to the quarterly seasonally adjusted GDP, also continued to decrease. As there is still no cyclical pressure build-up that would require corrective action on the part of the CNB, the buffer guide estimated for the fourth quarter of 2019 remains 0%.</t>
  </si>
  <si>
    <t>https://www.hnb.hr/documents/20182/2293498/e-priopcenje-nastavak-primjene-protuciklickog-1-tromj-2020.pdf</t>
  </si>
  <si>
    <t>76.4</t>
  </si>
  <si>
    <t>-24.7</t>
  </si>
  <si>
    <t>-57.6</t>
  </si>
  <si>
    <t>The continued growth in economic activity in the fourth quarter of 2018 was accompanied by a slight decrease in the total placements to households and non-financial corporations, primarily as a result of the sale of bad placements from the portfolios of monetary financial institutions. At the same time, based on transactions, moderate growth of placements was maintained due to the continued increase of placements to the households sector. Similarly as over the previous quarters, non-collaterised general-purpose cash loans grew the most, while housing loans grew at a slower pace. The growth of placements to non-financial corporations decelerated due to a one-off reduction in loans to the shipbuilding sector following the activation of state guarantees.  
The standardised indicator of relative indebtedness continued to decline due to the increase in the nominal gross domestic product coupled with a small reduction of total domestic and external claims on the non-financial sector. Since this indicator remained below its long-term trend, the credit gap, calculated on the basis of the standardised ratio remained negative at –24.7%. The specific indicator of relative indebtedness, i.e. the ratio of domestic credit institution's loans to quarterly, seasonally adjusted GDP declined as well and the credit gap calculated on the basis of this indicator also remained negative. As there is still no cyclical pressure build-up that would require corrective action on the part of the CNB, the buffer guide estimated for the second quarter of 2020 remains 0%.</t>
  </si>
  <si>
    <t>https://www.hnb.hr/documents/20182/2293498/e-priopcenje-nastavak-primjene-protuciklickog-2-tromj-2020.pdf</t>
  </si>
  <si>
    <t>75.7</t>
  </si>
  <si>
    <t>-24.2</t>
  </si>
  <si>
    <t>-56.2</t>
  </si>
  <si>
    <t>The acceleration in real economic growth in the first quarter of 2019 was accompanied by an increase in total placements to households and non-financial corporations. This was aided by an increase in placements based on transactions, paired with the simultaneous decrease in the sale of non-performing placements. The greatest contribution to the growth of placements based on transactions came from placements to the household sector, primarily by non-collaterised general-purpose cash loans, while the contribution of housing loans was more moderate. On the other hand, the external deleveraging of the non-financial corporate and the household sectors continued, both based on transactions and based on external debt stock.
The standardised indicator of relative indebtedness continued to decline because the growth of the nominal gross domestic product was more intensive than the increase in total domestic and external claims on the non-financial sector. Since this indicator remained below its long-term trend, the credit gap, calculated on the basis of the standardised ratio remained negative at –24.2%. The specific indicator of relative indebtedness, i.e. the ratio of domestic credit institution's loans to quarterly, seasonally adjusted GDP also declined slightly, and the credit gap calculated on the basis of this indicator remained negative as well. As there is still no cyclical pressure build-up that would require corrective action on the part of the CNB, the buffer guide estimated for the third quarter of 2020 remains 0%.</t>
  </si>
  <si>
    <t>https://www.hnb.hr/documents/20182/2293498/e-priopcenje-nastavak-primjene-protuciklickog-3-tromj-2020.pdf/4f0a8a85-e399-02fe-283e-81506d86d15e?t=1561619662984</t>
  </si>
  <si>
    <t>81.9</t>
  </si>
  <si>
    <t>-21.8</t>
  </si>
  <si>
    <t>-53.1</t>
  </si>
  <si>
    <t>The economic slowdown in the second quarter of 2019 was accompanied by a slightly decelerated growth in the placements of monetary financial institutions to the private sector, both stock-based and transaction-based. This growth was mainly driven by a rise in household placements, most notably non-collateralised general-purpose cash loans, while the contribution of housing loans was moderate. In contrast, placements of monetary financial institutions to the non-financial corporate sector decreased, primarily under the influence of activated guarantees for loans to the Uljanik shipyard and the settlement between the Agrokor Group and its creditors. At the same time, the gross external debt of non-financial corporations increased slightly, mainly due to a rise in short-term trade credits.
In spite of the slowdown, the rise in the nominal gross domestic product resulted in the further decline in the standardised indicator of relative indebtedness, which remained below its long-term trend. The credit gap calculated on the basis of that indicator therefore remained negative (–21.8%). The downward trend in the specific indicator of relative indebtedness, i.e. the ratio of loans of domestic credit institutions to the non-financial sector to the quarterly, seasonally adjusted GDP, continued into the second quarter, with the credit gap calculated on the basis of that indicator remaining negative as well. Since there is no cyclical pressure requiring corrective action by the CNB, the reference indicator for the required level of the countercyclical capital buffer estimated for the fourth quarter of 2020 is set to remain at a level of 0%.</t>
  </si>
  <si>
    <t>https://www.hnb.hr/documents/20182/2293498/e-priopcenje-nastavak-primjene-protuciklickog-4-tromj-2020.pdf/3276b852-f344-60ae-fc37-9333c54be565?t=1569849620898</t>
  </si>
  <si>
    <t>80.2</t>
  </si>
  <si>
    <t>-22.3</t>
  </si>
  <si>
    <t>-54.3</t>
  </si>
  <si>
    <t>The acceleration of real economic growth in the third quarter of 2019 was accompanied by a slightly slower growth in the placements of monetary financial institutions to the private sector, both stock-based and transaction-based. This growth was mainly driven by a rise in household placements, primarily in non-collateralised general-purpose cash loans, but also by a slight acceleration in housing loans. In contrast, placements of monetary financial institutions to the non-financial corporate sector decreased considerably, both stock-based and transaction-based, reflecting the impact of the sale of placements and one-off effects related to the implementation of the Agrokor settlement deal as well as the activation of government guarantees in the shipbuilding sector. At the same time, the annual growth of gross external debt of non-financial corporations and households decelerated.
The downward trend in the standardised indicator of relative indebtedness  continued into the third quarter of 2019, with the result that the credit gap calculated on the basis of that indicator remained negative (Figure 1.a). The specific indicator of relative indebtedness, i.e. the ratio of loans of domestic credit institutions to the non-financial sector to quarterly, seasonally adjusted GDP, also declined, with the credit gap calculated on the basis of that indicator (Figure 1.b) also remaining negative. Since there is still no cyclical pressure requiring corrective action by the CNB, the reference indicator for the required level of the countercyclical capital buffer estimated for the first quarter of 2021 is set to remain at a level of 0%.</t>
  </si>
  <si>
    <t>https://www.hnb.hr/documents/20182/2293498/e-priopcenje-nastavak-primjene-protuciklickog-1-tromj-2021.pdf/a40a1e6e-fac6-3c1b-ee48-d00dd89a30c9?t=1577440019165</t>
  </si>
  <si>
    <t>80.4</t>
  </si>
  <si>
    <t>-21.1</t>
  </si>
  <si>
    <t>-49.3</t>
  </si>
  <si>
    <t>The standardised indicator of relative indebtedness remained almost unchanged in the fourth quarter of 2019, so that the credit gap calculated on the basis of that indicator remained negative. On the other hand, the specific indicator of relative indebtedness, i.e. the ratio of loans of domestic credit institutions to the non-financial sector to quarterly, seasonally adjusted GDP increased slightly, but the credit gap calculated on the basis of that indicator remained in negative territory. As regards other indicators of cyclical risks, the growth in residential real estate prices picked up significantly in 2019 (after a relatively slow recovery over the preceding two
years), reaching 8% on an annual basis at the end of the third quarter of 2019. However, the future dynamics of real estate prices, bank lending activity and overall economic and financial developments will largely depend on the developments related to the coronavirus pandemic, which are negatively affecting the global and the domestic economy. Overall, there are currently no cyclical pressures which would require an increase in the countercyclical buffer rate, which is why its level is set to remain at 0% in the second quarter of 2021.</t>
  </si>
  <si>
    <t>https://www.hnb.hr/documents/20182/2293498/e-priopcenje-nastavak-primjene-protuciklickog-2-tromj-2021.pdf/67305aff-bd31-cdfc-8918-166c78d3c1ee?t=1585554583508</t>
  </si>
  <si>
    <t>81.8</t>
  </si>
  <si>
    <t>-18.7</t>
  </si>
  <si>
    <t>-39.3</t>
  </si>
  <si>
    <t>To ensure continuity of bank lending to the non-financial private sector amid worsening of economic developments caused by the coronavirus pandemic, the countercyclical buffer rate that will be applied in the third quarter of 2021, i.e. from 1 July 2021 will remain to be 0%.</t>
  </si>
  <si>
    <t>https://www.hnb.hr/core-functions/financial-stability/macroprudential-measures/countercyclical-capital-buffer?p_p_id=documentfolderfilter_WAR_hnbportlet&amp;p_p_lifecycle=1&amp;p_p_state=normal&amp;p_p_mode=view&amp;_documentfolderfilter_WAR_hnbportlet_javax.portlet.acti</t>
  </si>
  <si>
    <t>83.5</t>
  </si>
  <si>
    <t>-16.2</t>
  </si>
  <si>
    <t>3.6</t>
  </si>
  <si>
    <t>0.2</t>
  </si>
  <si>
    <t>The country specific buffer guide has risen considerably, influenced by a large contraction of gross domestic product (GDP) in the second quarter of 2020, which resulted in a jump in the specific relative indebtedness ratio, which has the quarterly, seasonally adjusted GDP as its denominator. Credit activity amid the crisis caused by the pandemic continues to be subdued and there is currently no risk of excessive credit growth.  As a result, this indicator's signal was not taken into account in the decision on the countercyclical buffer rate.
To ensure continuity of bank lending to the non-financial private sector amid worsening of economic developments caused by the coronavirus pandemic, the countercyclical buffer rate that will be applied in the fourth quarter of 2021, i.e. from 1 October 2021 will remain to be 0%.</t>
  </si>
  <si>
    <t>https://www.hnb.hr/en/core-functions/financial-stability/macroprudential-measures/countercyclical-capital-buffer</t>
  </si>
  <si>
    <t>84.8</t>
  </si>
  <si>
    <t>-13.9</t>
  </si>
  <si>
    <t>-15.3</t>
  </si>
  <si>
    <t>Credit activity amid the crisis caused by the pandemic continues to be subdued and there is currently no risk of excessive credit growth.  
Total placements of monetary institutions to domestic sectors (except the central government) held steady in September 2020 relative to August (transaction-based), with placements to NFCs falling and placements to HH rising slightly. 
If analysed on an annual basis, growth in total placements and placements to NFCs accelerated slightly to 3.7% and 4.9%, respectively in September 2020 as a result of the base effect, i.e. a somewhat sharper fall in lending to that sector in the same period of the previous year. The annual growth in household loans slowed down slightly to 3.6% in September, driven by a further slowdown in the growth of general-purpose cash loans (from 2.0% to 0.9%), while the growth of housing loans continued to accelerate (from 8.3% to 8.4%), although at a slower pace than in the previous several months.
Regarding other key indicators of cyclical risks, residential real estate prices rose by 8.3% yoy in Q2/2020, but their growth has been decelerating since end-2019. As a result, we currently do not see significant pressures building up in this sector.
To ensure continuity of bank lending to the non-financial private sector amid worsening of economic developments caused by the coronavirus pandemic the countercyclical buffer rate of 0% will be maintained.
The standardised indicator of relative indebtedness marginally increased to 84.8% in Q3/2020, while the credit gap calculated on the basis of that indicator remained negative at -13.9%.  The country specific indicator of relative indebtedness declined in Q3/2020 and the credit gap calculated on the basis of that indicator was negative as well.</t>
  </si>
  <si>
    <t>72.05</t>
  </si>
  <si>
    <t>-15.57</t>
  </si>
  <si>
    <t>The country specific credit-to-GDP gaps and the Croatian indicator of cyclical systemic risks (see below) point to an initial phase of cyclical systemic risks accumulation in the domestic economy.
Strong economic recovery during 2021 combined with ongoing favourable financing conditions have been supporting bank lending activity in Croatia. Total placements of monetary institutions to domestic sectors (excluding the central government) rose by 3.9% yoy (transaction-based) at the end of December 2021. Loans to households increased by 4.5% yoy, mostly fuelled by a rapid increase (+9.2% yoy) in housing loans while growth in general-purpose cash loans continued its recovery, growing by 2.3% yoy. Growth in placements to NFCs was less pronounced at 1.0% yoy at end-December 2021. Growth of residential real estate prices accelerated (to +9% yoy in Q3/2021, from 5.8% in H1 2021) supported by the strong demand, partly driven by the new cycle of the government subsidy program, and increasing construction costs, in addition to strong foreign demand in the low interest rate environment in the euro area. 
As residential real estate prices are currently at a historically high level and continue departing from economic fundamentals, this largely fuels risks stemming from their overvaluation. Long-term decline in net interest margins brought them down to historically low level, while loan-loss provisions in banks' balance sheets decreased, indicating possible underestimation of risk. As banks assets are growing faster than capital, capital to asset ratio is also decreasing.
Considering all these developments and with the aim of strengthening banking sector resilience against the background of the current accumulation of cyclical systemic risks, the HNB has decided to increase the CCyB rate from 0% to 0.5%. HNB will continue to monitor the economic and financial developments and further evolution of cyclical systemic risks, including risks related to the war in Ukraine, in order to timely adjust the CCyB rate if deemed necessary.
HNB has recently revised the methodology for setting the CCyB rates. Large number of alternative credit gap indicators was tested, obtained by modifications in the definition of the credit-to-GDP ratio, trend estimation (as available time series for Croatia are too short to accurately determine the length of the credit cycle, analysis is based on an assumption that credit cycle lasts between 20 and 30 years, and business cycle 7.5 years), and calculation of the credit-to-GDP gap. 
The 12 new indicators were selected on a basis of their higher signalling ability compared to Basel gap and previously used specific credit-to-GDP gap, and are considered more appropriate for the timely calibration of the CCyB rate.   
More detailed overview of the methodology was published in the HNB's publication Macroprudential Diagnostics No. 16. 
Additional credit-to-GDP gaps (Q3/2021):
•	Country specific (absolute) gaps: from -10.87pp to 0.03pp
•	Country specific (relative) gaps: from -13.11% to 0.06%
Benchmark buffer rate based on the country specific credit-to-GDP gaps:
•	from 0% to 0.15%
HNB considers other relevant information and indicators that may point to risks of excessive credit growth such as the dynamics of placements and monetary aggregates, real estate price developments, the current account balance, private sector indebtedness, potential mispricing of risk etc. 
Large part of these indicators, chosen based on the results of the early warning model for Croatia, are synthesized in the newly developed composite indicator of cyclical systemic risks.
Benchmark buffer rate based on the Croatian composite indicator of cyclical systemic risks:
•	From 0.55% to 0.83%</t>
  </si>
  <si>
    <t>68.8</t>
  </si>
  <si>
    <t>-15.6</t>
  </si>
  <si>
    <t>In the first three quarters of 2022, cyclical systemic risks continued to rise driven by the acceleration of the RRE price growth and intense bank lending. Annual growth rate of credit to private non-financial sector in September 2022 increased to 11.2% y-o-y, mostly owing to the bank lending to non-financial corporations (21.9% y-o-y) aimed to finance elevated costs of business amid energy and raw materials price inflation. Household lending growth remained robust and was mostly related to housing loans (9.4% y-o-y). RRE prices continued to rise at high rates, with 13.6% annual increase in the Q2 2022 being their highest growth rate since the GFC. As a consequence, indicators of the cyclical systemic risks reached the levels indicating the need to increase the CCyB rate. Taking into account that worsening of the economic outlook did still not reflect on the profitability and the capital of the credit institutions, while banking sector on aggregate maintains a high level of capital headroom (total capital ratio at the end of June 2022 was 25.0%), the announced increase of the CCyB should not have any negative impact on the cost and availability of credit. Following the HNB statement from August 2022, when the announced CCyB rate of 0.5% remained unchanged but HNB warned that, should the accumulation of the cyclical risks continue in the absence of significant deterioration of economic and financial conditions, the CCyB rate could be increased in the next quarter, the HNB decided to increase the CCyB rate from 0.5% to 1.0%, applicable from end-December 2023.
Due to  limitations of the standardised credit-to GDP gap in adequately measuring cyclical risks in Croatia, that experienced a period of intense financial deepening during 2004-2009 and a subdued credit activity thereafter, assessments take into account the following indicators (combined with additional qualitative and quantitative information):
1. Benchmark buffer rate based on the Croatian composite indicator of cyclical systemic risks;
2. Benchmark buffer rate based on the country-specific (additional) credit-to-GDP gaps;
1a. Benchmark buffer rates based on the Croatian composite indicator of cyclical systemic risks range from 1.00% to 1.32%
2a. Benchmark buffer rates based on the country specific credit-to-GDP gaps range from 0% to 0.48%
2b. Country specific (absolute) gaps range from -8.6 pp to 0.6 pp
2c. Country specific (relative) gaps range from -11.1 pp to 1.2 pp
Detailed overview of the methodological framework is given in HNB's publication Macroprudential Diagnostics No. 16, February 2022 – Box 2 Improvements in the methodology of countercyclical buffer identification and calibration in Croatia, and in the HNB's Working Papers No. W-64, I-69 and I-70.</t>
  </si>
  <si>
    <t>65.2</t>
  </si>
  <si>
    <t>-17.2</t>
  </si>
  <si>
    <t>In the last quarter of 2022 and at the beginning of 2023 cyclical systemic risks remained elevated, mostly due to strong growth in bank loans to the non-financial private sector and acceleration in residential real estate prices. RRE prices rose by 17.3% in the last quarter of 2022, the highest increase since 2004. Mortgage lending remained robust, with housing loans growth rate of around 9.7% y-o-y in March 2023, while total lending to households increased by 6%. New round of government subsidy program in mid-March is expected to additionally boost housing loans in the upcoming months. Lending to non-financial companies in 2023 remained strong as well, although somewhat slower than in 2022 (15.4% y-o-y in March 2023). The indicators of cyclical systemic risk indicate the need for a higher CCyB rate, in order to strengthen the resilience of banks. The domestic banking sector is stable and profitable, with significant capital headroom, which allows for increasing the CCyB without adversely affecting the cost and availability of bank financing. At the same time, higher releasable buffers will increase the macroprudential space in the event of risk materialization.
Due to limitations of the standardised credit-to GDP gap in adequately measuring cyclical risks in Croatia, that experienced a period of intense financial deepening 
during 2004-2009 and a subdued credit activity thereafter, assessments take into account the following indicators (combined with additional qualitative and quantitative information): 
1. Benchmark buffer rate based on the Croatian composite indicator of cyclical systemic risks; 
2. Benchmark buffer rate based on the country specific (additional) credit-to-GDP gaps; 
1a. Benchmark buffer rates based on the Croatian composite indicator of cyclical systemic risks range from 1.17% to 1.51% 
2a. Benchmark buffer rates based on the country specific credit-to-GDP gaps range from 0% to 0.76% 
2b. Country specific (absolute) gaps range from -8.6 pp to 1.1 pp 
2c. Country specific (relative) gaps range from -11.7 pp to 2.2 pp 
Detailed overview of the methodological framework is given in HNB's publication Macroprudential Diagnostics No. 16, February 2022 – Box 2 Improvements in the methodology of countercyclical buffer identification and calibration in Croatia, and in the HNB's Working Papers No. W-64, I-69 and I-70.</t>
  </si>
  <si>
    <t>Cyprus</t>
  </si>
  <si>
    <t>356</t>
  </si>
  <si>
    <t>-13</t>
  </si>
  <si>
    <t>-21</t>
  </si>
  <si>
    <t>The bank credit (to the private non-financial sector)-to-GDP ratio gap at the end of June 2015 was -21.3 pp and the total credit (to the private non-financial sector)-to-GDP ratio gap was -13.4 pp. These result in a buffer guide of 0% and a countercyclical capital buffer rate of 0% for the period 1 January 2016 to 31 March 2016. The indebtedness of households and non-financial corporates continues to be high and the demand for new credit continues to be limited. Bank lending standards continue to be tight.</t>
  </si>
  <si>
    <t>Not applicable, since this is the first time the buffer rate is set, and it is set at 0%, therefore there has not been any increase in the buffer rate.</t>
  </si>
  <si>
    <t>http://www.centralbank.gov.cy/nqcontent.cfm?a_id=15136&amp;lang=gr</t>
  </si>
  <si>
    <t>359</t>
  </si>
  <si>
    <t>-22</t>
  </si>
  <si>
    <t>The bank credit (to the private non-financial sector)-to-GDP ratio gap at the end of September 2015 was -22.3 pp and the total credit (to_x000D_
the private non-financial sector)-to-GDP ratio gap was -15.4 pp. These result in a buffer guide of 0% and a countercyclical capital_x000D_
buffer rate of 0% for the period 1 April 2016 to 30 June 2016. The indebtedness of households and non-financial corporates_x000D_
continues to be high and the demand for new credit continues to be limited. Bank lending standards continue to be tight.</t>
  </si>
  <si>
    <t>http://www.centralbank.gov.cy/nqcontent.cfm?a_id=15136&amp;lang=en</t>
  </si>
  <si>
    <t>278</t>
  </si>
  <si>
    <t>The bank credit (to the private non-financial sector)-to-GDP ratio gap at the end of December 2015 was -21,33 pp and the total credit (to_x000D_
the private non-financial sector)-to-GDP ratio gap was -29,85 pp. _x000D_
_x000D_
These result in a buffer guide of 0% and a countercyclical capital_x000D_
buffer rate of 0% for the period 1 July to 30 September 2016. The indebtedness of households and non-financial corporates continues to be high and the demand for new credit continues to be limited. Bank lending standards continue to be tight._x000D_
_x000D_
As from this reporting (i.e. for the setting of the CCyB for the period 1 July 2016 to 30 September 2016), credit to Special Purpose Entities (SPEs) is excluded from both definitions of credit, because SPEs are ship owning companies, which are registered in Cyprus, have significant levels of loans from abroad and have no economic activity in Cyprus. As a result the data series since the third quarter of 2012 up to the fourth quarter of 2015 have been accordingly adjusted.  _x000D_
_x000D_
The benchmark buffer rate does not change as a result of this revised treatment. _x000D_
_x000D_
The standardised credit-to-GDP gap, becomes more negative in comparison to prior semesters, which is more representative of the current credit exposure to the domestic private sector.  _x000D_
_x000D_
The additional credit-to-GDP gap (Bank credit-to-GDP gap ) is not materially impacted by the exclusion of the SPEs' since domestic banks' exposures to these SPEs is minimal._x000D_</t>
  </si>
  <si>
    <t>http://www.centralbank.gov.cy/nqcontent.cfm?a_id=15136</t>
  </si>
  <si>
    <t>280</t>
  </si>
  <si>
    <t>-27</t>
  </si>
  <si>
    <t>The Bank credit to GDP ratio for the Q1 2016 equals to 243,1% and the Bank credit to GDP gap is negative and equals to  -26,8%._x000D_
The standardised (Broad) credit to GDP ratio for the Q1 2016 equals to 280,0% and the Broad credit to GDP gap is negative and equals to -31,1%._x000D_
_x000D_
These result in a buffer guide of 0% and a countercyclical capital_x000D_
buffer rate of 0% for the period 1 October to 31 December 2016. The indebtedness of households and non-financial corporates continues to be high and the demand for new credit continues to be limited. Bank lending standards continue to be tight._x000D_
_x000D_
The Central Bank of Cyprus also took into account indicators with respect to non-financial private sector indebtedness, banking sector resilience, real estate market, real economy and external imbalances that corroborate to the conclusion that the macrofinancial conditions in Cyprus remain subdued.</t>
  </si>
  <si>
    <t>284</t>
  </si>
  <si>
    <t>-28</t>
  </si>
  <si>
    <t>The Bank credit to GDP ratio for Q2 2016 equals to 238,3% and the Bank credit to GDP gap is negative and equals to -30,4%._x000D_
_x000D_
The standardised (Broad) credit to GDP ratio for Q2 2016 equals to 284,2% and the Broad credit to GDP gap is negative and_x000D_
equals to -28,0%._x000D_
_x000D_
These result in a buffer guide of 0% and a countercyclical capital_x000D_
buffer rate of 0% for the period 1 January 2017 to 31 March 2017. _x000D_
_x000D_
The indebtedness of households and non-financial corporates continues to be high and the demand for new credit continues to be limited. Bank lending standards continue to be tight._x000D_
_x000D_
The Central Bank of Cyprus also took into account indicators with respect to non-financial private sector indebtedness, banking_x000D_
sector resilience, real estate market, real economy and external imbalances.</t>
  </si>
  <si>
    <t>http://www.centralbank.gov.cy/nqcontent.cfm?a_id=15671</t>
  </si>
  <si>
    <t>273</t>
  </si>
  <si>
    <t>-37</t>
  </si>
  <si>
    <t>The Bank credit to GDP ratio for 2016Q3 equals to 227,1% and the Bank credit to GDP gap is negative and equals to -37,2%._x000D_
_x000D_
The standardised (Broad) credit to GDP ratio for 2016Q3 equals to 273,0% and the Broad credit to GDP gap is negative and_x000D_
equals to -36,8%._x000D_
_x000D_
The indebtedness of households and non-financial corporates continues to be high and the demand for new credit continues to be_x000D_
limited. Bank lending standards continue to be tight._x000D_
_x000D_
The Central Bank of Cyprus also took into account indicators with respect to non-financial private sector indebtedness, banking_x000D_
sector resilience, real estate market, real economy and external imbalances._x000D_
_x000D_
These result in a buffer guide of 0% and a countercyclical capital_x000D_
buffer rate of 0% for the period 1 April 2017 to 30 June 2017._x000D_
_x000D_</t>
  </si>
  <si>
    <t>269</t>
  </si>
  <si>
    <t>-38</t>
  </si>
  <si>
    <t>The Bank credit to GDP ratio for 2016Q4 equals to 225,0% and the Bank credit to GDP gap is negative and equals to -37,8%._x000D_
_x000D_
The standardised (Broad) credit to GDP ratio for 2016Q4 equals to 268,8% and the Broad credit to GDP gap is negative and_x000D_
equals to -41,1%._x000D_
_x000D_
The indebtedness of households and non-financial corporates continues to be high and the demand for new credit continues to be_x000D_
limited. Bank lending standards continue to be tight._x000D_
_x000D_
The Central Bank of Cyprus also took into account indicators with respect to non-financial private sector indebtedness, banking_x000D_
sector resilience, real estate market, real economy and external imbalances._x000D_
_x000D_
These result in a buffer guide of 0% and a countercyclical capital_x000D_
buffer rate of 0% for the period 1 July 2017 to 30 September 2017.</t>
  </si>
  <si>
    <t>267</t>
  </si>
  <si>
    <t>-40</t>
  </si>
  <si>
    <t>The Bank credit to GDP ratio for 2017Q1 equals to 221,1% and the Bank credit to GDP gap is negative and equals to -40,0%._x000D_
The standardised (Broad) credit to GDP ratio for 2017Q1 equals to 266,7% and the Broad credit to GDP gap is negative and_x000D_
equals to -41,3%._x000D_
_x000D_
The indebtedness of households and non-financial corporates continues to be high and the demand for new credit continues to be_x000D_
limited. _x000D_
_x000D_
The Central Bank of Cyprus also took into account indicators with respect to non-financial private sector indebtedness, banking_x000D_
sector resilience, real estate market, real economy and external imbalances._x000D_
_x000D_
These result in a buffer guide of 0% and a countercyclical capital_x000D_
buffer rate of 0% for the period 1 October 2017 to 31 December 2017.</t>
  </si>
  <si>
    <t>https://www.centralbank.cy/en/financial-stability/macroprudential-policy-decisions/countercyclical-capital-buffer-ccyb</t>
  </si>
  <si>
    <t>261</t>
  </si>
  <si>
    <t>-43</t>
  </si>
  <si>
    <t>The standardised (Broad) credit to GDP ratio for 2017Q2 equals to 261,1% and the Broad credit to GDP gap is negative and_x000D_
equals to -40,3%._x000D_
The Bank credit to GDP ratio for 2017Q2 equals to 215,7% and the Bank credit to GDP gap is negative and equals to -43,4%._x000D_
_x000D_
The indebtedness of households and non-financial corporates continues to be high and the demand for new credit continues to be_x000D_
limited._x000D_
_x000D_
The Central Bank of Cyprus also took into account indicators with respect to non-financial private sector indebtedness, banking_x000D_
sector resilience, real estate market, real economy and external imbalances._x000D_
_x000D_
These result in a buffer guide of 0% and a countercyclical capital_x000D_
buffer rate of 0% for the period 1 January 2018 to 31 March 2018.</t>
  </si>
  <si>
    <t>252</t>
  </si>
  <si>
    <t>-46</t>
  </si>
  <si>
    <t>-49</t>
  </si>
  <si>
    <t>The standardised (Broad) credit to GDP ratio for 2017Q3 equals to 252,0% and the Broad credit to GDP gap is negative and
equals to -46,5%.
The Bank credit to GDP ratio for 2017Q3 equals to 205,6% and the Bank credit to GDP gap is negative and equals to -49,3%.
The indebtedness of households and non-financial corporates continues to be high and the demand for new credit continues to be
limited.
The Central Bank of Cyprus also took into account indicators with respect to non-financial private sector indebtedness, banking
sector resilience, real estate market, real economy and external imbalances.
These result in a buffer guide of 0% and a countercyclical capital
buffer rate of 0% for the period 1 April 2018 to 30 June 2018.</t>
  </si>
  <si>
    <t>246</t>
  </si>
  <si>
    <t>-51</t>
  </si>
  <si>
    <t>-53</t>
  </si>
  <si>
    <t>The standardised (Broad) credit to GDP ratio for 2017Q4 equals to 245,6% and the Broad credit to GDP gap is negative and
equals to -50,8%.
The Bank credit to GDP ratio for 2017Q4 equals to 199,0% and the Bank credit to GDP gap is negative and equals to -52,8%.
The indebtedness of households and non-financial corporates continues to be high and the demand for new credit continues to be
limited.
The Central Bank of Cyprus also took into account indicators with respect to non-financial private sector indebtedness, banking
sector resilience, real estate market, real economy and external imbalances.
These result in a buffer guide of 0% and a countercyclical capital
buffer rate of 0% for the period 1 July 2018 to 30 September 2018.</t>
  </si>
  <si>
    <t>-66</t>
  </si>
  <si>
    <t>-63</t>
  </si>
  <si>
    <t>The standardised (Broad) credit to GDP ratio at the end of the reference period (2018Q1) equals to 227,8% and the Broad credit to GDP gap is negative and equals to -65,5%.
The Bank credit to GDP ratio at the end of the reference period (2018Q1) equals to 185,1% and the Bank credit to GDP gap is negative and equals to -62,6%.
The indebtedness of households and non-financial corporates continues to be high and the demand for new credit continues to be limited.
The Central Bank of Cyprus also took into account indicators with respect to non-financial private sector indebtedness, banking sector resilience, real estate market, real economy and external imbalances.
These result in a buffer guide of 0% and a countercyclical capital buffer rate of 0% for the period 1 October 2018 to 31 December 2018.</t>
  </si>
  <si>
    <t>223</t>
  </si>
  <si>
    <t>-62</t>
  </si>
  <si>
    <t>The standardised (Broad) credit to GDP ratio at the end of the reference period (2018Q2 equals to 222,5% and the Broad credit
to GDP gap is negative and equals to -66,7%.
The Bank credit to GDP ratio at the end of the reference period (2018Q2) equals to 179,3% and the Bank credit to GDP gap is
negative and equals to -62,0%.
The indebtedness of households and non-financial corporates continues to be high and the demand for new credit continues to be
limited.
The Central Bank of Cyprus also took into account indicators with respect to non-financial private sector indebtedness, banking
sector resilience, real estate market, real economy and external imbalances.
These result in a buffer guide of 0% and a countercyclical capital buffer rate of 0% for the period 1 January 2019 to 31 March
2019.</t>
  </si>
  <si>
    <t>217</t>
  </si>
  <si>
    <t>-69</t>
  </si>
  <si>
    <t>Following the sale of loans by credit institutions to Cyprus registered credit acquiring companies that are not credit institutions, the CBC decided to use the standardised benchmark buffer rate as the preferred method, as this method also captures the credit that is recorded in the books of these credit acquiring companies.
The standardised (Broad) credit to GDP ratio at the end of the reference period (2018Q3) equals to 217,1% and the Broad credit
to GDP gap is negative and equals to -68,8%.
The Bank credit to GDP ratio at the end of the reference period (2018Q3) equals to 144,0% and the Bank credit to GDP gap is
negative and equals to -90,7%.
The indebtedness of households and non-financial corporates continues to be high and the demand for new credit continues to be
limited.
The Central Bank of Cyprus also took into account indicators with respect to non-financial private sector indebtedness, banking
sector resilience, real estate market, real economy and external imbalances.
These result in a buffer guide of 0% and a countercyclical capital buffer rate of 0% for the period 1 April 2019 to 30 June 2019.</t>
  </si>
  <si>
    <t>219</t>
  </si>
  <si>
    <t>-64</t>
  </si>
  <si>
    <t>-88</t>
  </si>
  <si>
    <t>The standardised (Broad) credit to GDP ratio at the end of the reference period (2018Q4) equals to 218,8% and the Broad credit
to GDP gap is negative and equals to -64,1%.
The Bank credit to GDP ratio at the end of the reference period (2018Q4) equals to 140,0% and the Bank credit to GDP gap is
negative and equals to -87,7%.
The indebtedness of households and non-financial corporates continues to be high and the demand for new credit continues to be
limited.
The Central Bank of Cyprus also took into account indicators with respect to non-financial private sector credit and indebtedness, banking sector resilience, real estate market, real economy and external imbalances.
These result in a buffer guide of 0% and a countercyclical capital buffer rate of 0% for the period 1 July 2019 to 31 September 2019.</t>
  </si>
  <si>
    <t>-61</t>
  </si>
  <si>
    <t>-83</t>
  </si>
  <si>
    <t>The standardised (Broad) credit to GDP ratio at the end of the reference period (2019Q1) equals to 219,2% and the Broad credit
to GDP gap is negative and equals to -60,9%.
The Bank credit to GDP ratio at the end of the reference period (2019Q1) equals to 139,0% and the Bank credit to GDP gap is
negative and equals to -82,5%.
The Central Bank of Cyprus also took into account indicators with respect to non-financial private sector credit and indebtedness,
banking sector resilience, real estate market, real economy and external imbalances.
Households and Non-financial corporations (NFCs) in Cyprus are characterised by elevated debt levels. In general, the CCyB guide and additional indicators suggest that the economic conditions in Cyprus have improved, however challenges still remain.
These result in a buffer guide of 0% and a countercyclical capital buffer rate of 0% for the period 1 October 2019 to 31 December
2019.</t>
  </si>
  <si>
    <t>198</t>
  </si>
  <si>
    <t>-78</t>
  </si>
  <si>
    <t>The standardised (Basel) credit to GDP ratio at the end of the reference period (2019Q3) equals to 197,7% and the Broad credit to GDP gap is negative and equals to -77,6 percentage points. The Bank credit to GDP ratio at the end of the reference period (2019Q3) equals to 114,9% and the Bank credit-to GDP gap is negative and equals to - 89,9 percentage points. The Central Bank of Cyprus also took into account indicators with respect to non-financial private sector credit and indebtedness, banking sector resilience, real estate market, real economy and external imbalances. Households and Non-financial corporations (NFCs) in Cyprus are characterised by elevated debt levels. In general, the CCyB guide and additional indicators suggest that the economic conditions in Cyprus have improved, however challenges
still remain. These result in a buffer guide of 0% and a countercyclical capital buffer rate of 0% for the period 1 April 2020 to 30 June 2020.</t>
  </si>
  <si>
    <t>https://www.centralbank.cy/en/financial-stability/macroprudential-policy-decisions/countercyclical-capitalbuffer-ccyb</t>
  </si>
  <si>
    <t>195</t>
  </si>
  <si>
    <t>The standardised (Basel) credit to GDP ratio at the end of the reference period (2019Q4) equals to 194,6% and the Broad credit to GDP gap is negative and equals to -78,0 percentage points. The Bank credit to GDP ratio at the end of the reference period (2019Q4) equals to 111,9% and the Bank credit-to GDP gap is negative and equals to – 86,5 percentage points. The Central Bank of Cyprus also took into account indicators with respect to non-financial private sector credit and indebtedness, banking sector resilience, real estate market, real economy and external imbalances. Households and Non-financial corporations (NFCs) in Cyprus are characterised by elevated debt levels. In general, the CCyB guide and additional indicators suggest that the economic conditions in Cyprus have improved, however challenges still remain. Furthermore, the economic outlook for 2020 and beyond has been overshadowed by the negative impact of the COVID-19.  The abrupt change in the economic environment and the expected worsening of credit institutions’ asset quality due to the ongoing pandemic, as well as the Credit-to-GDP gap being in negative territory and the latest macroeconomic indicators, result in a  buffer guide of 0% and a countercyclical capital buffer rate of 0% for the period 1 July to 30 September 2020.</t>
  </si>
  <si>
    <t>https://www.centralbank.cy/en/financial-stability/macroprudential-policy-decisions/countercyclicalcapitalbuffer-ccyb</t>
  </si>
  <si>
    <t>193</t>
  </si>
  <si>
    <t>-75</t>
  </si>
  <si>
    <t>-81</t>
  </si>
  <si>
    <t>The standardised (Basel) credit to GDP ratio at the end of the reference period (2020Q1) equals to 193,3% and the Broad credit to GDP gap is negative and equals to -75,3 percentage points. The Bank credit to GDP ratio at the end of the reference period (2020Q1) equals to 110,7% and the Bank credit-to GDP gap is negative and equals to – 81,1 percentage points. The Central Bank of Cyprus also took into account indicators with respect to non-financial private sector credit and indebtedness, banking sector resilience, real estate market, real economy and external imbalances. The rapid spread of the coronavirus pandemic has completely reversed the economic outlook of the global economy. The Cypriot economy was significantly affected by the pandemic in the first quarter of 2020, when growth decelerated to 0.9% (nsa). The economic impact is expected to be much more pronounced in the second quarter due to the lockdown of the economy. The abrupt change in the economic environment and the expected worsening of credit institutions’ asset quality due to the ongoing pandemic, as well as the Credit-to-GDP gap being in negative territory and the latest macroeconomic indicators, result in a  buffer guide of 0% and a countercyclical capital buffer rate of 0% for the period 1 October 2020 to 31 December 2020.</t>
  </si>
  <si>
    <t>https://www.centralbank.cy/en/financial-stability/macroprudential-policydecisions/countercyclicalcapitalbuffer-ccyb</t>
  </si>
  <si>
    <t>200.3</t>
  </si>
  <si>
    <t>-67.7</t>
  </si>
  <si>
    <t>The standardised (Basel) credit to GDP ratio at the end of the reference period (2020Q2) equals to 200,3% and the Broad credit to GDP gap is negative and equals to -67,7 percentage points. The Bank credit to GDP ratio at the end of the reference period (2020Q2) equals to 107,9% and the Bank credit-to GDP gap is negative and equals to – 76,2 percentage points. The Central Bank of Cyprus also took into account indicators with respect to non-financial private sector credit and indebtedness, banking sector resilience, real estate market, real economy and external imbalances. The rapid spread of the coronavirus pandemic has completely reversed the economic outlook of the global economy. The Cypriot economy was significantly affected by the pandemic. Ιn the second quarter of 2020, growth reached negative levels of 12,3% (swda). The economic impact is due to the lockdown and the lost output. The tourism sector essentially has not re-opened. The abrupt change in the economic environment and the expected worsening of credit institutions’ asset quality due to the ongoing pandemic, as well as the Credit-to-GDP gap being in negative territory and the latest macroeconomic indicators, result in a  buffer guide of 0% and a countercyclical capital buffer rate of 0% for the period 1 January 2021 to 31 March 2021.</t>
  </si>
  <si>
    <t>https://www.centralbank.cy/en/financial-stability/macroprudentialpolicydecisions/countercyclicalcapitalbuffer-ccyb</t>
  </si>
  <si>
    <t>201</t>
  </si>
  <si>
    <t>The standardised (Basel) credit to GDP ratio at the end of the reference period (2019Q2) equals to 201,4% and the Broad credit to GDP gap is negative and equals to - 77,8 percentage points. The Bank credit to GDP ratio at the end of the reference period (2019Q2) equals to 118,0% and the Bank credit-to-GDP gap is negative and equals to - 94,0 percentage points. 
The Central Bank of Cyprus also took into account indicators with respect to non-financial private sector credit and indebtedness, banking sector resilience, real estate market, real economy and external imbalances.
Households and Non-financial corporations (NFCs) in Cyprus are characterised by elevated debt levels. In general, the CCyB guide and additional indicators suggest that the economic conditions in Cyprus have improved, however challenges still remain.
These result in a buffer guide of 0% and a countercyclical capital buffer rate of 0% for the period 1 January 2020 to 31 March 2020.</t>
  </si>
  <si>
    <t>204</t>
  </si>
  <si>
    <t>The standardised (Basel) credit to GDP ratio at the end of the reference period (2020Q1) equals to 203,6% and the standardised credit-to-GDP gap is negative and equals to – 61,3 percentage points. The Bank credit-to-GDP ratio for 2020Q3 equals to 108,7% and the Bank credit-to-GDP gap is negative and equals to – 69,5 percentage points. The CBC also took into account indicators with respect to non-financial private sector credit and indebtedness, banking sector resilience, real estate market, real economy and external imbalances, which corroborate to the conclusion that the macro-financial conditions in Cyprus are challenging.
The rapid spread of the coronavirus pandemic has completely reversed the economic outlook of the global economy. The Cypriot economy was significantly affected by the pandemic. In the third quarter of 2020, growth reached negative levels of  4,4% (swda). The economic impact is due to the lockdown and the lost output. According to the scenarios prepared by the Central Bank of Cyprus, a gradual recovery is expected from 2021 onwards, hindered by uncertainty.  
Furthermore, the economic outlook for 2021 and beyond has been overshadowed by the negative impact caused by the COVID-19 pandemic. The abrupt change in the economic environment, the expected worsening of credit institutions’ asset quality due to the pandemic, as well as the Credit-to-GDP gap being in negative territory and the latest macroeconomic indicators, result in a buffer guide of 0% and a countercyclical capital buffer rate of 0% for the period 1 April 2021 to 30 June 2021.</t>
  </si>
  <si>
    <t>177</t>
  </si>
  <si>
    <t>The Central Bank of Cyprus (CBC), on 15 November 2022, has approved a new macroprudential policy with respect to the setting of the countercyclical buffer (CCyB ) rate. This new policy allows the CBC to set a positive CCyB rate in a neutral economic environment.  The main principle of the new CBC policy is to create capital buffers in order to increase resilience of the financial sector during downturns and safeguard credit flow to the economy. 
Based on the said policy, the CBC assessment of cyclical systemic risks is performed via a holistic approach based on a quantitative tool, which focuses on a set of cyclical risk indicators, and qualitative analysis, following the guided discretion principle. The quantitative tool is based on trends and dispersions of a set of indicators including, inter alia, credit to GDP gap (standardised and adjusted), credit growth rate to households (HHs) and non-financial corporations (NFCs), the non-financial private sector debt, as well as indicators relating to the real estate market, the real economy and the resilience of the banking sector. 
The qualitative analysis takes into consideration various information, such as:
•	Total capital requirements of credit institutions as well as their capital surplus
•	Other macroprudential measures and buffers adopted by the CBC
•	Risks and challenges of the banking sector 
•	The ability of institutions to generate profits and thus capital
•	Current developments and growth prospects
•	Other national characteristics of the economy and the banking sector such as structural weaknesses, legacy issues, market access etc. 
The new policy predefines four stages of cyclical risk severity based on which different levels of the CCyB rate are set. The four stages are:
Stage 1:  Risks facing the financial system are very subdued: the post-crisis repair phase (Low cyclical risk severity)
Stage 2: Risks in the financial system re-emerge but are not elevated: a standard risk environment (Neutral cyclical risk severity)
Stage 3: Risks in the financial system become elevated: stressed conditions become more likely (Increased cyclical risk severity)
Stage 4: Risks in the financial system crystallise (Materialisation of risks)
During Stage 2, the CBC sets the CCyB rate at 0.5% (at a minimum), during Stage 3 the CBC may increase it further, during Stage 4 the CCyB rate will be fully or partially reduced and during Stager 1 the CCyB rate will remain stable. 
The standardised and adjusted Credit-to-GDP gaps continue to be in negative territory, being -62.3 and -29.9 respectively as at 2022Q1. Nonetheless, due to various structural breaks in the series used to calculate the two ratios and the relatively short time series available, the CBC considers that the two ratios do not capture fully the cyclical developments in Cyprus. 
The high indebtedness of the private sector remains a structural feature of the Cyprus economy, and the period under examination is no exception. Household debt to GDP stood at 84.4% and NFCs’ debt to GDP stood at 87.9% at 2022Q1. While credit expansion towards households and non-financial corporations is picking up at a moderate pace (3.1% annual growth in August 2022), lending to households for house purchase exhibits an annual growth of 5.7% in August 2022.  
In terms of the real estate sector, following a period of sluggish growth, the Residential Property Price Index (RPPI) is exhibiting annual growth of 3.2% in 2022Q1 and 4.6% in 2022Q2. Fragmentation across property types and across districts is evident, with certain property types in particular districts performing above the average RPPI.
In terms of macroeconomic developments, the Cyprus economy exhibited a GDP growth of 6% in 2022H1. Current account deficit stood at 8,9% in 2022Q2. Unemployment is on a decreasing trend and stood at 6.8% in 2022Q2. 
Looking at the banking sector, despite its structural characteristics in terms of high NPLs and ineffective cost structure, it is evident that most banks are returning to profitability after a long period of losses.  
Taking into consideration the above, the CBC is of the opinion that although Cyclical risks still remain contained at present, certain pockets of vulnerabilities could emerge in the medium term, if present trends persist.  According to the new policy, the CBC has assessed the overall cyclical risk severity to be neutral (Stage 2 of the policy), with some indicators indicating increasing risks. The assessment was mainly driven by increasing trends in credit expansion, real estate prices and economic growth. Banking sector resilience, despite legacy and structural issues, is assessed as adequate, with all credit institutions, despite recorded heterogeneity among them, having capital surpluses.  
The CBC, as the macroprudential authority, decided on 15 November 2022 to increase the CCyB rate requirement from 0% to 0,5%, effective from 30 November 2023. 
Nevertheless, due to prevailing uncertainty, caused by the geopolitical and energy crisis, and the possible consequent impact on macroeconomic indicators, in the case of sharp and unexpected worsening of the economic conditions within the 12 month compliance period, the CBC may decide to reverse its decision. On the other hand, if cyclical risks do keep increasing and no risks are materialising then the CBC may decide to increase further the CCyB rate. 
Following the adoption of the new European prudential framework for investment firms (the Investment Firms Regulation and the Investment Firms Directive), no Cyprus Investment Firm meets the conditions required to be subject to the prudential framework included in the CRD and in the CRR. As such, the above decision is not relevant for Cyprus Investment Firms.</t>
  </si>
  <si>
    <t>165</t>
  </si>
  <si>
    <t>-35</t>
  </si>
  <si>
    <t>The CBC, on 15 November 2022, has adopted its new macroprudential policy with respect to the setting of the CCyB rate. The new policy allows the CBC to set a positive CCyB rate in a neutral macroeconomic environment (at 0,5% as a minimum).  
The CBC, as the macroprudential authority and based on the abovementioned policy, decided on 2 June 2023 (final decision, after ECB consultation) to increase the CCyB rate requirement from 0,5% to 1,0%, effective from 2 June 2024. 
The CBC’s assessment of cyclical systemic risks in accordance with the said policy, was performed via a holistic approach based on a quantitative analysis, (i.e. a set of cyclical risk indicators) and a qualitative analysis, following the guided discretion principle.
The quantitative tool is based on trends and dispersions of a set of indicators including, inter alia, credit to GDP gap (broad and adjusted), credit growth rate to households (HHs) and non-financial corporations (NFCs), the non-financial private sector debt, as well as indicators relating to the real estate market, the real economy and the resilience of the banking sector. The qualitative analysis takes into consideration, among others, the ability of the banking sector to generate capital, banks’ capital surpluses and profitability outlook.  
Overall cyclical risks for Cyprus are still assessed as Neutral (Stage 2 of the policy), based on the above-mentioned CBC policy on setting the CCyB, which allows for a positive cycle-neutral CCyB. 
Stage 2 of the policy represents the standard risk environment where cyclical systemic risks are assessed as neutral, i.e. neither elevated nor subdued. During Stage 2, the CBC may set the CCyB rate at 0,5% at a minimum
The CBC in its qualitative analysis takes into consideration, among others, capital headroom, risks and challenges faced by the banking sector, impact on lending, banking profitability outlook, growth prospects and current developments. 
Based on the CBC’s assessment the banking sector is facing new challenges due to increased credit risk as a result of the possible negative impact of rising interest rates on borrowers’ debt repayment capacity. In addition, the latest developments with respect to sanctions imposed by the US and England, which had consequences for Cyprus, represent new challenges in terms of reputation risk for Cyprus banks. 
On the other hand, increased interest rates significantly improved the profitability outlook of the banking sector and thus its ability to generate capital. Moreover, Cyprus banks, despite recorded heterogeneity among them, have sufficient capital headroom to absorb a further increase of CCyB of 0,5%, without the need to deleverage or issue additional capital. Hence, the CBC does not expect a procyclical impact from the said increase.   
It is worth noting that due to the prevailing uncertainty, caused by the geopolitical and energy crisis, as well as the recent market turmoil and recent sanctions, and the possible consequent impact on macroeconomic indicators, in the case of sharp and unexpected worsening of the economic conditions within the 12 month compliance period, the CBC may decide to reverse its decision. 
On the other hand, if cyclical risks increase and no risks materialise, the CBC may decide to increase the CCyB rate further.</t>
  </si>
  <si>
    <t>73.6</t>
  </si>
  <si>
    <t>8.4</t>
  </si>
  <si>
    <t>Pursuant to the Act on Banks, the Act on Credit Unions and the Capital Market Undertakings Act, the Czech National Bank shall set the countercyclical capital buffer rate for the Czech Republic, taking into account the countercyclical capital buffer guide calculated pursuant to the relevant articles of the above-mentioned acts, the recommendations issued by the European Systemic Risk Board (ESRB) and any indicators that can identify growth in systemic risk. The buffer guide is based on the deviation of the credit-to-GDP ratio from its long-term trend - the credit-to-GDP gap. When calculating the buffer guide the Czech National Bank shall take into account in particular the credit cycle and growth in loans provided in the Czech Republic, changes in the credit-to-GDP ratio, the specificities of the Czech national economy and the recommendations issued by the ESRB._x000D_
In accordance with the ESRB Recommendation, total credit means the value of all loans provided to the private sector (non-financial corporations, households and non-profit institutions serving households) plus the volume of bonds issued by the domestic private sector. The time series of 1995-2014 and - in line with the ESRB Recommendation - the Hedrick-Prescott filter with a smoothing parameter of 400,000 were used to calculate the long-term trend. The standardised credit-to-GDP ratio was 73.6% and its deviation from the long-term trend 8.4 percentage points in Q1. These values imply setting the benchmark countercyclical capital buffer rate pursuant to Article 12f(1) and (2) of the Act on Banks, Article 8ac(1) and (2) of the Act on Credit Unions and Article 9ac(1) and (2) of the Capital Market Undertakings Act at 2%. In reaction to the ESRB recommendation, however, the Czech National Bank has repeatedly emphasised in its publications (particularly the Financial Stability Report) that the said calculation method is not appropriate for the Czech economy in view of its specificities and so cannot be taken into account in full when deciding on the rate. The specific features of the Czech economy include the limited length of the time series of the credit-to-GDP ratio, structural (non-cyclical) breaks caused by the banking crisis in the late 1990s and trends typical of converging economies. For this reason , when setting the countercyclical capital buffer rate the Czech National Bank prefers to apply an approach based on a wider set of indicators and taking account of the specific features of converging economies rather than applying the above-mentioned mechanical rule._x000D_
The estimate of the long-term trend of the credit-to-GDP ratio used to calculate the buffer guide is affected mainly by the fall in loans recorded in the late 1990s and at the start of the 2000s. This was caused by write-offs of non-performing loans from banks' balance sheets. The Czech National Bank therefore deems it necessary to calculate the additional deviation of the credit-to-GDP ratio from its long-term trend based on a shorter time series. The distortion associated with the fall in loans in the late 1990s can be eliminated by using data for the last ten years only (i.e. since the start of 2004). The deviation of the trend calculated in this way is -2.1 percentage points and implies a zero countercyclical capital buffer rate. At present, this indicator better characterises the position of the Czech economy in the financial cycle. Despite this, its values should be regarded only as indicative, and a more comprehensive assessment of the situation based on other relevant indicators should be taken into account when setting the rate._x000D_
The overall credit market situation is characterised by muted activity. In May 2014, the annual growth rate of bank loans to non-financial corporations was below 3% and that to households was 4.5%. Both these figures are well below the ten-year average, and the estimate of future growth in bank lending in Financial Stability Report 2013/2014 does not indicate any risk of excessive credit expansion either. The lending activity of non-bank intermediaries is very low: loans to non-financial corporations rose by 9.6% year on year in 2014 Q1, but this primarily reflected strong falls in the previous two years and base effects. Loans to households are continuing to decrease._x000D_
None of the other indicators are at elevated risk levels either. The speed of private sector borrowing relative to income is low by comparison with U1e pre-crisis period, and total debt service does not represent an excessive burden. Residential property prices were broadly flat in 2013 and are close to their equilibrium values according to the Czech National Bank's analyses. Despite some signs of a price recovery in the first half of 2014, the Czech National Bank expects only modest growth over the next few years. An aggregate indicator of the financial cycle combining the above indicators and taking in to account their mutual correlation confirms that the Czech economy is still close to the bottom of the financial cycle and the recovery is very slow. Taking into account the additional deviation of the credit-to­ GDP ratio from its long-term trend and the other relevant indicators, the value corresponding to the guide for setting the countercyclical capital buffer rate according to the ESRB Recommendation (B4) is 0%._x000D_
Overall, the indicators that can identify growth in credit risk can be assessed as suggesting that the financial cycle in the Czech economy is in a phase of incipient modest recovery. The current growth in economic activity amid still subdued demand is not giving rise to over­ optimistic expectations and the taking on of excessive credit risk. The current level of the time dimension (cyclical source) of systemic risk is low and does not require the creation of a countercyclical capital buffer for exposures located in the Czech Republic. The Czech National Bank has therefore decided to set the countercyclical capital buffer rate for exposures located in the Czech Republic at 0%. Given the current predictions of future credit growth and developments on the relevant markets - the property market in particular- it will probably not be necessary to apply a non-zero countercyclical capital buffer rate in the next two years.</t>
  </si>
  <si>
    <t>https://www.esrb.europa.eu/pub/pdf/other/140912_CCCB-notification_Czech.pdf?cbf4e61ebff42d37b90944e0943c1ebf</t>
  </si>
  <si>
    <t>7.3</t>
  </si>
  <si>
    <t>1.75</t>
  </si>
  <si>
    <t>https://www.esrb.europa.eu/pub/pdf/other/150206_CZ_CCB_notification_from_I_2016.pdf?63b6de60864fc31bee706d131e70e586</t>
  </si>
  <si>
    <t>6.1</t>
  </si>
  <si>
    <t>1.25</t>
  </si>
  <si>
    <t>https://www.esrb.europa.eu/pub/pdf/other/cz-cb-cccb-notification-2015-1-en.pdf?d5d53546a033c324c69113ac17a8ff5c</t>
  </si>
  <si>
    <t>77.7</t>
  </si>
  <si>
    <t>6</t>
  </si>
  <si>
    <t>https://www.esrb.europa.eu/pub/pdf/other/150616_CZ_CB-CCCB_Notification_en.pdf?5294f47f184d30639ab3e62f3e9ad874</t>
  </si>
  <si>
    <t>76.6</t>
  </si>
  <si>
    <t>4.4</t>
  </si>
  <si>
    <t>https://www.esrb.europa.eu/pub/pdf/other/150918_ESRB_notification_Czech.pdf?13b8228943ba2d0e7eb5409ffdf28067</t>
  </si>
  <si>
    <t>75.6</t>
  </si>
  <si>
    <t>For full explanation see. http://www.cnb.cz/en/financial_stability/macroprudential_policy/countercyclical_capital_buffer/provision_2015_04.html  _x000D_
1)Credit growth is an important guide for setting the countercyclical capital buffer. The overall situation on the Czech credit market is characterised by increased activity resulting in stronger credit growth in the financial system. In September 2015, the annual growth rate of bank loans to non-financial corporations was 10.8% and that to households was 7%. For non-financial corporations these levels are well above the ten-year average, whereas for households they are still below it. The annual growth rates of new bank loans to households and non-financial corporations (as measured by the three-month moving average) stood at 13.8% and 4.4% respectively in Q3. These levels are well above the ten-year average in the case of households and only slightly above it in the case of non-financial corporations. A marked recovery is visible in the largest credit segment, namely loans to households secured by residential property. The stock of new loans in this segment rose by 26% year on year in 2015 Q2. Growth in total loans in the non-financial corporations sector was also intensified by a continued increase in issues of corporate bonds, although this came to a halt in 2015 Q3._x000D_
2)When setting the countercyclical capital buffer rate, the Czech National Bank takes into account additional indicators of potential growth in systemic risk. It considers the acceleration in private sector debt relative to income, the easing of credit standards and the property market developments in 2015 to be such indicators. The acceleration in private sector debt is increasing the private sector’s vulnerability to sudden economic shocks. The stronger growth in loans for house purchase may be reflected in further growth in residential property prices, which the Czech National Bank assesses as being slightly overvalued. There is therefore a risk of a spiral between property price growth and growth in loans used to finance property purchases. The combination of an economic recovery and very low lending interest rates, which is being reflected in a rise in investor optimism about both residential and commercial property, is a risk factor. A shift of the Czech economy to a more expansionary phase is also evidenced by the aggregate indicator of the financial cycle combining the above indicators and taking into account their correlation.  _x000D_</t>
  </si>
  <si>
    <t>http://www.cnb.cz/en/financial_stability/macroprudential_policy/countercyclical_capital_buffer/provision_2015_04.html</t>
  </si>
  <si>
    <t>3.4</t>
  </si>
  <si>
    <t>For full explanation see._x000D_
http://www.cnb.cz/en/financial_stability/macroprudential_policy/countercyclical_capital_buffer/provision_2016_01.html_x000D_
1) Credit growth is an important guide for setting the countercyclical capital buffer. The overall situation on the Czech credit market is characterised by increased activity, with credit growth accelerating further in specific segments of the financial system. In January 2016, the annual growth rate of bank loans to non-financial corporations was 6.3% and that to households was 7.2%. For non-financial corporations these levels are at the ten-year average level, whereas for households they are still below it. The annual growth rate of new bank loans to non-financial corporations (as measured by the three-month moving average) stood at -2.6% in 2015 Q4. Households, by contrast, recorded annual growth in new bank loans (as measured by the three-month moving average) of 16.4%, well above the ten-year average. Particularly high credit activity is being observed in the largest credit segment, namely loans to households secured by residential property. The stock of new loans (net of refixed and refinanced loans) in this segment rose by 17.6% year on year in January 2016._x000D_
2) When setting the countercyclical capital buffer rate, the Czech National Bank also takes into account additional indicators of potential growth in systemic risk. These include the rate of growth of private sector debt relative to income, the evolution of the general credit conditions and property market developments. The rate of growth of household debt has been increasing since 2014 Q4, and the same trend was identified for non-financial corporations in 2015 Q3. This is increasing the vulnerability of the entire sector to sudden economic swings. The continued easing of credit standards is being reflected primarily in faster growth in loans to households for house purchase. This may lead to higher growth in residential property prices, which the Czech National Bank currently assesses as being slightly overvalued. In these conditions, the risk of occurrence of a spiral between property price growth and growth in loans used to finance property purchases is increasing. The combination of an economic recovery and very low lending interest rates, which is being reflected in a rise in investor optimism about both residential and commercial property, is a risk factor. A similar picture is provided by the aggregate indicator of the financial cycle combining the above indicators and taking into account their correlation.</t>
  </si>
  <si>
    <t>http://www.cnb.cz/en/financial_stability/macroprudential_policy/countercyclical_capital_buffer/provision_2016_01.html</t>
  </si>
  <si>
    <t>4.3</t>
  </si>
  <si>
    <t>0.75</t>
  </si>
  <si>
    <t>-4.4</t>
  </si>
  <si>
    <t>For full explanation see._x000D_
http://www.cnb.cz/en/financial_stability/macroprudential_policy/countercyclical_capital_buffer/provision_2016_02.html_x000D_
1) Credit growth is an important guide for setting the countercyclical capital buffer. The situation on the Czech bank loan market is characterised by increased activity, with credit growth accelerating further in specific segments of the financial system. In 2016 Q1, the annual growth rate of bank loans to non-financial corporations was 8.5% and that to households was 6.1%. For non-financial corporations these levels are well above the ten-year average level, whereas for households they are still below it. The annual growth rate of new bank loans to non-financial corporations (as measured by the three-month moving average) stood at -21.6% in 2016 Q1. Households, by contrast, recorded annual growth in new bank loans (as measured by the three-month moving average) of 9.6%, well above the ten-year average. Particularly high credit activity is being observed for loans to households secured by residential property. The stock of actual new loans (net of refixed and refinanced loans) in this segment rose by 17.0% year on year in 2016 Q1. Growth in actual new consumer credit also started to increase at the start of 2016 (to 26.5% in 2016 Q1). The negative growth in new loans to non-financial corporations was due mainly to a decline in short-term financial loans (of -39.7% in 2016 Q1), while longer-term investment loans continued to rise apace (by 29.7% in 2016 Q1)._x000D_
2) When setting the countercyclical capital buffer rate, the Czech National Bank also takes into account additional indicators of potential growth in systemic risk. The rate of growth of household debt has been increasing since 2014 Q4 and reached only slightly lower levels than the ten-year average in 2015 Q4. This is increasing the vulnerability of the entire sector to sudden economic swings. The intensifying growth in cyclical risks is also being fostered by residential property prices, whose annual growth rate exceeded the ten-year average in the second half of last year (4.5%). Credit standards are also having a significant procyclical effect. They have been easing since the start of 2014, although the latest bank lending survey  reveals a slowdown in this trend. In these conditions, the risk of occurrence of a spiral between property price growth and growth in loans used to finance property purchases is therefore increasing. The combination of an economic recovery and very low lending interest rates, which is being reflected in a rise in investor optimism about both residential and commercial property, is a risk factor. A similar picture is provided by the aggregate indicator of the financial cycle combining the above indicators and taking into account their correlation.</t>
  </si>
  <si>
    <t>http://www.cnb.cz/en/financial_stability/macroprudential_policy/countercyclical_capital_buffer/provision_2016_02.html</t>
  </si>
  <si>
    <t>76.3</t>
  </si>
  <si>
    <t>1.7</t>
  </si>
  <si>
    <t>-6.4</t>
  </si>
  <si>
    <t>For full explanation see._x000D_
http://www.cnb.cz/en/financial_stability/macroprudential_policy/countercyclical_capital_buffer/provision_2016_03.html_x000D_
1) Credit growth is an important guide for setting the countercyclical capital buffer. The situation on the Czech bank loan market is characterised by increased activity, with credit growth accelerating further in specific segments of the financial system. In 2016 Q2, the annual growth rate of bank loans to non-financial corporations was 6.7% and that to households was 6.4%. For non-financial corporations these levels are above the ten-year average level, whereas for households they are still below it. The annual growth rate of new bank loans to non-financial corporations (as measured by the three-month moving average) stood at -29.0% in 2016 Q2. Data on genuinely new loans to non-financial corporations show that the negative growth was due primarily to a drop in short-term financial loans (-39.2% in 2016 Q2). The flow of longer-term investment loans also declined (-16.0% in 2016 Q2). Households, by contrast, recorded annual growth in new bank loans (as measured by the three-month moving average) of 9.9%, well above the ten-year average. Particularly high credit activity is being observed for loans to households secured by residential property. The flow of genuinely new loans (net of refixed and refinanced loans) in this segment rose by 12.7% year on year in 2016 Q2. Growth in genuinely new consumer credit also increased (to 28.5% in 2016 Q2)._x000D_
2) When setting the countercyclical capital buffer rate, the Czech National Bank also takes into account additional indicators of potential growth in systemic risk. Credit standards are having a procyclical effect. They have been easing since the start of 2014. The latest bank lending survey4 reveals that standards have eased the most in the segments of non-financial corporations and consumer credit to households. The rate of growth of household debt has been increasing since 2014 Q4 and reached only slightly lower levels than the ten-year average in 2016 Q1. The intensifying growth in cyclical risks is also being fostered by residential property prices, whose annual growth rate has exceeded the ten-year average since the second half of last year (4.5%). In these conditions, the risk of occurrence of a spiral between property price growth and growth in loans used to finance property purchases therefore persists. The combination of an economic recovery and very low lending interest rates, which is being reflected in a rise in investor optimism about both residential and commercial property, is a risk factor for the occurrence of this spiral._x000D_</t>
  </si>
  <si>
    <t>http://www.cnb.cz/en/financial_stability/macroprudential_policy/countercyclical_capital_buffer/provision_2016_03.html</t>
  </si>
  <si>
    <t>89.5</t>
  </si>
  <si>
    <t>-9.3</t>
  </si>
  <si>
    <t>For full explanation see._x000D_
http://www.cnb.cz/en/financial_stability/macroprudential_policy/countercyclical_capital_buffer/provision_2016_04.html_x000D_
1) Credit growth is an important guide for setting the countercyclical capital buffer. The situation on the Czech bank loan market is characterised by increased activity, and credit growth is accelerating further in specific segments of the financial system. In 2016 Q3, the annual growth rate of bank loans to non-financial corporations was 5.9% and that to households was 6.9%, the highest absolute year-on-year increases since 2009 Q2. The annual growth rate of new bank loans stood at 16.6% for households and 12.8% for non-financial corporations in September 2016. For both households and non-financial corporations, these levels are above the five-year average, which is 13.7% and 0.1% respectively. As regards the volume of new loans, a long-running increase has been observed for loans to households for house purchase, but the volume of consumer credit has also risen over recent quarters. The evolution of genuinely new loans (net of refinanced and refixed loans) has also been in line with that of new loans. In September 2016, the biggest year-on-year increases were recorded for consumer credit (25.8%) and to a lesser extent for loans for house purchase (17.7%). As regards non-financial corporations, the year-on-year growth in genuinely new loans (14.9%) was due mainly to financial and investment loans, while operating loans acted in the opposite direction._x000D_
2) To assess the current position in the financial cycle, the Czech National Bank uses an aggregate financial cycle indicator (FCI) combining signals about the evolution of cyclical risks from various segments of the economy. The aggregate FCI increased gradually after bottoming out in 2010 and has accelerated significantly since 2015 Q1. The reasons for the faster rise in the aggregate indicator include a recovery in components so far characterised by moderate activity as well as an increase in the correlation between the individual components. This points to rising interconnectedness of supply and demand factors and a possibility of feedback emerging between them. Cyclical risks are increasing particularly strongly in the household sector. The contribution of new loans to households to the aggregate FCI was close to an all-time high during 2016 Q2 and the speed of borrowing (relative to income) has been rising continuously since the end of 2014. Despite a lower volume of new loans to non-financial corporations in 2016 Q2, the sector’s rate of borrowing (relative to surpluses generated) is at the level of the ten-year average. The intensifying growth in cyclical risks is also being fostered by residential property prices, whose annual growth rate reached 7.6% in 2016 Q2 and is significantly above the ten-year average (4.5%). Credit standards are also having a procyclical effect. They have been easing in most of the sector since 2014, although the most recent survey points to a slight slowdown in the current trend._x000D_
3) Overall, the assessment of the above indicators is that the Czech economy has shifted further into the growth phase of the financial cycle. This is characterised by rapid growth in loans in a number of credit segments. In particular, the strong growth in loans to households is increasing the vulnerability of the sector to sudden economic swings. The credit market conditions are fostering growth in prices of residential and commercial property above levels consistent with fundamental factors. These developments imply a need to create a countercyclical capital buffer. As there have been changes in cyclical risks indicating only partial growth in systemic risk since the last increase in the countercyclical buffer rate, the CNB is leaving the countercyclical capital buffer rate for exposures located in the Czech Republic at the current level of 0.5% for the time being. However, if credit growth remains high, credit standards ease further and systemic risk continues to grow, the CNB will stand ready to increase this buffer rate further.</t>
  </si>
  <si>
    <t>http://www.cnb.cz/en/public/media_service/press_releases_cnb/2016/20161212_countercyclical_capital_buffer.html</t>
  </si>
  <si>
    <t>-8.3</t>
  </si>
  <si>
    <t>For full explanation see._x000D_
http://www.cnb.cz/en/financial_stability/macroprudential_policy/countercyclical_capital_buffer/provision_2017_01.html_x000D_
1) Credit growth is an important guide for setting the countercyclical capital buffer. The situation on the Czech bank loan market is characterised by increased activity, and credit growth is accelerating further in specific segments of the financial system. In 2016 Q4, the annual growth rate of bank loans to non-financial corporations was 6.0% and that to households was 7.3%, the highest absolute year-on-year increases since 2009 Q2. The annual growth rate of new bank loans to non-financial corporations (as measured by the three-month moving average) stood at -7.6% in 2016 Q4. Data on genuinely new loans to non-financial corporations show that the negative growth was due mainly to a drop in short-term operating loans ( 49.7%), while long-term investment loans continued to rise (12.3%). By contrast, households recorded a year-on-year increase in new bank loans (as measured by the three-month moving average) of 22.0%, which is significantly above the ten-year average. Very high lending activity is being observed for household loans secured by residential property. Genuinely new loans (net of refixed and refinanced loans) in this segment grew by 24.1% year on year in 2016 Q4. Growth in genuinely new consumer credit also increased (to 15.2% in 2016 Q4)._x000D_
2) To assess the current position in the financial cycle, the Czech National Bank uses an aggregate financial cycle indicator (FCI) combining signals about the evolution of cyclical risks from various segments of the economy. The aggregate FCI increased gradually after bottoming out in 2010 and has accelerated significantly since 2015 Q1. The reasons for the faster rise in the aggregate indicator include a recovery in components characterised by moderate activity as well as an increase in the correlation between the individual components. This points to rising interconnectedness of supply and demand factors and a possibility of feedback emerging between them. Cyclical risks are increasing particularly in the household sector. The contribution of new loans to households to the aggregate FCI was close to an all-time high during 2016 Q3 and the speed of borrowing (relative to income) has been rising continuously since the end of 2014. Despite a lower volume of new loans to non-financial corporations in 2016 Q3, the sector’s rate of borrowing (relative to surpluses generated) is now above the level of the ten-year average. The intensifying growth in cyclical risks is also being fostered by residential property prices, whose annual growth rate reached 7.8% in 2016 Q3 and is significantly above the ten-year average (4.5%). Credit standards for loans to households for house purchase and consumption tightened across the board due to legislative and regulatory changes, while those for loans to non-financial corporations eased further._x000D_
3) Overall, the assessment of the above indicators is that the Czech economy is in the growth phase of the financial cycle. This is characterised by rapid growth in loans in a number of credit segments. In particular, the strong growth in loans to households is increasing the vulnerability of the sector to sudden economic swings. The credit market conditions continue to foster growth in prices of residential and commercial property above levels consistent with fundamental factors. These developments imply a need to create a countercyclical capital buffer. Although there have been changes in cyclical risks indicating a moderate increase in systemic risk since the last increase in the countercyclical buffer rate, the CNB is leaving the countercyclical capital buffer rate for exposures located in the Czech Republic at the current level of 0.5% for the time being. However, if credit growth remains high, credit standards ease further and systemic risk continues to grow, the CNB will stand ready to increase this buffer rate further.</t>
  </si>
  <si>
    <t>http://www.cnb.cz/en/public/media_service/press_releases_cnb/2017/20170324_countercyclical_capital_buffer.html</t>
  </si>
  <si>
    <t>90.6</t>
  </si>
  <si>
    <t>1.4</t>
  </si>
  <si>
    <t>According to the CNB’s assessment, the Czech economy has shifted further into a growth phase of the financial cycle. This phase is characterised by rapid growth in loans in a number of credit segments.4 The faster growth in loans is also affecting property prices, which the CNB currently assesses as being overvalued. Despite tighter macroprudential measures aimed at mitigating risks relating to the residential property market, credit growth in this segment remains strong and conditions are in place for further development of the spiral between property prices and property purchase loans. Owing to higher growth in loans to non-financial corporations in the real estate segment, the vulnerability of the entire sector to adverse developments in this market and to income and interest rate shocks is thus continuing to rise. This assessment implies a need to create a countercyclical capital buffer for exposures located in the Czech Republic. Given the risks to banks’ future profitability identified, banks can be expected to strive to maintain their current profitability levels by increasing the amount of new loans in the economy. This may be reflected in a further rise in property prices above levels consistent with fundamental factors. As a result, systemic risks and the potential for future sharp swings in economic activity are increasing. In accordance with the purpose of the legislation governing the countercyclical capital buffer, it is essential to respond to such developments by raising the countercyclical capital rate. Quantitative approaches based on financial cycle indicator values and a macro stress test of banks which aligns modelled future credit losses with the capital buffer sufficient to cover them confirm the need to raise the buffer rate. A justified rule of thumb to increase the countercyclical capital buffer rate by 0.5 percentage point in each year of the expansionary phase of the financial cycle is in line with this. The final decision on setting the countercyclical capital buffer rate is not based on mechanical application of these approaches._x000D_
_x000D_
For full explanation see:_x000D_
http://www.cnb.cz/en/financial_stability/macroprudential_policy/countercyclical_capital_buffer/provision_2017_02.html</t>
  </si>
  <si>
    <t>-</t>
  </si>
  <si>
    <t>http://www.cnb.cz/en/public/media_service/press_releases_cnb/2017/20170613_zfs.html</t>
  </si>
  <si>
    <t>2.6</t>
  </si>
  <si>
    <t>0.25</t>
  </si>
  <si>
    <t>According to the CNB’s assessment, the Czech economy remains in a growth phase of the financial cycle. Despite the decision to further increase the countercyclical buffer rate announced in the previous quarter, rapid growth in loans can be observed in a number of credit segments.  The faster growth in loans is reflected in growth in property prices, which the CNB currently regards as being overvalued. The introduction of macroprudential measures aimed at mitigating risks relating to the residential property market did not significantly affect credit growth in this segment. Conditions for the development of a spiral between growth in property prices and growth in property purchase loans thus remain in place. High growth in loans to non-financial corporations operating in the real estate segment is increasing the vulnerability of the entire economy to adverse developments in this market. These developments point to an elevated level of systemic risks. This assessment implies a need to create a countercyclical capital buffer for exposures located in the Czech Republic. However, it is not necessary for the time being to respond to the recent developments by increasing the countercyclical capital buffer rate. Quantitative approaches to setting the rate based on financial cycle indicator values, the duration of the expansionary phase of the financial cycle and the results of a macro stress test of banks are also in line with this assessment._x000D_
_x000D_
For full explanation see: http://www.cnb.cz/en/financial_stability/macroprudential_policy/countercyclical_capital_buffer/provision_2017_03.html</t>
  </si>
  <si>
    <t>http://www.cnb.cz/en/public/media_service/press_releases_cnb/2017/20170922_countercyclical_capital_buffer.html</t>
  </si>
  <si>
    <t>89.2</t>
  </si>
  <si>
    <t>3.3</t>
  </si>
  <si>
    <t>The upward movement of the domestic economy in the growth phase of the financial cycle has slowed somewhat, but the economy is still moving upwards. Rapid growth in loans can still be observed in a number of credit segments.  Real interest rates on new loans for house purchase (accounting for wage inflation) are significantly more negative. This is being reflected in household optimism about how easy these loans will be to repay and is contributing to growth in residential property prices above levels consistent with fundamentals. Conditions for the development of a spiral between property prices and property purchase loans persist further. The growth rate of loans to non-financial corporations has fallen slightly, but expected growth in corporate demand for loans will contribute to an increase rather than a further decrease in their rate of growth. Strong credit growth persists in certain sectors, including firms in the property segment. In view of the high concentration of loans in this segment, debt financing of property purchases is a source of increasing systemic risks. This is being reflected in growing potential for sharp swings in economic activity in the future. The cost of risk is currently at a very low level that is unsustainable from the long-term perspective. The risk mark-ups in interest rate margins, and also provisioning, are very low relative to the interest income generated by the banking sector. The observed decline in risk weights is also fostering greater vulnerability. These developments imply a need to create a countercyclical capital buffer for exposures located in the Czech Republic and, in accordance with the purpose of the legislation governing this buffer, require a reaction in the form of an increase in the buffer rate.
For full explanation see: 
https://www.cnb.cz/en/financial_stability/macroprudential_policy/countercyclical_capital_buffer/provision_2017_04.html</t>
  </si>
  <si>
    <t>https://www.cnb.cz/en/public/media_service/press_releases_cnb/2017/20171218_countercyclical_capital_buffer.html</t>
  </si>
  <si>
    <t>-1.4</t>
  </si>
  <si>
    <t>According to the CNB’s assessment, the Czech economy remains in a growth phase of the financial cycle. Rapid growth in loans can still be observed in a number of credit segments. The faster growth in loans to households for house purchase is being reflected in growth in property prices, which the CNB currently regards as being overvalued. Conditions for the development of a spiral between growth in property prices and growth in property purchase loans thus remain in place. The growth rate of loans to non-financial corporations has fallen slightly, but expected growth in corporate demand for loans will contribute to an increase rather than a further decrease in their rate of growth. The cost of risk is still very low. The risk mark-ups in interest rate margins, and also provisioning relative to the interest income generated by the banking sector are low. These developments point to an increased level of systemic risks. This assessment implies a need to create a countercyclical capital buffer for exposures located in the Czech Republic. However, it is not necessary for the time being to respond to the current developments by increasing the countercyclical capital buffer rate. Quantitative approaches to setting the rate based on financial cycle indicator values, the duration of the expansionary phase of the financial cycle and the results of a macro stress test of banks are also in line with this assessment.</t>
  </si>
  <si>
    <t>http://www.cnb.cz/en/public/media_service/press_releases_cnb/2018/20180316_countercyclical_capital_buffer.html</t>
  </si>
  <si>
    <t>89.6</t>
  </si>
  <si>
    <t>-1.3</t>
  </si>
  <si>
    <t>1.8</t>
  </si>
  <si>
    <t>According to the CNB’s assessment, the Czech economy remains in a growth phase of the financial cycle. However, its upward movement in the growth phase has slowed. Credit growth in the household sector remains strong and is fluctuating above its medium-term and long-term average, while growth in the non-financial corporations sector has slowed slightly and is below both its medium and long-term average. Nevertheless, non-financial corporations are indicating growth in investment spending and loans for 2018, which should contribute to a renewed acceleration in credit growth in this sector. Optimistic expectations regarding income and future housing prices, negative real interest rates on new loans for house purchase (taking into account wage inflation) and an undersupply of new apartments in cities are being reflected in a rise in residential property prices. Their degree of overvaluation increased further during 2017. Asset impairment losses are still very low in this environment. The risk mark-ups in interest rate margins are also low. However, risk perceptions and risk pricing by the banking sector in the growth phase of the financial and business cycle may be overly optimistic from the long-term perspective and imply an increased level of systemic risks and vulnerability of the sector. One of the implications of the switch to the IFRS 9 standard is now becoming an additional source of vulnerability. IFRS 9 is supposed to be beneficial to financial stability from the long-term perspective, because unlike the previous IAS 39 standard it creates conditions for early and sufficient provisioning against losses. However, the results of the current round of macro stress tests of banks support the view that IFRS 9 may have a significant procyclical effect in certain conditions. In the Adverse Scenario, the application of the expected credit loss concept under IFRS 9 leads to temporarily stronger impacts on capital than under the previously applied IAS 39 methodology. Following a sudden change in economic conditions leading to a marked reassessment of macroeconomic fundamentals, banks need to create a large amount of new provisions. This sharp increase may in turn cause sizeable losses and a fall in capital, and contribute to a credit crunch. The overall assessment of the position of the economy in the financial cycle taking account of banking sector vulnerability indicators implies a need to create a countercyclical capital buffer for exposures located in the Czech Republic and, in accordance with the purpose of the legislation governing this buffer, requires a reaction in the form of an increase in the buffer rate.
For full explanation see: http://www.cnb.cz/en/financial_stability/macroprudential_policy/countercyclical_capital_buffer/provision_2018_02.html</t>
  </si>
  <si>
    <t>http://www.cnb.cz/en/public/media_service/press_releases_cnb/2018/20180612_zfs.html</t>
  </si>
  <si>
    <t>88.1</t>
  </si>
  <si>
    <t>-3</t>
  </si>
  <si>
    <t>According to the CNB’s assessment, the movement of the Czech economy in the growth phase of the financial cycle has slowed. The rapid growth in loans to households for house purchase has moderated slightly, but the volumes of newly provided loans remain high. Credit growth has accelerated for consumer credit to households and for loans to non-financial corporations.  Households’ expectations remain very optimistic as a result of continued wage growth and low interest rates on new loans. Coupled with an undersupply of new apartments, this is being reflected in sustained above-average growth in residential property prices. In this context, their degree of overvaluation increased slightly in the first half of 2018.  A potential drop in external demand stemming from protectionist tendencies poses a risk to the profitability and creditworthiness of the non-financial corporations sector. Interest rate margins in the banking sector rose slightly but remain very low. Risk perceptions and risk pricing by the banking sector in the current phase of the financial and business cycle may be overly optimistic and imply an increased level of systemic risks and vulnerability of the sector. One of the implications of the switch to the IFRS 9 standard has become an additional source of vulnerability. IFRS 9 is supposed to be beneficial to financial stability from the long-term perspective, because unlike the previous IAS 39 standard it creates conditions for early and sufficient provisioning against losses. However, the results of macro stress tests of banks presented in Financial Stability Review 2017/2018 support the view that IFRS 9 may have a significant procyclical effect in certain conditions. In the Adverse Scenario, the application of the expected credit loss concept under IFRS 9 leads to temporarily stronger impacts on capital than under the previously applied IAS 39 methodology. Following a sudden change in economic conditions leading to a marked reassessment of macroeconomic fundamentals, banks need to create a large amount of new provisions. This sharp increase may in turn cause sizeable losses and a fall in capital, and contribute to a credit crunch. The overall assessment of the position of the economy in the financial cycle taking account of banking sector vulnerability indicators implies a need to create a countercyclical capital buffer for exposures located in the Czech Republic, but for the time being requires no further reaction in the form of an increase in the buffer rate.
For full explanation see:
http://www.cnb.cz/en/financial_stability/macroprudential_policy/countercyclical_capital_buffer/provision_2018_03.html</t>
  </si>
  <si>
    <t>http://www.cnb.cz/en/public/media_service/press_releases_cnb/2018/20180914_countercyclical_capital_buffer.html</t>
  </si>
  <si>
    <t>-2.2</t>
  </si>
  <si>
    <t>According to the CNB’s assessment, the Czech economy has moved further into the growth phase of the financial cycle, albeit more slowly than in the previous two years. Growth in loans to households for house purchase has remained high, as have the volumes of newly provided loans. Credit growth has accelerated for consumer credit to households and for loans to non-financial corporations.  Despite an increase in interest rates, financial conditions remain very relaxed, supporting high optimism of households. Interest rates on new loans to households for house purchase and for consumption adjusted for wage growth have reached very low levels. Coupled with an undersupply of new apartments, this is being reflected in rapid growth in residential property prices, which has slowed but remains above-average from the long-term perspective. Property prices remain overvalued.  Favourable economic developments are being echoed in very low impairment losses and an optimistic perception of the degree of credit risks undertaken. The ratio of provisions to total loans recorded a one-off increase after the switch to the new IFRS 9 accounting standard, but returned to a downward trend in the rest of 2018 and is currently lower than at the end of 2017. The capital requirements and derived risk weights of IRB portfolios have decreased due to favourable cyclical developments. This might mean on the aggregate level that the banking sector’s assessment of credit risk is over-optimistic and fails to take its actual level fully into account in the longer term. One of the implications of the switch to the IFRS 9 accounting standard remains an additional source of vulnerability. IFRS 9 is supposed to be beneficial to financial stability from the long-term perspective, because unlike the previous IAS 39 standard it creates conditions for early and sufficient loan loss provisioning. However, the results of the macro stress tests of banks published in Financial Stability Report 2017/2018 support the view that IFRS 9 may have a significant effect in the form of a rapid and sharp pass-through of an adverse situation to capital in certain conditions. The overall assessment of the position of the economy in the financial cycle taking account of banking sector vulnerability indicators implies a need to create a countercyclical capital buffer for exposures located in the Czech Republic and, in accordance with the purpose of the law governing this buffer, requires a response in the form of an increase in the buffer rate.
For full explanation see:
http://www.cnb.cz/en/financial_stability/macroprudential_policy/countercyclical_capital_buffer/provision_2018_04.html</t>
  </si>
  <si>
    <t>http://www.cnb.cz/en/public/media_service/press_releases_cnb/2018/20181214_countercyclical_capital_buffer.html</t>
  </si>
  <si>
    <t>90.4</t>
  </si>
  <si>
    <t>2.3</t>
  </si>
  <si>
    <t>According to the CNB’s assessment, the Czech economy is continuing to move gently into the growth phase of the financial cycle. The increase in monetary policy rates has so far been reflected only partially in client interest rates in the household sector. Coupled with continued rapid wage growth, this means that financial conditions have remained easy for households. Taking into account wage growth, the low interest rate level has triggered household optimism about debt servicing and has fostered robust credit growth. Growth rates of key credit aggregates have been above average from the long-term and medium-term perspectives for both households and non-financial corporations.  Amid insufficient supply of apartments in cities, the record-high volume of house purchase loans provided has resulted in rapid growth in residential property prices. According to newly used sustainability indicators, the overvaluation of apartment prices was in the range of 11%–14% in 2018 Q3.  Favourable economic developments have been echoed in very low impairment losses and an optimistic perception of the degree of credit risks undertaken. The ratio of provisions to total loans is currently lower than at the end of 2017. The capital requirements and derived risk weights of loans to households in banks with the IRB approach have decreased due to favourable cyclical developments. This might mean on the aggregate level that the banking sector’s assessment of credit risk is over-optimistic and fails to take its actual level fully into account in the longer term. If these conditions were to last for an extended period, they would lead to the banking sector becoming insufficiently resilient. One of the implications of the switch to the IFRS 9 accounting standard also remains an additional source of vulnerability. IFRS 9 is supposed to be beneficial to financial stability from the long-term perspective, because unlike the previous IAS 39 standard it creates conditions for early and sufficient loan loss provisioning. However, the results of the macro stress tests of banks published in Financial Stability Report 2017/2018 support the view that IFRS 9 may have a significant effect in the form of a rapid and sharp pass-through of an adverse situation to capital in certain conditions. The overall assessment of the position of the economy in the financial cycle taking account of banking sector vulnerability indicators implies a need to create a countercyclical capital buffer for exposures located in the Czech Republic. However, the situation does not currently require an immediate response in the form of an increase in the buffer rate.</t>
  </si>
  <si>
    <t>http://www.cnb.cz/en/financial_stability/macroprudential_policy/countercyclical_capital_buffer/provision_2019_01.html</t>
  </si>
  <si>
    <t>89.3</t>
  </si>
  <si>
    <t>-2.4</t>
  </si>
  <si>
    <t>CNB decision responds to a rise in risks associated with the upward phase of the financial cycle of the Czech economy and to a slight increase in signals of vulnerability of the Czech banking sector to a potential adverse change in the conditions in the economy.
Detailed justification will be published on 11th June 2019 on this webpage: https://www.cnb.cz/en/financial-stability/macroprudential-policy/the-countercyclical-capital-buffer/provision-of-a-general-nature-ii-2019/</t>
  </si>
  <si>
    <t>https://www.cnb.cz/en/cnb-news/press-releases/CNB-keeps-mortgage-limits-unchanged/</t>
  </si>
  <si>
    <t>-2.7</t>
  </si>
  <si>
    <t>The movement of the domestic economy in the growth phase of the financial cycle halted in 2019 Q1. The financial cycle indicator fell somewhat owing to slightly declining credit growth in the household sector in the case of loans for house purchase. The lower volume of loans for house purchase in the first half of 2019 was due to frontloading before the new CNB recommendation regarding financing of residential property[4] took effect. Acting alongside the weaker demand for loans was lower demand for owner-occupied housing due to high property prices, especially in large cities. According to CNB analyses, apartment prices were around 15% overvalued as of 31 March 2019.[5] Growth in consumer credit to households and loans to non-financial corporations also decreased.[6] The increased risks accepted in the past may potentially result in high credit losses in the future. The prudential estimate of unexpected credit losses in the current phase of the financial cycle is CZK 27 billion (around 1.1% of total risk exposure according to Article 92(3) of the CRR in 2019 Q1). Persisting favourable financial conditions accompanied by strong wage growth may foster a further upward shift in the financial cycle. Favourable economic developments have been echoed in the perceptions and pricing of credit risks by the banking sector. The ratio of asset impairment losses to total loans has been around zero for some time now and the ratio of provisions to total loans is steadily decreasing. The capital requirements and derived risk weights of loans to households for house purchase and consumption in banks with the IRB approach have decreased year on year due to favourable cyclical developments. A return of the risk weights of the largest credit segments to the levels observed at the start of the expansionary phase of the financial cycle would mean an increase in the capital requirement in absolute terms of around CZK 28 billion (about 1.1% of total risk exposure according to Article 92(3) of the CRR in 2019 Q1). This might mean on the aggregate level that the banking sector’s assessment of credit risk is over-optimistic and fails to take its actual level sufficiently into account across the financial cycle. If these conditions were to last for an extended period, they would lead to a sharp decline in the banking sector’s resilience. One of the implications of the switch to the IFRS 9 accounting standard also remains an additional source of vulnerability. IFRS 9 is supposed to be beneficial to financial stability from the long-term perspective. Unlike the previous IAS 39 standard, IFRS 9 creates conditions for early and sufficient loan loss provisioning. However, the results of the macro stress tests of banks published in Financial Stability Report 2017/2018 support the view that IFRS 9 may have a significant effect in the form of a rapid and sharp pass-through of an adverse situation to capital in certain conditions. The overall assessment of the position of the economy in the financial cycle, taking account of vulnerability indicators, and the quantification of risks accumulated in the banking sector imply a need to create a countercyclical capital buffer for exposures located in the Czech Republic. However, the situation currently does not require a reaction in the form of an increase in the buffer rate.</t>
  </si>
  <si>
    <t>https://www.cnb.cz/en/cnb-news/press-releases/CNB-leaves-countercyclical-capital-buffer-rate-at-2.00/</t>
  </si>
  <si>
    <t>-3.1</t>
  </si>
  <si>
    <t>The movement of the domestic economy in the growth phase of the financial cycle did not continue in 2019 Q2. However, the domestic economy is close to the peak of the current financial cycle. The financial cycle indicator fell somewhat for the second consecutive quarter, owing mainly to declining credit growth in the household sector in the case of loans for house purchase. Growth in credit to non-financial corporations also decreased. By contrast, year-on-year growth in consumer credit to households increased. The rate of property price growth remained elevated and continued to exceed the growth in households’ incomes. In line with this, the overvaluation of apartment prices increased slightly at the end of 2019 Q2 and was between 15% and 20% according to CNB analyses. Despite slower cyclical risk-taking, banks’ balance sheets still contain increased risks accepted in the current growth phase of the financial cycle, risks that may potentially result in high credit losses in the future. The prudential estimate of unexpected credit losses in the current phase of the financial cycle is CZK 25 billion (around 1% of total risk exposure according to Article 92(3) of the CRR in 2019 Q2). Persisting favourable financial conditions accompanied by strong wage growth may foster a further upward shift in the financial cycle. Favourable economic developments have been echoed in the perceptions and pricing of credit risks by the banking sector. The ratio of asset impairment losses to total loans has been around zero for some time now and the ratio of provisions to total loans is steadily decreasing. The capital requirements and derived risk weights of loans to households for house purchase and consumption in banks applying the IRB approach have decreased year on year due to favourable cyclical developments. A return of the risk weights of the largest credit segments to the levels observed at the start of the expansionary phase of the financial cycle would mean an increase in the capital requirement in absolute terms of around CZK 25.4 billion (about 1% of total risk exposure according to Article 92(3) of the CRR in 2019 Q2). This might mean on the aggregate level that the banking sector is failing to take the actual level of credit risk sufficiently into account in the current phase of the financial cycle. If these conditions were to last for an extended period, they would lead to a sharp decline in the banking sector’s resilience. One of the implications of the switch to the IFRS 9 accounting standard also remains an additional source of vulnerability. IFRS 9 is supposed to be beneficial to financial stability from the long-term perspective. Unlike the previous IAS 39 standard, IFRS 9 creates conditions for early and sufficient loan loss provisioning. However, the results of the macro stress tests of banks published in Financial Stability Report 2017/2018 support the view that IFRS 9 may have a significant effect in the form of a rapid and sharp pass-through of an adverse situation to capital in certain conditions. The overall assessment of the position of the economy in the financial cycle, taking account of vulnerability indicators, and the quantification of risks accumulated in the banking sector imply a need to create a countercyclical capital buffer for exposures located in the Czech Republic. However, the situation currently does not require a reaction in the form of a change in the buffer rate.
For full explanation see:
https://www.cnb.cz/en/financial-stability/macroprudential-policy/the-countercyclical-capital-buffer/provision-of-a-general-nature-iv-2019/</t>
  </si>
  <si>
    <t>Press release: https://www.cnb.cz/en/cnb-news/press-releases/CNB-confirms-mortgage-limits-increases-estimate-of-housing-price-overvaluation-to-up-to-20/</t>
  </si>
  <si>
    <t>89</t>
  </si>
  <si>
    <t>-3.4</t>
  </si>
  <si>
    <t>The financial cycle indicator is indicating a decrease in newly accepted cyclical risks in banks’ balance sheets and a decline of the domestic economy from the previous peak of the financial cycle in 2019 Q3. The decline was due mainly to weakening credit growth.[4] By contrast, the rate of property price growth remained elevated and continued to exceed the growth in households’ incomes. In line with this, the overvaluation of apartment prices increased slightly at the end of 2019 Q3 and was between 15% and 20% according to CNB analyses.[5] Despite slower cyclical risk-taking, banks’ balance sheets still contain increased risks accepted in the growth phase of the financial cycle, risks that may potentially result in high credit losses in the future. The prudential estimate of these losses is currently indicating a need for additional capital of CZK 17 billion. Cyclically low risk weights on loan portfolios under the IRB approach, which have been affected by the long-running favourable economic conditions and the related low asset impairment losses, also remain a source of systemic risk. A return of these risk weights to the levels observed at the start of the strongly expansionary phase of the financial cycle[6] would increase the absolute capital requirement and decrease the capital ratio. The aggregate estimate of the materialisation of unexpected credit losses and growth in risk weights is an additional capital requirement of around CZK 41 billion. This might mean on the aggregate level that the banking sector is failing to take the potential level of credit risk materialisation sufficiently into account in the current phase of the financial cycle. If these conditions were to last for an extended period, they would lead to a sharp decline in the banking sector’s resilience. The overall assessment of the position of the economy in the financial cycle, taking account of vulnerability indicators, and the quantification of risks accumulated in the banking sector imply a need to create a countercyclical capital buffer for exposures located in the Czech Republic. However, the situation currently does not require a change in the buffer rate.</t>
  </si>
  <si>
    <t>https://www.cnb.cz/en/cnb-news/press-releases/CNB-leaves-countercyclical-capital-buffer-rate-at-2-00001.00/</t>
  </si>
  <si>
    <t>The capital position of the domestic banking sector is currently robust thanks to capital buffers and voluntary capital surpluses. The banking sector as a whole can cope with the consequences of even significantly adverse economic developments. Owing to the coronavirus contagion and the related preventive measures, economic activity is highly likely to deteriorate during 2020. This will be reflected in credit growth and the quality of institutions’ loan portfolios. Gradual release of countercyclical buffer in current situation represents one of the measures, which can enhance capacity of banks to finance real economy without major disruptions.</t>
  </si>
  <si>
    <t>Coronavirus contagion drives economies into deep recessions and enormous corporate losses. In accordance with the purpose of the countercyclical capital buffer this situation requires a reaction in a form of decreasing CCyB rate and relaxing capital.</t>
  </si>
  <si>
    <t>https://www.cnb.cz/en/monetary-policy/bank-board-decisions/CNB-Board-decisions-1585237680000/?tab=statement</t>
  </si>
  <si>
    <t>88</t>
  </si>
  <si>
    <t>The financial cycle indicator is indicating that the volume of newly accepted cyclical risks in the banking sector’s balance sheet declined gradually during 2019. In combination with a markedly worse economic outlook, it can be assumed with high probability that the economy is in the downward phase of the financial cycle. Banks’ expected credit losses are increasing, as evidenced by rising risk costs and lower unexpected credit losses implied by the conditional distribution of credit losses in the stress test (CZK 14.8 billion). Cyclically low risk weights on loan portfolios under the IRB approach, which have been affected by the long-running favourable economic conditions and whose return to higher levels in reaction to an economic downturn is slower than for other economic indicators, remain a source of systemic risk. A return of risk weights to the levels observed at the start of the strongly expansionary phase of the financial cycle[4] would increase the absolute capital requirement and decrease the capital ratio. The aggregate estimate of the materialisation of unexpected credit losses and growth in risk weights implies an capital requirement of around CZK 41 billion. On the basis of the worse outlook and higher expected losses, the CNB decided as early as March 2020 to lower the CCyB rate to 1%. This forward-looking reaction sent out a signal to banks that capital regulation would not limit their room for meeting the private sector’s higher need for operational financing and was enabled by a low likelihood of imprudent use of the resulting capital surplus. Given the high probability of adverse developments in domestic economy, the CNB Bank Board decided to further lower the CCyB rate to 0.5% as from 1 July 2020. The current capital surplus of the banking sector should be sufficient to absorb expected losses amid unrestricted credit supply, so it is not currently necessary to lower the CCyB rate to 0%. At the same time, leaving the rate at non-zero value provides some room for a further easing of the capital requirement in the event of a rise in risk weights or credit losses and a decline in spare lending capacity.</t>
  </si>
  <si>
    <t>Coronavirus contagion drives economies into deep recessions and enormous losses. In accordance with the purpose of the countercyclical capital buffer this situation requires a reaction in a form of decreasing CCyB rate and immediately relaxing capital req</t>
  </si>
  <si>
    <t>https://www.cnb.cz/en/cnb-news/press-releases/CNB-partially-relaxes-mortgage-limits-and-lowers-countercyclical-capital-buffer-rate/</t>
  </si>
  <si>
    <t>-3.2</t>
  </si>
  <si>
    <t>The financial cycle indicator increased slightly in 2020 Q1, but its year-on-year dynamics remained negative. The economy is thus just past the peak of the financial cycle, with the downward phase being still only gradual. The worse economic situation and uncertain outlook have not yet been reflected in a slowdown in credit growth.[4] The rate of property price growth also remains above-average by historical comparison. By contrast, the ongoing economic downturn manifested itself in higher expected losses of banks, as evidenced by rising risk costs and lower unexpected credit losses implied by the conditional distribution of credit losses in the stress test (CZK 14.7 billion). Cyclically low risk weights on loan portfolios under the IRB approach, which have been affected by the long-running favourable economic conditions and whose likely return to higher levels in reaction to an economic downturn is slower than for other economic indicators,[5] remain a source of systemic risk. A return of risk weights to the levels observed at the start of the strongly expansionary phase of the financial cycle[6] would increase the absolute capital requirement and decrease the capital ratio. The aggregate estimate of the materialisation of unexpected credit losses and growth in risk weights implies an additional capital requirement of around CZK 44.7 billion. On the basis of the worse outlook and higher expected losses, the CNB decided in the first half of 2020 to lower the CCyB rate gradually to 0.5%. This forward-looking reaction sent out a signal to banks that capital regulation would not limit their room for covering the private sector’s higher need for operational financing and was enabled by a low likelihood of imprudent use of the resulting capital surplus. Given the high capital surpluses in the banking sector and continuing credit growth, it is not currently necessary to lower the CCyB rate further. At the same time, leaving the rate at 0.5% provides some room for a further easing of the capital requirement in the event of a rise in risk weights for IRB loan portfolios or credit losses and a decline in spare lending capacity.</t>
  </si>
  <si>
    <t>https://www.cnb.cz/en/cnb-news/press-releases/CNB-leaves-countercyclical-capital-buffer-rate-at-0.50/</t>
  </si>
  <si>
    <t>90.1</t>
  </si>
  <si>
    <t>The financial cycle indicator decreased in 2020 Q2 in both year-on-year and quarter-on-quarter terms. However, it remained above-average, due mainly to continued strong growth in loans to households for house purchase. Conversely, growth in consumer credit provided to households and loans to non-financial corporations recorded a gradual slowdown.  The solid borrowing activity of households is fostering buoyant growth in residential property prices. By contrast, the ongoing economic downturn manifested itself in higher expected losses of banks, as evidenced by rising risk. Cyclically low risk weights on loan portfolios under the IRB approach, which have been affected by the long-running favourable economic conditions and whose likely return to higher levels in reaction to an economic downturn is slower than for other economic indicators,  remain a source of systemic risk. A return of risk weights to the levels observed at the start of the strongly expansionary phase of the financial cycle  would increase the absolute capital requirement and decrease the capital ratio. The aggregate estimate of the materialisation of unexpected credit losses and growth in risk weights implies an additional capital requirement of around CZK 57.9 billion. On the basis of the worse outlook and higher expected losses, the CNB decided in the first half of 2020 to lower the CCyB rate gradually from 1.75% to 0.50%. This forward-looking reaction sent out a signal to banks that capital regulation would not limit their room for covering the private sector’s higher need for operational financing and was enabled by a low likelihood of imprudent use of the resulting capital surplus. Given the high capital surpluses in the banking sector and continuing credit growth, it is not currently necessary to lower the CCyB rate further. At the same time, leaving the rate at 0.5% provides some room for a further easing of the capital requirement in the event of a rise in risk weights for IRB loan portfolios or credit losses and a decline in spare lending capacity.</t>
  </si>
  <si>
    <t>https://www.cnb.cz/en/financial-stability/cnb-board-decision/CNB-Board-decision-on-financial-stability-1606402260000/</t>
  </si>
  <si>
    <t>91</t>
  </si>
  <si>
    <t>-1.6</t>
  </si>
  <si>
    <t>3.2</t>
  </si>
  <si>
    <t>The financial cycle indicator increased in 2020 Q3 in both year-on-year and quarter-on-quarter terms. This increase was due to record volumes of new housing loans provided to households and related rapid growth in residential property prices, which may generate new risks in the banking sector’s balance sheets. Conversely, a gradual slowdown in credit growth was observed during the year for consumer credit provided to households and loans to non-financial corporations.  Due to the flexible adjustment of part of the economy to the current anti-epidemic measures and the implementation of support programmes, there has been no large-scale materialisation of previously accepted credit risks so far. Nonetheless, the ongoing economic decline was reflected in an increase in the expected losses of banks, as evidenced by a rising cost of risk and growth in the ratio of client loans provisions to total client loans. Cyclically low risk weights on bank loan portfolios under the IRB approach, which can be expected to return to higher levels in reaction to an economic downturn, albeit more slowly than other economic indicators,  also remain a source of systemic risk. A return of risk weights to the levels observed at the start of the strongly expansionary phase of the financial cycle  would increase the absolute capital requirement and decrease the capital ratio. The estimate of the size of unexpected credit losses along with the potential rise in risk weights implies an additional capital requirement of around CZK 55 billion, which would be fully covered by a buffer rate of 2.25%. This estimate may be overvalued, as it is affected by factors other than purely cyclical ones.  Nonetheless, it confirms the necessity to continue to create a CCyB and indicates the need for a gradual return of the CCyB rate to the level covering the usual level of risks (considered by the CNB to be 1%). This approach is in line with the CNB Bank Board’s previous communication of June 2020, according to which the CCyB rate was unlikely to be increased over the next 12 months (i.e. until June 2021) due to the economic impacts of the coronavirus crisis.</t>
  </si>
  <si>
    <t>https://www.cnb.cz/en/cnb-news/press-releases/CNB-leaves-countercyclical-capital-buffer-rate-at-0-00001.50/</t>
  </si>
  <si>
    <t>91.3</t>
  </si>
  <si>
    <t>4.7</t>
  </si>
  <si>
    <t>The value of financial cycle indicator increased year on year in 2020 Q4, mainly as a result of increasing debt financing of residential property purchases. The sectoral nature of the new risks is evidenced by the growth rate of loans to households for house purchase, which recorded a year-on-year rise. This contributed to accelerating growth in residential property prices, particularly apartment prices, which, according to the CNB’s estimate, were overvalued by 18%–25% at the end of 2020. Conversely, a slowdown in the growth rate into negative territory was observed in 2021 Q1 for consumer credit provided to households and loans to non-financial corporations.  Due to low interest rates on loans for house purchase (which are negative when adjusted for inflation) and investment-motivated property purchases by some households, the taking on of new risks in banks’ balance sheets increased. It can be expected to remain elevated in the quarters ahead. Coupled with low materialisation of risks taken on in the past accompanied by a decline in provisioning at the start of 2021, the aggregate risks in banks’ balance sheets thus also remain elevated. Cyclically lowered risk weights in the loan portfolios of banks applying the IRB approach  also remain a source of systemic risk. A return of risk weights to the levels observed at the start of the last strongly expansionary phase of the financial cycle  would lead to a drop in the capital ratio as a result of an increase in risk-weighted exposures (the denominator of the capital ratio). It would then be necessary to increase the volume of capital in absolute terms to maintain the capital ratio. The estimated size of unexpected credit losses along with the potential rise in risk weights implies an additional capital requirement of around CZK 45.4 billion, which would be fully covered by a buffer rate of 1.75%. This estimate may be overvalued, as it is affected by factors other than purely cyclical ones. However, it confirms the necessity to continue to create a countercyclical capital buffer and indicates a need to return its rate to the standard level covering the usual level of cyclical risks (considered by the CNB to be 1%).</t>
  </si>
  <si>
    <t>https://www.cnb.cz/en/cnb-news/press-releases/CNB-leaves-mortgage-limits-unchanged-and-will-increase-countercyclical-capital-buffer-rate-to-1/</t>
  </si>
  <si>
    <t>90.2</t>
  </si>
  <si>
    <t>-2</t>
  </si>
  <si>
    <t>5.7</t>
  </si>
  <si>
    <t>The value of the financial cycle indicator increased year on year in 2021 Q1, mainly as a result of increasing debt financing of residential property purchases. The sectoral nature of the new risks is based on strong growth in loans to households for house purchase, which picked up significantly in 2021 H1, and related fast growth in residential property prices. According to the CNB’s estimate, they were overvalued by as much as 25% in 2021 Q1. The growth rate of loans to households for consumption also rebounded. Conversely, the growth rate of loans to non-financial corporations remained negative in 2021 H1 due to low foreign currency borrowing.  Due to low interest rates on loans for house purchase (which are negative when adjusted for inflation), investment-motivated property purchases by some households and undersupply of new apartments, the taking on of new risks in banks’ balance sheets increased. Risk-taking can be expected to remain elevated in the quarters ahead. Coupled with low materialisation of risks taken on in the past accompanied by a decline in provisioning at the start of 2021, the aggregate risks in banks’ balance sheets thus also remain elevated. Cyclically lowered risk weights in the loan portfolios of banks applying the IRB approach  also remain a source of systemic risk. A return of risk weights to the levels observed at the start of the last strongly expansionary phase of the financial cycle  would lead to a drop in the capital ratio as a result of an increase in risk-weighted exposures (the denominator of the capital ratio). Although risk weights are not very likely to return to this level in the near future and the estimated increase in risk weights thus represents an upper bound on their potential growth, it remains prudential to allocate part of the buffer to a possible reversal in credit characteristics accompanied by an increase in risk weights. The estimated size of unexpected credit losses along with the upper bound on the estimated cyclical increase in risk weights implies an additional capital requirement of around CZK 51.8 billion, which would be fully covered by a buffer rate of 2.00%. This estimate confirms the necessity to continue to create a countercyclical capital buffer.</t>
  </si>
  <si>
    <t>https://www.cnb.cz/en/cnb-news/press-releases/CNB-increases-countercyclical-capital-buffer-rate-to-1.5-from-October-2022/</t>
  </si>
  <si>
    <t>88.2</t>
  </si>
  <si>
    <t>The value of the financial cycle indicator increased significantly in year on year comparison in 2021 Q2, mainly as a result of increasing debt financing of residential property purchases. According to the CNB’s estimates, apartment prices were overvalued by 25%–30% in 2021 Q2. The growth rates of both the stock of, and genuinely new, loans to households for house purchase were very high and well above their long-term averages. The growth rates of loans to non-financial corporations and to households for consumption also rebounded. Overall growth in loans to the non-financial sector thus rose by more than 3 pp in 2021 Q2 and Q3, causing the cyclical risks in banks’ balance sheets to increase significantly.[4] In line with the CNB’s current forecast, the taking on of new risks can be expected to remain above-average in the course of 2022. In view of the current economic outlook, the probability of at least partial materialisation of risks in the near future has meanwhile increased. Provisioning has returned to exceptionally low levels since the start of 2021. This may indicate that the banking sector is underestimating the accumulated risks. Cyclically lowered risk weights in the loan portfolios of banks applying the IRB approach also remain a source of systemic risk. A return of risk weights to the levels observed at the start of the last strongly expansionary phase of the financial cycle[5] would lead to a drop in the capital ratio as a result of an increase in risk-weighted exposures (the denominator of the capital ratio). Cyclical factors are not the only factors affecting risk weights, and the estimated increase in risk weights stemming from cyclical economic developments may thus be overestimated.[6] Nevertheless, it remains prudential to allocate part of the buffer to a possible reversal in credit characteristics accompanied by an increase in risk weights. The estimated size of unexpected credit losses along with the upper bound on the estimated cyclical increase in risk weights implies an additional capital requirement of around CZK 56 billion, which would be fully covered by a buffer rate of 2.25%. This estimate confirms the necessity to continue to create a countercyclical capital buffer.</t>
  </si>
  <si>
    <t>https://www.cnb.cz/en/cnb-news/press-releases/CNB-to-reintroduce-LTV-DTI-and-DSTI-limits-on-mortgage-loans-and-increase-countercyclical-capital-buffer-rate-to-2/</t>
  </si>
  <si>
    <t>87.7</t>
  </si>
  <si>
    <t>-4.6</t>
  </si>
  <si>
    <t>5.5</t>
  </si>
  <si>
    <t>The value of the financial cycle indicator increased further in year on year comparison in 2021 Q3. Debt financing of property purchases accompanied by accelerating growth in residential property prices remains the main source of this growth. According to the CNB’s estimates, apartment prices were overvalued by 25%–30% in 2021 Q2. The growth rates of loans in all three main segments (loans to non-financial corporations, house purchase loans and consumer credit to households) are fluctuating above their short-term, medium-term and long-term averages. Overall growth in loans to the private non-financial sector thus rose by 4.3 pp to 8.4% in 2021, causing the taking on of cyclical risks in banks’ balance sheets to increase significantly.  In line with the CNB’s current forecast, the taking on of new risks will remain above-average but can be expected to peak in the course of 2022. Given the absence of credit losses, provisioning has returned to exceptionally low levels. This may indicate that the banking sector is underestimating the accumulated risks. Cyclically lowered risk weights in the loan portfolios of banks applying the IRB approach also remain a source of systemic risk. A return of risk weights to the levels observed at the start of the last strongly expansionary phase of the financial cycle  would lead to a drop in the capital ratio as a result of an increase in risk-weighted exposures (the denominator of the capital ratio). However, cyclical factors are not the only factors affecting risk weights. Therefore, the estimated increase in risk weights represents a conservatively set upper bound on their possible increase in the event of highly adverse economic developments.  Nevertheless, it remains prudential to allocate part of the buffer to a possible reversal in credit characteristics accompanied by an increase in risk weights. The estimated size of unexpected credit losses along with the upper bound on the increase in risk weights implies an additional capital requirement of around CZK 59.1 billion, which would be fully covered by a buffer rate of 2.25%. However, the escalation of the Russia–Ukraine conflict and the increased geopolitical uncertainty is creating potential for faster and more substantial materialisation of cyclical risks than the baseline estimate assumes, hence it is necessary to exercise increased caution in setting the buffer rate.</t>
  </si>
  <si>
    <t>https://www.cnb.cz/en/cnb-news/press-releases/CNB-increases-countercyclical-capital-buffer-rate-to-2.5/</t>
  </si>
  <si>
    <t>The Council advises that the countercyclical buffer rate in Denmark be maintained at 0 per cent. In the light of the Council's intention to evaluate the method for assessing the buffer rate in 2017, it discussed other countries' approaches to setting buffer rates.</t>
  </si>
  <si>
    <t>http://risikoraad.dk/nyhedsarkiv/nyheder/2017/mar/press-release-after-17th-meeting/</t>
  </si>
  <si>
    <t>224</t>
  </si>
  <si>
    <t>The Council advises that the countercyclical buffer rate in Denmark be maintained at 0 per cent. However, the very low interest rates, combined with price increases in the property market, mean that the preconditions for build-up of systemic risks exist.</t>
  </si>
  <si>
    <t>http://risikoraad.dk/nyhedsarkiv/nyheder/2017/jun/press-release-after-18th-meeting/</t>
  </si>
  <si>
    <t>221</t>
  </si>
  <si>
    <t>-36</t>
  </si>
  <si>
    <t>The Council advises that the countercyclical capital buffer rate in Denmark is maintained at 0 per cent. However, current developments suggest that risks are building up in the financial system. This is supported by a number of indicators, such as high activity and rising prices in the residential and parts of the commercial real estate market. In addition, there are signs that credit standards are being eased. Combined with the generally low risk perception, this calls for extra awareness of current developments.</t>
  </si>
  <si>
    <t>http://risikoraad.dk/nyhedsarkiv/nyheder/2017/sep/press-release-after-19th-meeting/</t>
  </si>
  <si>
    <t>The Systemic Risk Council, the Council, recommends that the Minister for Industry, Business and Financial Affairs set a countercyclical capital buffer rate in Denmark of 0.5 per cent of credit institutions' total risk exposures in Denmark from 31 March 2019. 
If the build-up of risk does not change materially, the Council expects to recommend a further increase of the buffer rate by 0.5 percentage points within the next year.
Statements from the representatives of the ministries on the Council
"It follows from the legislation on the Systemic Risk Council that recommendations addressed to the government must include a statement by the representatives of the ministries on the Council. The representatives of the ministries and the Danish Financial Supervisory Authority have no voting rights in relation to recommendations addressed to the government.
The CCyB is one of the capital instruments that was introduced in Danish legislation following the recent financial crisis. The government will now look into the recommendation. In the coming period, the government will assess whether the economic conditions are present for the activation of the buffer, including in light of the work with resolution plans and the latest capital requirements of the Basel Committee. In this context, the government will decide in the next three months whether to activate the buffer."</t>
  </si>
  <si>
    <t>http://em.dk/nyheder/2017/12-21-faestsaettelse-af-den-kontracykliske-buffer</t>
  </si>
  <si>
    <t>217.32</t>
  </si>
  <si>
    <t>-36.68</t>
  </si>
  <si>
    <t>In line with The Systemic Risk Councils recommendation of december 2017:
http://www.risikoraad.dk/nyheder/2017/dec/recommendation-on-activation-of-the-countercyclical-capital-buffer/</t>
  </si>
  <si>
    <t>http://em.dk/nyheder/2018/03-14-fastsattelse-af-den-kontracykliske-buffer-for-1-kvartal-2018</t>
  </si>
  <si>
    <t>222.13</t>
  </si>
  <si>
    <t>-34.17</t>
  </si>
  <si>
    <t>The purpose of the countercyclical capital buffer is to increase the credit institutions' resilience to losses. This will reduce the risk of the institutions limiting lending to households and firms in a downturn. Hence, the Council finds it important to build up the buffer in an upturn so that the institutions have funds to mitigate adverse effects when the economy reverses.
Every quarter, the Council assesses the level for the buffer rate on the basis of risk developments in the financial system. Following the Council's recommendation from December 2017, the Minister for Industry, Business and Financial Affairs in March 2018 set a buffer rate of 0.5 per cent. The Council recommends that the buffer rate is currently kept unchanged at 0.5 per cent.
Economic and financial risks are building up faster than anticipated and the Council expects to issue a recommendation during 2018 to raise the buffer rate by a minimum of 0.5 percentage point. In a situation with limited scope for action in monetary and fiscal policy it is important that the banks are well capitalised to such an extent that pressure on lending capacity in a downturn is limited. In such a situation, the countercyclical buffer rate can be released and the banks can use the released capital for loss absorption purposes, among other purposes.</t>
  </si>
  <si>
    <t>225.45</t>
  </si>
  <si>
    <t>-31.72</t>
  </si>
  <si>
    <t>http://www.risikoraad.dk/nyheder/2018/sep/recommendation-increase-of-the-countercyclical-capital-buffer-rate/</t>
  </si>
  <si>
    <t>223.2</t>
  </si>
  <si>
    <t>-29.38</t>
  </si>
  <si>
    <t>The purpose of the countercyclical capital buffer is to increase the credit institutions' resilience to losses. This will reduce the risk of the institutions limiting lending to households and firms in a downturn. Hence, the Council finds it important to build up the buffer in an upturn so that the institutions have funds to mitigate adverse effects when the economy reverses.
Every quarter, the Council assesses the level for the buffer rate on the basis of risk developments in the financial system. Following the Council's recommendation from December 2018, the Minister for Industry, Business and Financial Affairs in December 2018 kept the announced buffer rate at 1 per cent.</t>
  </si>
  <si>
    <t>http://www.risikoraad.dk/nyheder/2018/dec/pressemeddelelse-efter-24-moede/</t>
  </si>
  <si>
    <t>227.7</t>
  </si>
  <si>
    <t>-29.89</t>
  </si>
  <si>
    <t>The purpose of the countercyclical capital buffer is to increase the credit institutions' resilience to losses. This will reduce the risk of the institutions limiting lending to households and firms in a downturn. Hence, the Council finds it important to build up the buffer in an upturn so that the institutions have funds to mitigate adverse effects when the economy reverses.
Every quarter, the Council assesses the level for the buffer rate on the basis of risk developments in the financial system. Following the Council's recommendation from March 2019, the Minister for Industry, Business and Financial Affairs in March 2019 kept the announced buffer rate at 1 per cent.</t>
  </si>
  <si>
    <t>http://www.risikoraad.dk/nyheder/2019/mar/pressemeddelse-efter-det-25-moede/</t>
  </si>
  <si>
    <t>223.74</t>
  </si>
  <si>
    <t>-31.62</t>
  </si>
  <si>
    <t>The purpose of the countercyclical capital buffer is to increase the credit institutions' resilience to losses. This will reduce the risk of the institutions limiting lending to households and firms in a downturn. Hence, the Council finds it important to build up the buffer in an upturn so that the institutions have funds to mitigate adverse effects when the economy reverses.
Every quarter, the Council assesses the level for the buffer rate on the basis of risk developments in the financial system. Following the Council's recommendation, the Minister for Industry, Business and Financial Affairs in September 2019 kept the announced buffer rate at 1.5 per cent.</t>
  </si>
  <si>
    <t>226.7</t>
  </si>
  <si>
    <t>-29.57</t>
  </si>
  <si>
    <t>Since the Danish economy is experiencing steady growth and low unemployment, and the Danish banks are experiencing high revenue streams we find it responsible to increase the level of the Countercyclical Capital Buffer. 
Consequently, the banks will be able to provide loans if the economy should experience an economic slowdown.</t>
  </si>
  <si>
    <t>233.74</t>
  </si>
  <si>
    <t>Since the Danish economy is experiencing steady growth and low unemployment, and the Danish banks are experiencing relatively high revenue streams the Council finds it responsible to increase the level of the Countercyclical Capital Buffer. 
Consequently, the banks will be able to provide loans if the economy should experience an economic slowdown.
http://www.risikoraad.dk/nyheder/2019/okt/press-release-after-the-27-meeting/</t>
  </si>
  <si>
    <t>221.51</t>
  </si>
  <si>
    <t>-31.73</t>
  </si>
  <si>
    <t>Danish minister of Business, Industry and Financial affairs has decided to reduce the CCB to 0% with immediate effect (March 12) due to the covid-19 outbreak</t>
  </si>
  <si>
    <t>https://em.dk/nyhedsarkiv/2020/marts/covid-19-regeringen-klar-med-mere-hjaelp-til-danske-arbejdspladser/</t>
  </si>
  <si>
    <t>218.96</t>
  </si>
  <si>
    <t>-33.21</t>
  </si>
  <si>
    <t>The current Covid-19-pandemic has led to a severe decrease in the economic activity. As the extend of the negative effects for the Danish economy and the banking sector is still associated with considerable uncertainty, the Danish Minister of Business, Industry and Growth has decided to maintain the CCB at 0%, which is in line with the recommendation from The Systemic Risk Council.</t>
  </si>
  <si>
    <t>https://systemicriskcouncil.dk/news/2020/june/press-release-after-the-29th-meeting/</t>
  </si>
  <si>
    <t>218.17</t>
  </si>
  <si>
    <t>-33.03</t>
  </si>
  <si>
    <t>The Council recommends that the buffer rate remain unchanged at 0 per cent. The covid-19 crisis has clearly demonstrated that it is important to have built a buffer of sufficient size to make a difference when released. Therefore, it is important to start rebuilding the buffer as the economic development normalises. This is in accordance with the Council's strategy of early and gradual phasing-in of the countercyclical capital buffer. The Council expects to recommend an increase of the buffer rate in 2021 at the earliest. Following a decision to raise the buffer rate, institutions have 12 months to comply with the requirement as a starting point. This means that institutions will be expected to meet a positive buffer requirement in 2022 at the earliest.</t>
  </si>
  <si>
    <t>https://em.dk/nyhedsarkiv/2020/september/erhvervsministeren-fastholder-den-kontracykliske-kapitalbuffer-paa-0-procent/</t>
  </si>
  <si>
    <t>249.02</t>
  </si>
  <si>
    <t>-19.89</t>
  </si>
  <si>
    <t>The Council recommends that the rate of the countercyclical capital buffer remain unchanged at 0 per cent, given the risk outlook development. Events during the covid-19 period have clearly demonstrated how important it is to have built a buffer of sufficient size to make a difference when released. Therefore, it is important to start rebuilding the buffer as economic growth normalises. This is in accordance with the Council's strategy of early and gradual phasing-in of the countercyclical capital buffer.</t>
  </si>
  <si>
    <t>https://em.dk/nyhedsarkiv/2020/december/erhvervsministeren-fastholder-den-kontracykliske-kapitalbuffer-paa-0-pct/</t>
  </si>
  <si>
    <t>248.4</t>
  </si>
  <si>
    <t>-19.94</t>
  </si>
  <si>
    <t>The Danish Systemic Risk Council finds that risks are currently being built up in the financial system. 
Low interest rates and very loose financial conditions, combined with the economic recovery, provide a basis for continued risk build-up. Risk perception is again low and at pre-covid-19 crisis levels. Equity prices and house prices have soared in the past year. Market participants expect interest rates to remain low for a lengthy period.
Although credit growth has been subdued as a consequence of the government relief packages for the corporate sector, it is expected to pick up as the relief packages are phased out. However, lending to households has continued to increase in the past year, and demand for loans has risen in early 2021 in step with increasing housing market activity. Even if credit growth remains moderate, the risks are exacerbated by lending already being at a high level.
As a consequence of the government relief packages, central government debt has risen sharply in both the United States and Europe. This reduces the likelihood of states being able to mitigate the negative effects of a future crisis. The central banks' room for intervention has likewise been restricted following further interest rate cuts and historically large asset purchase programmes. This highlights the importance of the credit institutions being resilient and having the necessary capital to support their lending in a future crisis situation.
The Danish economy is recovering. Although some sectors are still affected by lockdown measures, others are booming. The general level of economic activity is expected to pick up sharply as sectors affected by the lockdown reopen and the population is vaccinated. The Danes' savings have increased, while the covid-19 crisis has limited consumption opportunities. Rising equity and house prices have contributed to increasing wealth. The disbursement of the last weeks of holiday pay in spring provides an additional activity boost in the housing market or in the sectors that are being reopened.
Like the Danish economy, the international economy is recovering in step with the vaccine roll-outs and the easing of lockdown restrictions. The negative economic effects of new lockdowns in 2021 have been less severe than the negative impacts of the lockdowns at the beginning of the pandemic. The recovery is therefore expected to be faster than projected in connection with the introduction of more stringent lockdown measures at the turn of the year. The recovery of the international economy is important for the recovery of a small open economy like the Danish one.</t>
  </si>
  <si>
    <t>https://em.dk/nyhedsarkiv/2021/juni/genopbygning-af-den-kontracykliske-kapitalbuffer/</t>
  </si>
  <si>
    <t>237.94</t>
  </si>
  <si>
    <t>-24.33</t>
  </si>
  <si>
    <t>https://systemicriskcouncil.dk/news/2021/december/activation-of-countercyclical-capital-buffer-on-the-faroe-islands</t>
  </si>
  <si>
    <t>https://em.dk/nyhedsarkiv/2021/december/foroegelse-af-den-kontracykliske-kapitalbuffer-i-danmark/</t>
  </si>
  <si>
    <t>230.86</t>
  </si>
  <si>
    <t>-29.91</t>
  </si>
  <si>
    <t>The Council assesses that risks are still building up in the financial sector, and that the buffer therefore should be increased.
The war in Ukraine has resulted in increased uncertainty about the future development of the economy and financial conditions. The Council is ready to recommend a reduction of the buffer rate with immediate effect if stress occurs in the financial system and there is a risk of severe tightening of credit granting to households and companies.</t>
  </si>
  <si>
    <t>https://em.dk/nyhedsarkiv/2022/marts/foroegelse-af-den-kontracykliske-kapitalbuffer-i-danmark/</t>
  </si>
  <si>
    <t>Estonia</t>
  </si>
  <si>
    <t>127</t>
  </si>
  <si>
    <t>Assessment of the credit cycle in Estonia shows that credit growth is currently in line with the general development of the economy and it is forecast to remain so, and there is no indication of excess credit risk accumulating. Credit growth in the non-financial sector is backed by moderate GDP growth and rapid growth in deposits, and the growth in housing loans Is supported by sustained growth in incomes.</t>
  </si>
  <si>
    <t>https://www.esrb.europa.eu/pub/pdf/other/2015-12-02_ESRB_notification_Estonia.pdf?0cf28f523e52e163447ccb005f620b1b</t>
  </si>
  <si>
    <t>110</t>
  </si>
  <si>
    <t>-17</t>
  </si>
  <si>
    <t>The decision is mainly based on the growth of debt in the non-financial sector, but the growth has not been particularly fast in Estonia in recent years.
Although borrowing by households was quite strong in the first months of 2020, corporate borrowing remained quite modest next to the growth in the
economy. The banks have been quite conservative in setting the conditions for loans, and they have not loosened their lending standards.
Given the widespread negative impact the spread of the COVID-19 virus will have on the Estonian economy and banking sector, Eesti Pank finds that it is
appropriate to hold the countercyclical capital buffer for the banks at the rate of 0%. Eesti Pank does not expect to raise the buffer rate during the coming
year. Other capital buffer requirements, which have also been introduced for macroprudential purposes, the systemic risk buffer and additional buffers for
systemically important institutions, have helped support the capitalisation of the banks.</t>
  </si>
  <si>
    <t>128</t>
  </si>
  <si>
    <t>-14</t>
  </si>
  <si>
    <t>According to the assessment by Eesti Pank, the credit growth is in compliance with the underlying macroeconomic development in Estonia. The indicators do not signal an excessive increase of cyclical systemic risk._x000D_
_x000D_
The loan and leasing portfolio of banks has continued to grow moderately, increasing by 4.9% over the year at the end of December 2015. The growth of credit to real economy, while been supported by the rapid rise of deposits, has remained compatible with economic growth._x000D_
_x000D_
The relatively fast growth of real estate prices in recent years has slightly started to decelerate during the last months. To some extent the rise in prices has resulted from the changes in the structure of transactions. Both the share of transactions in Tallinn as well as the share of new apartments has increased. These structural shifts have substantially enhanced the average growth of house prices in Estonia.</t>
  </si>
  <si>
    <t>http://www.eestipank.ee/en/financial-stability/countercyclical-capital-buffer</t>
  </si>
  <si>
    <t>-26</t>
  </si>
  <si>
    <t>According to the assessment by Eesti Pank, credit growth is in compliance with the underlying macroeconomic development in Estonia. The indicators do not signal an excessive increase in cyclical systemic risk._x000D_
_x000D_
The growth of the loan and lease portfolio of the banks has accelerated somewhat, rising to 6.2% over the year at the end of March 2016. However, the credit-to-GDP gap remains deep in negative territory. Eesti Pank forecasts that the acceleration of loan growth will be temporary, and hence it will remain compatible with economic growth in the medium term._x000D_
_x000D_
The relatively fast growth of real estate prices in recent years halted in the beginning of 2016. The yearly growth of housing prices was 1% in the first quarter of 2016._x000D_
_x000D_
Further justification for maintaining the buffer rate at 0% can be found on the website of Eesti Pank.</t>
  </si>
  <si>
    <t>N/A</t>
  </si>
  <si>
    <t>http://www.eestipank.ee/finantsstabiilsus/vastutsukliline-kapitalipuhver</t>
  </si>
  <si>
    <t>130</t>
  </si>
  <si>
    <t>-12</t>
  </si>
  <si>
    <t>-25</t>
  </si>
  <si>
    <t>According to the assessment by Eesti Pank, credit growth is in compliance with the underlying macroeconomic development in Estonia. The indicators do not signal an excessive increase in cyclical systemic risk._x000D_
_x000D_
The growth of the loan and lease portfolio of the banks has accelerated somewhat, amounting to 6.4% over the year at the end of June 2016. However, the credit-to-GDP gap remains deep in negative territory. Eesti Pank forecasts that the acceleration of loan growth will be temporary, and hence it will remain compatible with economic growth in the medium term._x000D_
_x000D_
The relatively fast growth of real estate prices in recent years halted in the beginning of 2016. The yearly growth of housing prices was 2% in the second quarter of 2016._x000D_
_x000D_
Further justification for maintaining the buffer rate at 0% will be published on the website of Eesti Pank when the CCB rate is published.</t>
  </si>
  <si>
    <t>N/A as the CCB rate in force since 1 January 2016 remains unchanged</t>
  </si>
  <si>
    <t>The key indicator for Eesti Pank’s assessment – the credit-to-GDP ratio – has remained stable at 130%. Corporate debt has declined slightly in the past year and household debt as a ratio to GDP has increased in a stable manner. However, household debt relative to disposable income has remained at 72%._x000D_
_x000D_
The narrow credit aggregate, which includes only domestic bank loans and leases, has increased faster than nominal GDP in the past year. At the end of September 2016, the annual growth of loan and lease portfolio was 5.7%. The difference in the broad and narrow credit aggregate indicates changes in the structure of corporate debt since companies have refinanced some of their foreign loans with domestic bank loans. Within the two-year forecast horizon the growth of bank lending is expected to approach the growth of nominal GDP, since the latter is forecast to rise and lending growth should stabilise at 5%._x000D_
_x000D_
At this juncture there is no indication that the lending standards and loan terms and conditions of banks have eased._x000D_
_x000D_
The volume of new housing loans has increased because prices have risen for residential property. There has been no increase in the share of borrowed money for buying residential property – households finance real estate transactions using their own funds to a relatively large extent. The annual growth of apartment prices accelerated to 8% in the third quarter. This can be partly explained by a price increase for new and more expensive apartments and their relatively high share in the number of transactions. The price growth is supported by high wage growth (7.5% in the second quarter of 2016) and relatively high growth of household savings in recent years._x000D_
_x000D_
According to the assessment by Eesti Pank, credit growth is in compliance with the underlying macroeconomic development in Estonia. Current and forecast indicators do not suggest an excessive increase in the cyclical systemic risk. However, low interest rates and relatively fast wage growth contain the risk that activity and prices could increase rapidly in the real estate market, leading to fast growth in households’ debt levels and an increase in related risks. Corporate indebtedness could also start to grow again if investment increases. Eesti Pank monitors these developments closely._x000D_
_x000D_
The capitalisation of banks is currently strong and this is further underpinned by the capital buffer requirements introduced for macroprudential purposes. To dampen the risks from housing loans, Eesti Pank has introduced requirements for new housing loans (i.e. limits for LTV, DSTI and loan maturity)._x000D_
_x000D_
Further justifications for maintaining the buffer rate at 0% are published on the website of Eesti Pank.</t>
  </si>
  <si>
    <t>-11</t>
  </si>
  <si>
    <t>The key indicator for Eesti Pank’s assessment – the credit-to-GDP ratio – has been relatively stable at around 130% in recent years. Corporate debt declined by 1.7% over the year in Q3 2016, whereas household debt rose quite rapidly, gaining 6.9%._x000D_
_x000D_
The reduction in intragroup short-term foreign borrowing had a considerable effect on corporate debt. In contrast, long-term corporate debt has continued to grow at 2% in annual terms. The growth of household debt has been affected by the improved quality of data on loans issued by non-bank credit intermediaries. If this one-off event is disregarded, household debt grew by 5.5% in the year, which lags behind the growth of 7% in gross wages._x000D_
_x000D_
Eesti Pank foresees that overall debt growth will accelerate in 2017 and will exceed the growth rate of nominal GDP a little. The growth rates of both debt and nominal GDP are expected to stabilise at a similar level in 2018-2019._x000D_
_x000D_
The housing loan stock grew by 5.2% in 2016. The volume of new housing loans has increased mainly because prices have risen for residential property. The annual growth of apartment prices accelerated to 10% in the fourth quarter, which is similar to the average growth rate of the past three years. This did not result in significant growth in the number of transactions. Moreover, the price growth is underpinned by high wage growth and the relatively high growth rate of household savings in recent years._x000D_
_x000D_
At this juncture there is no indication that the lending standards or the loan terms and conditions of banks have eased._x000D_
_x000D_
The assessment by Eesti Pank shows that credit growth is broadly in compliance with the underlying macroeconomic development in Estonia, as the overall real sector indebtedness has remained unchanged in recent years. However, low interest rates and relatively fast wage growth contain the risk that activity and prices will continue to increase in the real estate market, leading to fast growth in households’ debt levels and an increase in related risks. Corporate indebtedness could also start to grow again if investment recovers. Eesti Pank monitors these developments closely and has had discussions on whether to set a higher countercyclical capital buffer if the risks of a rising credit-to-GDP level become evident._x000D_
_x000D_
The capitalisation of banks is currently strong and this is further underpinned by the capital buffer requirements introduced for macroprudential purposes. To dampen the risks from housing loans, Eesti Pank has introduced requirements for new housing loans, with limits for LTV, DSTI and loan maturity._x000D_
_x000D_
Further justifications for maintaining the buffer rate at 0% will be published on the website of Eesti Pank when the CCB rate is published.</t>
  </si>
  <si>
    <t>The key indicator for Eesti Pank’s assessment – the credit-to-GDP ratio – has been relatively stable in recent years, though please note that the adjustment in the time series led this figure to be a little lower from 2015 than was previously notified). Corporate debt remained at the same level in 2016, while household debt rose quite rapidly, gaining 6%. Total debt grew by 2%, which was slower than the growth of 3.3% in nominal GDP._x000D_
_x000D_
It is important to note the change in corporate debt structure. There was an increase of 8% in 2016 in the stock of loans and leases taken from banks operating in Estonia. However, borrowing from abroad by companies remained at the same level throughout the whole year and other borrowing by companies contracted substantially._x000D_
_x000D_
The yearly growth in household debt liabili¬ties picked up as housing loans, car leases and other consumption loans all increased. Growth in borrowing by households has been built on strong growth in wages, as the average wage has increased faster than the value of loan liabilities._x000D_
_x000D_
Eesti Pank foresees that overall debt growth will accelerate in 2017 and will exceed the growth rate of nominal GDP a little. The growth rates of both debt and nominal GDP are expected to stabilise at a similar level in 2018-2019._x000D_
_x000D_
The housing loan stock grew by 6% over the year at the end of March 2017. The volume of new housing loans has increased mainly because prices have risen for residential property. The annual growth of apartment prices accelerated to 11% in the first quarter, which exceeds the average growth rate of the past three years a little. However, this rate reflects to a large extent the structural changes in the real estate market. The rate of price growth would be around 5-6% without those changes. Moreover, the rise in prices is underpinned by rapid wage rises and the relatively high growth rate of household savings in recent years._x000D_
_x000D_
At this juncture there is no indication that the lending standards or the loan terms and conditions of banks have eased._x000D_
_x000D_
The assessment by Eesti Pank shows that credit growth is broadly in compliance with the underlying macroeconomic development in Estonia, as the overall real sector indebtedness has remained unchanged in recent years. However, low interest rates and relatively fast wage growth contain the risk that activity and prices will continue to increase in the real estate market, leading to fast growth in households’ debt levels and an increase in related risks. Corporate indebtedness could also start to grow again if investment recovers. Eesti Pank monitors these developments closely and has had discussions on whether to set a higher countercyclical capital buffer if the risks of a rising credit-to-GDP level become evident._x000D_
_x000D_
The capitalisation of banks is currently strong and this is further underpinned by the capital buffer requirements introduced for macroprudential purposes. To dampen the risks from housing loans, Eesti Pank has introduced requirements for new housing loans, with limits for LTV, DSTI and loan maturity. _x000D_
_x000D_
Further justifications for maintaining the buffer rate at 0% will be published on the website of Eesti Pank when the CCB rate is published.</t>
  </si>
  <si>
    <t>126</t>
  </si>
  <si>
    <t>The key indicator for Eesti Pank’s assessment – the credit-to-GDP ratio – has been relatively stable in recent years and even declined somewhat. Total debt grew by 3.7% in Q1 2017. The modest increase in corporate debt was counterbalanced by relatively rapid increase in household debt. Nevertheless, the overall debt-to-GDP ratio declined, due to the rapid growth in nominal GDP. _x000D_
_x000D_
Eesti Pank foresees that overall debt growth will accelerate in 2017, but the growth rates of both debt and nominal GDP are expected to stabilise at a similar level in 2018-2019._x000D_
_x000D_
Increase in corporate debt (2.5% in Q1) has been held back by relatively low investment activity. In terms of the structural development in corporate borrowing, the growth of loans and leases taken from banks operating in Estonia have slowed somewhat, to 6% in Q2. Borrowing from abroad, which had held back the increase in overall level of corporate debt in 2016, together with other borrowing by companies, showed slight increase in the first months of the 2017._x000D_
_x000D_
The yearly growth in household debt liabili¬ties remained strong at over 6% in Q1 as housing loans, car leases and other consumption loans all increased. Household borrowing has been supported by strong wage growth. However, faster inflation has noticeably slowed the growth in real wages._x000D_
_x000D_
The housing loan stock grew by 6% over the year at the end of June 2017. During 2107, the volume of new housing loans has increased mainly because of increased number of transactions with the residential property. At the same time, the annual growth of apartment prices has moderated to 4% in the second quarter. _x000D_
_x000D_
At this juncture there is no indication that the lending standards or the loan terms and conditions of banks have eased. Strong loan demand has allowed banks to slightly increase their margins.  _x000D_
_x000D_
The assessment by Eesti Pank shows that credit growth is broadly in compliance with the underlying macroeconomic development in Estonia, as the overall real sector indebtedness has not increased in recent years. However, low interest rates and relatively fast wage growth compound the risk that activity and prices will continue to increase in the real estate market, leading to fast growth in households’ debt levels and an increase in related risks. Corporate indebtedness could also start to grow as the economic activity and investments are expected to increase. Eesti Pank monitors these developments closely and considers whether to set a higher countercyclical capital buffer if the risks of a rising credit-to-GDP level become evident._x000D_
_x000D_
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_x000D_
_x000D_
Further justifications for maintaining the buffer rate at 0% will be published on the website of Eesti Pank when the CCB rate is published.</t>
  </si>
  <si>
    <t>https://www.eestipank.ee/en/financial-stability/countercyclical-capital-buffer</t>
  </si>
  <si>
    <t>123</t>
  </si>
  <si>
    <t>The key indicator for Eesti Pank’s assessment – the credit-to-GDP ratio – has been relatively stable with a small downward trend in recent years. Total debt grew by 3.8% in Q2 2017. Due to the rapid growth in nominal GDP, the debt-to-GDP ratio declined. Eesti Pank foresees that debt growth will accelerate slightly in the near-term, but it would not exceed the expected growth of 5-6% of nominal GDP._x000D_
_x000D_
Increase in corporate debt (2.7% in Q2) has been held back by relatively low investment activity. In terms of the structural development in corporate borrowing, the growth of loans and leases taken from banks operating in Estonia has advanced more rapidly, however slowing to 6% in Q2. At the same time, borrowing from abroad as well as other borrowing by companies has remained at the same level in the recent past._x000D_
_x000D_
The yearly growth in household debt liabili¬ties remained strong at over 6% in Q2 as housing loans, car leases and other consumption loans all increased. Household borrowing has been supported by strong wage growth, low unemployment, and relatively low interest rates. Yet, faster inflation has slowed the growth in real wages._x000D_
_x000D_
The housing loan stock grew by 6.5% over the year at the end of September 2017. During 2017, the volume of new housing loans has increased mainly because of increased number of transactions with the residential property, whereas the annual growth of apartment prices reached to 6% in the third quarter. _x000D_
_x000D_
At this juncture there is no indication that the lending standards or the loan terms and conditions of banks have eased. Strong loan demand has allowed banks to slightly raise their margins._x000D_
_x000D_
The assessment by Eesti Pank shows that credit growth is broadly in compliance with the underlying macroeconomic development in Estonia, as the real sector indebtedness has not increased in recent years. However, low interest rates and relatively fast wage growth compound the risk that activity and prices will continue to increase in the real estate market, leading to fast growth in households’ debt levels and an increase in related risks. Corporate indebtedness could also start to grow as the economic activity and investments are expected to increase. Eesti Pank monitors these developments closely and is prepared to set a higher countercyclical capital buffer if the risks of a rising credit-to-GDP level become evident._x000D_
_x000D_
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_x000D_
_x000D_
Further justifications for maintaining the buffer rate at 0% will be published on the website of Eesti Pank when the CCB rate is published.</t>
  </si>
  <si>
    <t>121</t>
  </si>
  <si>
    <t>-24</t>
  </si>
  <si>
    <t>The key indicator for Eesti Pank’s assessment – the credit-to-GDP ratio – has been relatively stable with a small downward trend in recent years. Total debt grew by 2.8% in Q3 2017. Due to the rapid growth in nominal GDP, the debt-to-GDP ratio declined. Eesti Pank foresees that debt growth will accelerate slightly in the medium-term, but it will not exceed the expected growth of nominal GDP consistently or significantly.
The growth of corporate debt (0.9% in Q3) remains subdued. The reason for this is the decline in the stock of short-term loans, largely reflecting the cash flow management of some foreign-owned companies. In terms of the structural development in corporate borrowing, the growth of loans and leases taken from banks operating in Estonia has advanced more rapidly. In Q3, however, the stock of loans taken from banks operating in Estonia declined and the stock of loans taken from abroad increased by the same amount as one bank moved a part of its loans into the portfolio of its foreign parent. 
The yearly growth in household debt liabili¬ties remained strong at 6.7% in Q3 as housing loans, car leases and other consumption loans all increased. Household borrowing has been supported by strong wage growth, low unemployment, and relatively low interest rates. Yet, faster inflation has slowed the growth in real wages.
The housing loan stock grew by 6.5% over the year at the end of December 2017. Both the number of transactions with the residential property as well as the annual growth of apartment prices grew by 8% in the fourth quarter. 
At this juncture there is no indication that the lending standards or the loan terms and conditions of banks have eased. Strong loan demand has allowed banks to slightly raise the margins for housing loans.
The assessment by Eesti Pank shows that credit growth is broadly in compliance with the underlying macroeconomic development in Estonia, as the real sector indebtedness has not increased in recent years. However, low interest rates and relatively fast wage growth compound the risk that activity and prices will continue to increase in the real estate market, leading to fast growth in households’ debt levels and an increase in related risks. Corporate debt could also start to grow as the economic activity has arisen and investments are expected to increase. Eesti Pank monitors these developments closely and is prepared to set a higher countercyclical capital buffer if the risks of a rising credit-to-GDP level become evident.
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Further justifications for maintaining the buffer rate at 0% will be published on the website of Eesti Pank when the CCB rate is published.</t>
  </si>
  <si>
    <t>117</t>
  </si>
  <si>
    <t>-18</t>
  </si>
  <si>
    <t>The key indicator for Eesti Pank’s assessment – the credit-to-GDP ratio – has had a downward trend in recent years. This trend accelerated in 2017 because nominal GDP grew by 9.0% in 2017, while total debt only grew by 1.4%. However, Eesti Pank foresees that debt growth will accelerate significantly in 2018.
The corporate debt contracted by 1.4% in 2017, mainly reflecting the reduction in short-term debt. While the investments picked up slightly, the overall level still remains low. The corporates also have capacities to finance their investments from own funds. As a result, the stock of long-term debt only increased by 2%.
The yearly growth in household debt liabili¬ties remained strong at 7.0% in 2017 as housing loans, car leases and other consumption loans all increased. Household borrowing has been supported by strong wage growth, low unemployment, and relatively low interest rates. Sustained strong labour demand supports the wage growth in the next years and this can further accelerate the demand for loans.
The housing loan stock grew by 6.6% over the year at the end of March 2018. The growth rests on active real estate market. The preliminary estimate for the annual growth of apartment prices stood at 8% in the first quarter of 2018 and the number of transactions has also been growing. The growth of apartment prices in Tallinn, on the other hand, decelerated to around 5%.
At this juncture there is no indication that the lending standards or the loan terms and conditions of banks have eased. Strong loan demand has allowed banks to slightly raise the margins for housing loans.
The assessment by Eesti Pank shows no reason to set a higher CCB rate at this point in time, as the real sector indebtedness has decreased in recent years. However, low interest rates and relatively fast wage growth compound the risk that activity and prices will continue to increase in the real estate market, leading to fast growth in households’ debt levels and an increase in related risks. Corporate debt could also start to grow as the economic activity has arisen and investments are expected to increase. Eesti Pank monitors these developments closely and is prepared to set a higher countercyclical capital buffer if the risks of a rising credit-to-GDP level become evident.
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Further justifications for maintaining the buffer rate at 0% will be published on the website of Eesti Pank when the CCB rate is published.</t>
  </si>
  <si>
    <t>115</t>
  </si>
  <si>
    <t>The key indicator for Eesti Pank’s assessment – the credit-to-GDP ratio – has had a downward trend in recent years. This trend has continued since the growth of nominal GDP exceeds the growth of total debt (8.8% and 4.3% respectively). However, Eesti Pank foresees that debt growth continues to accelerate in the next years.
The corporate debt started to grow at a slow pace (by 3% over the year at the end of Q1) after being at a standstill for the past three years. The boost in growth mainly indicates that the short-term debt has stopped shrinking. The overall level of investment has remained to be sluggish despite the benign economic conditions. Eesti Pank forecasts that greater investments will lead to slight increase in the growth of long-term debt in the next years.
The yearly growth in household debt liabilities remained strong at around 7% in Q1 as housing loans, car leases and other consumption loans all increased. Household borrowing has been further supported by strong wage growth, low unemployment, and relatively low interest rates. Sustained strong labour demand reinforces wage growth in the next years and this can further accelerate the demand for loans.
A robust growth in the real estate market contributes to the steady increase of housing loans stock. The growth is partially driven by a structural change in the market whereas the share of transactions with new property has increased.
At this juncture there is no indication that the lending standards or the loan terms and conditions of banks have eased. Strong loan demand has allowed banks to slightly raise the margins for housing loans.
The assessment by Eesti Pank shows no reason to set a higher CCB rate at this point in time, as the real sector indebtedness has decreased in recent years. However, low interest rates and relatively fast wage growth compound the risk that activity and prices will continue to increase in the real estate market, leading to fast growth in households’ debt levels and an increase in related risks. Corporate debt growth could also accelerate as the economic activity has arisen and investments are expected to increase. Eesti Pank monitors these developments closely and may decide to set a higher countercyclical capital buffer if the risks of a rising credit-to-GDP level become evident.
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Further justifications for maintaining the buffer rate at 0% will be published on the website of Eesti Pank when the CCB rate is published.</t>
  </si>
  <si>
    <t>116</t>
  </si>
  <si>
    <t>The key indicator for Eesti Pank’s assessment – the credit-to-GDP ratio – has been trending downwards in recent years, reaching its lowest level since the financial crisis at 115% at the end of 2017. In the first half of 2018, debt growth accelerated to 5.7% over the year. Against a background of solid economic growth however, the growth in indebtedness has been insignificant. The economic forecast of Eesti Pank expects debt growth to exceed the pace of economic growth only slightly in the coming years.
So as not to underestimate debt growth in times of rapid economic growth, Eesti Pank also looks at debt growth in comparison with long-term economic growth. Debt growth has only recently accelerated to levels close to the eight-year average annual rate of GDP growth.
Debt growth was restrained by sluggish lending by companies in previous years, but this changed in 2018 as corporate debt was up by 5% over the year at the end of Q2. The faster growth mainly indicates that short-term debt has stopped shrinking. That said, the overall level of investment has remained sluggish despite the benign economic conditions. 
The yearly growth in household debt liabilities remained strong at around 7% in Q2 as housing loans, car leases and other consumption loans all increased. Household borrowing has been further supported by strong wage growth and improved consumer sentiment, low unemployment, and a favourable interest rate environment. Sustained strong demand for labour will reinforce wage growth in the next few years and this may further accelerate the demand for loans.
Robust growth in the real estate market has been contributing to the steady increase in the stock of housing loans. Structural changes in the real estate market have had a rather strong effect on price dynamics, as the share of transactions with new property has been changing significantly.
At this juncture there is no indication that the lending standards or the loan terms and conditions of banks have eased. Strong demand for loans has allowed banks to raise the margins slightly for housing loans.
The assessment by Eesti Pank shows no reason to set a higher CCB rate at this point in time, as the indebtedness of the non-financial sector has not increased in recent years. However, low interest rates and relatively fast wage growth are compounding the risk that activity and prices will continue to increase in the real estate market, leading to fast growth in household debt levels and an increase in related risks. Moreover, corporate debt growth could accelerate as economic activity has increased and investment is also expected to increase. Eesti Pank monitors these developments closely and may decide to set a higher countercyclical capital buffer if the risks of a rising credit-to-GDP level become evident.
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Further justifications for maintaining the buffer rate at 0% will be published on the website of Eesti Pank when the CCB rate is published.</t>
  </si>
  <si>
    <t>The key indicator for Eesti Pank’s assessment – the credit-to-GDP ratio – has been trending downwards in recent years, reaching its lowest level since the financial crisis at 114% at the end of Q3 2018. The yearly growth in non-financial sector debt was a little lower in Q3 than in the previous quarter at 6.2% but remains elevated in comparison to levels seen since 2015. The economic forecast of Eesti Pank expects that the growth in credit-to-GDP ratio will be insignificant in the coming years.
So as not to underestimate debt growth in times of rapid economic growth, Eesti Pank also looks at debt growth in comparison with long-term economic growth. Debt growth has only recently accelerated to levels close to the eight-year average annual rate of GDP growth.
Debt growth was restrained by sluggish lending by companies in previous years, but this changed in 2018 as corporate debt was up by 5.9% over the year at the end of Q3. Contrary to the previous quarters, corporate investment started to rise in Q3 which contributed to the small increase in borrowing activity.  
The yearly growth in household debt liabili¬ties remained strong at 6.7% in Q3 as housing loans, car leases and other consumption loans all increased. Household borrowing has been further supported by strong wage growth and consumer sentiment, low unemployment, and a favourable interest rate environment. Sustained strong demand for labour will reinforce wage growth in the next few years and this may further accelerate the demand for loans.
Robust growth in the real estate market has been contributing to the steady increase in the stock of housing loans. In the second half of 2018 though, the rise in real estate prices slowed to 3-4%. In parallel, the growth of new housing loans has slowed as well.
At this juncture there is no indication that the lending standards or the loan terms and conditions of banks have eased. Banks have raised the margins slightly for housing loans.
The assessment by Eesti Pank shows no reason to set a higher CCB rate at this point in time, as the indebtedness of the non-financial sector has not increased in recent years. However, low interest rates and relatively fast wage growth are compounding the risk that activity and prices will continue to increase in the real estate market, leading to fast growth in household debt levels and an increase in related risks. Moreover, corporate debt growth could accelerate if investment will continue to grow. Eesti Pank monitors these developments closely and may decide to set a higher countercyclical capital buffer if the risks of a rising credit-to-GDP level become evident.
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Further justifications for maintaining the buffer rate at 0% will be published on the website of Eesti Pank when the CCB rate is published.</t>
  </si>
  <si>
    <t>112</t>
  </si>
  <si>
    <t>The key indicator for Eesti Pank’s assessment – the credit-to-GDP ratio – has been trending downwards in recent years, reaching its lowest level since the financial crisis at 112% in 2018. The yearly growth in non-financial sector debt was lower in Q4 than a year before at 2.9%. The economic forecast of Eesti Pank expects that the credit-to-GDP ratio will remain at a similar level in the coming years.
So as not to underestimate debt growth in times of rapid economic growth, Eesti Pank also looks at debt growth in comparison with long-term economic growth. Debt growth decelerated in 2018 and remains well below the eight-year average annual rate of GDP growth.
Debt growth has been restrained by sluggish borrowing by companies in previous years. The growth in corporate debt reached 5% in 2017 but decelerated to levels below 1% by the end of 2018.
The yearly growth in household debt liabilities remained strong at 7% in 2018 as housing loans, car leases and other consumption loans all increased. Household borrowing has been further supported by strong wage growth and consumer sentiment, low unemployment, and a favourable interest rate environment. Sustained strong demand for labour will reinforce wage growth in the next few years and this may further accelerate the demand for loans.
Robust growth in the real estate market has been contributing to the steady increase in the stock of housing loans. In Q3 2018 though, the rise in real estate prices slowed to 3% and stayed at this level also in Q1 2019. In parallel, the growth of new housing loans has slowed from 16% in 2017 to 9% in 2018.
At this juncture there is no indication that the lending standards or the loan terms and conditions of banks have eased. Banks have raised the margins slightly for housing loans.
The assessment by Eesti Pank shows no reason to set a higher CCB rate at this point in time, as the indebtedness of the non-financial sector has not increased in recent years. However, low interest rates and relatively fast wage growth are compounding the risk that activity and prices will continue to increase in the real estate market, leading to fast growth in household debt levels and an increase in related risks. Moreover, corporate debt growth could accelerate if investment will continue to grow. Eesti Pank monitors these developments closely and may decide to set a higher countercyclical capital buffer if the risks of a rising credit-to-GDP level become evident.
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Further justifications for maintaining the buffer rate at 0% will be published on the website of Eesti Pank when the CCB rate is published.</t>
  </si>
  <si>
    <t>113</t>
  </si>
  <si>
    <t>The key indicator for Eesti Pank’s assessment – the credit-to-GDP ratio – has been trending downwards, declining from 130% to 113% over the last five years. The economic forecast of Eesti Pank expects that the credit-to-GDP ratio will not start to increase in the next two years.
So as not to underestimate debt growth in times of rapid economic growth, Eesti Pank also looks at debt growth in comparison with long-term economic growth. The yearly growth in non-financial sector debt reached 6% in Q1 2019 but remains below the eight-year average annual rate of GDP growth.
Debt growth has been restrained by sluggish investment. Companies have also improved the capacity to finance the investment from own funds. The growth in corporate debt amounted to 5% in Q1 and no substantial increase is foreseen in growth rate.
The yearly growth in household debt liabilities remained strong at 7% in Q1. This means the growth rate has not accelerated further. Household borrowing has been supported by strong wage growth and consumer sentiment, low unemployment, and a favourable interest rate environment. 
The stock of housing loans has been steadily increasing as the activity in the real estate market has been strong. The growth rate of new housing loans, however, has declined. Both the number of transactions and the price in the real estate market have stabilized.
At this juncture there is no indication that the lending standards or the loan terms and conditions of banks have eased. Banks have raised the margins slightly for housing loans and long term corporate loans.
The assessment by Eesti Pank shows no reason to set a higher CCB rate at this point in time, as the indebtedness of the non-financial sector has not increased in recent years. However, low interest rates and fast wage growth are compounding the risk that activity and prices will start to increase again in the real estate market, leading to fast growth in household debt levels and an increase in related risks. Moreover, corporate debt growth could accelerate if investment will start to grow. Eesti Pank monitors these developments closely and may decide to set a higher countercyclical capital buffer if the risks of a rising credit-to-GDP level become evident.
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From 30.09.2019 a 15% floor for the average risk weight of domestic mortgage loans will apply to IRB banks established in Estonia. 
Further justifications for maintaining the buffer rate at 0% will be published on the website of Eesti Pank when the CCB rate is published.</t>
  </si>
  <si>
    <t>111</t>
  </si>
  <si>
    <t>The key indicator for Eesti Pank’s assessment – the credit-to-GDP ratio – has been trending downwards, declining from 130% to 111% over the last five years. 
Eesti Pank also takes into account debt growth in comparison to long-term economic growth. The yearly growth in non-financial sector debt reached 5% in Q2 2019 but remains below the eight-year average annual rate of GDP growth. In the forthcoming three years, with nominal GDP growth decelerating, debt growth is expected to exceed the growth of nominal GDP but remain lower than long-term economic growth.
While still lower than the growth of the nominal GDP, the yearly growth in household debt liabili¬ties remained strong at 7.4% in Q2. Household borrowing has been supported by strong wage growth and consumer sentiment and low unemployment. Based on the economic forecast of Eesti Pank, some deceleration of wage growth is expected, possibly leading to the amount of new mortgage loans to decrease. This would also have a gradient effect on the growth of the stock of housing loans. Even so, it is expected that its growth will be exceeding the long-term nominal GDP growth since the deceleration of nominal economic growth will be more rapid. 
Companies have further improved the capacity to finance the investment from their own funds keeping the debt growth restrained. The growth in corporate debt amounted to 4% in Q2 and no substantial increase is foreseen in the growth rate.
At this juncture there is no indication that the lending standards or the loan terms and conditions of banks have eased. Banks have raised the margins slightly for housing loans and long term corporate loans.
The capitalisation of banks is currently strong and this is further underpinned by the capital buffer requirements (SyRB and O-SII buffer) introduced for macroprudential purposes. To dampen the risks from housing loans, Eesti Pank has introduced requirements for new housing loans, with limits for LTV, DSTI and loan maturity. From 30.09.2019, a floor of 15% has been applied for the average risk weight of domestic mortgage loans to IRB banks established in Estonia. 
On the whole, the assessment by Eesti Pank shows no reason to set a higher CCB rate at this point in time, as the debt growth of the non-financial sector is still lower in comparison to the long-term as well as current year nominal GDP growth. While there is some risk that debt growth may exceed the growth of nominal economic growth, it is expected to remain below the long-term debt growth. Eesti Pank monitors these developments closely and may decide to set a higher countercyclical capital buffer if the risks from the credit cycle increase.
Further justifications for maintaining the buffer rate at 0% will be published on the website of Eesti Pank.</t>
  </si>
  <si>
    <t>108</t>
  </si>
  <si>
    <t>Prior to the current COVID-19 crisis, the key indicator for Eesti Pank’s assessment – the credit-to-GDP ratio – had been trending downwards, declining from 130% to 108% over the last five years. Eesti Pank also takes into account debt growth in comparison to long-term economic growth. In 2019 Q4, the yearly growth in non-financial sector debt stood at 4.6%, remaining well below the eight-year average annual rate of nominal GDP growth (6.9%). The still strong yearly growth in household debt liabilities decelerated slightly to 6.3% in Q4 in comparison to 7% in Q3. The yearly growth in corporate debt stood at a modest 3.7%. 
The COVID-19 pandemic has had a significant negative impact on the economic sentiment, leading to a considerable decline in lending activity. Due to the demand contracting, this resulted in 30% less new credit to corporates and 33% less new credit to households in April 2020.
The yearly growth in household mortgage loans has stood close to the previous year, 6.7% in April 2020 in comparison to 7.2% in 2019 same period. However, there has been a significant decrease in the number of transactions with real estate. In March there were 8% less and in April an ample 44% less contracts than in the previous year at the same period.
The BLS held in March shows that the banks have tightened the lending standards as well as the loan terms and conditions. The average interest rate has not picked up due to banks selecting customers by their loan servicing capability.
On the whole, Eesti Pank finds that it is appropriate to hold the countercyclical capital buffer for the banks at the rate of 0% and does not expect to raise the buffer rate during the rest of this year. Due to the low sentiment, there has been a decrease in loan activity. There is also a possibility of loan losses increasing because of the debt servicing capabilities becoming under pressure. Currently, the capitalisation of banks is remaining strong and for larger banks this is further underpinned by the O-SII buffer requirements.</t>
  </si>
  <si>
    <t>109</t>
  </si>
  <si>
    <t>-20</t>
  </si>
  <si>
    <t>The COVID-19 pandemic has had a significant negative impact on the economic sentiment, leading to considerable decline in lending activity. Due to the demand contracting, this resulted in 28% less new bank credit to corporates and 31% less new bank credit to households in Q2 2020 compared to previous year same period. 
By the end of 2020 Q2, the yearly gowth of outstanding stock of bank credit in non-financial sector decelerated to 1.1%. The yearly growth in corporate credit fell to -2.8%. The portfolio growth would have fallen less, but the portfolio of one bank was taken out of Estonia in October 2019. The yearly growth in household mortgage loans decelerated to 6.2%, compared to 6.9% in 2019 same period.
The nominal GDP growth as well as the non-financial sector debt growth both slowed down significantly in Q1 2020 in Estonia. Due to a sharper fall in GDP growth, the key indicator for Eesti Pank’s assessment – the debt-to-GDP ratio – has risen from 108% to 109%.
To take a wider view, Eesti Pank also takes debt growth in comparison to long-term economic growth into account. By the end of 2020 Q1, the yearly debt growth in non-financial sector decelerated to 3.6%, remaining well below the eight-year average annual rate of nominal GDP growth (6.4%).
The BLS held in June shows that the banks have tightened the lending standards as well as the loan terms and conditions. However, the average interest rate has broadly remained unchanged.
Eesti Pank finds that it is appropriate to hold the countercyclical capital buffer for the banks at the rate of 0% and does not expect to raise the buffer rate for the rest of the remaining year. The capitalisation of banks has remained strong and for larger banks this is further underpinned by the O-SII buffer requirements.</t>
  </si>
  <si>
    <t>The COVID-19 pandemic continues to have a significant impact on economic sentiment and therefore on loan activity. Although the lifting of virus related restrictions was started already in May and there has been some recovery in loan activity in some segments, the loan volumes have not reached similar levels as seen before COVID-19. Compared to the previous year same period, 18% less new bank credit to corporates and 13% less new bank credit to households in volumes were granted in Q3 2020.
Compared to the previous quarter, in Q3 2020 the fall in new corporate loans was less severe, resulting in 14% less long term loan volumes and by 18% less short term loans in yearly changes.
Although there was some recovery concerning households’ loan activity, the new loan volumes were significantly lower than a year earlier (9% less in housing loan volumes and 15% less in car leasing volumes). The housing market was somewhat more active recovering from almost a third less transactions in Q2 to -5% less transactions in Q3. Nevertheless, the growth in house prices has remained stable with prices 4% higher than in previous year.
With loan activity slightly recovering in Q3, the yearly growth of outstanding stock of bank credit in non-financial sector stood still at 1.2%. This was mostly due to the yearly growth in household mortgage loans that resulted in 6% increase. At the same time, the yearly growth in corporate credit as well as the yearly growth in households’ other credit dropped to -2%.
Due to a sharper fall in GDP growth, the key indicator for Eesti Pank’s assessment – the debt-to-GDP ratio – has risen from 108% to 110%. To take a wider view, Eesti Pank also takes debt growth in comparison to long-term economic growth into account. By the end of 2020 Q3, the yearly debt growth in non-financial sector remained well below the eight-year average annual rate of nominal GDP growth (5-6%).
Eesti Pank finds that it is appropriate to hold the countercyclical capital buffer for the banks at the rate of 0%. The capitalisation of banks has been remaining strong (with an average of 27% in Q2 2020) and for larger banks this is further underpinned by the O-SII buffer requirements. The resilience of borrowers and lenders is strengthened by borrower-based measures. To further support the resilience of banks, a risk floor of 15% on retail exposures secured by real estate has been applied to banks using Internal Ratings Based Approach.</t>
  </si>
  <si>
    <t>Eesti Pank plans to adopt an early implementation approach to setting the CCyB requirement and set the CCyB base requirement at 1%, effective from December 2022. 
In May 2020 Eesti Pank released the 1% systemic risk buffer that was applied to all banks’ domestic exposures, in order to provide leeway for banks to absorb potential credit losses and continue providing credit to the economy. This was intended as an extraordinary and temporary measure. 
Since then, the Estonian economy has recovered from the crisis and the financial sector is in good health. In Q2 2021 number of economic indicators, including the GDP growth, consumption, wage growth, employment etc. showed that the economy is headed on a growth path. The banking sector displays good profitability and in the near term there are no indications of large credit losses that could undermine the banks’ capital position. Credit market functions well - banks have not restricted the credit supply and are able to meet the demand for credit from households and businesses.    
Looking ahead, number of the demand side factors can increase the risk that the lending activity accelerates, amplifying the potential financial stability risks. Therefore, Eesti Pank considers that it is necessary to rebuild the capital buffers that were temporarily released during the crisis. 
Eesti Pank plans to revise its macroprudential policy framework and to adopt an early implementation approach to setting the CCyB. Additional background information has been published in the FSR 2/2021. According to the new framework, the overall CCyB requirement will comprise of two parts: 
1)	a base requirement, which is normally set at a positive rate, and will be released only in extraordinary crisis situations. It is currently planned to set the CCyB base requirement at 1% and it would replace the previous 1% SyRB requirement on domestic exposures;
2)	a cyclical requirement, which is additional to the base requirement, and is set according to the regular assessment of cyclical risks. 
Overall CCyB rate equals the sum of the base rate and the cyclical requirement: ?????=???se+?cyclical
Eesti Pank will assess the level of the CCyB base requirement regularly, approximately once in 2 to 3 years. The cyclical risk assessment will continue on a quarterly basis. 
Assessment on the cyclical requirement
In Q2 2021, the key indicator for Eesti Pank’s assessment of cyclical risk – the debt-to-GDP ratio was 121%. The GDP growth has recovered and the debt-to-GDP ratio is expected to decline in the near term. However, in the upcoming years, the debt growth could accelerate and the indebtedness increase again. Although most recently the standardised credit-to-GDP gap has been narrowing, it is still expected to remain below zero in the upcoming years.
To take a broader view, Eesti Pank also takes into account the debt growth in comparison to long-term economic growth. In Q2 2021, the yearly debt growth in non-financial sector (6%) exceeded the eight-year average annual rate of nominal GDP growth (5.3%). The corporate debt increased by 6.2% and the household debt by 5.6%. 
In the upcoming years, the debt growth is expected to accelerate together with the GDP and remain higher than the eight-year average annual rate of nominal GDP growth. 
Eesti Pank finds that currently it is appropriate to hold the cyclical add-on of the countercyclical capital buffer for the banks at 0%. However, looking forward, there is a risk that the debt growth could persistently exceed the nominal GDP growth. This would elevate the cyclical risks and could call for raising the CCyB above the 1% base requirement. 
The capitalisation of banks has been remaining strong throughout the pandemic period and for larger banks this is further underpinned by the O-SII buffer requirements. The resilience of borrowers and lenders is strengthened by borrower-based measures. To further support the resilience of banks, a risk floor of 15% on retail exposures secured by real estate has been applied to banks using Internal Ratings Based Approach.</t>
  </si>
  <si>
    <t>Eesti Pank considers it appropriate to raise the CCyB rate from 1% to 1.5% following its assessment of increased vulnerabilities resulting from fast credit growth in recent quarters. Eesti Pank decided in November 2021 to set the base requirement of the CCyB at 1%, effective from 7 December 2022. The cyclical requirement, which is additional to the base requirement, remained at 0%. Since the vulnerabilities stemming from fast credit growth have increased this year, an increase of the cyclical part of the CCyB by 50 basis points would be needed.
The indicators for debt growth show an accumulation of cyclical risks. The revised data for the financial accounts show the yearly debt growth of the non-financial sector was already starting in Q4 2021 to exceed the eight-year average annual growth of nominal GDP, which has been 6-7%. This year the imbalances have increased further as the debt growth accelerated to 9.3% over the year in Q2 2022. With strong growth in nominal GDP backed by high inflation, the credit-to-GDP ratio continued to decline at the same time in Q2 2022. Looking forward however, indebtedness is expected to increase next year, as debt growth is forecast to be consistently higher than growth in nominal GDP. 
Bank lending continued to grow strongly in Q3 2022 as well. The yearly increase in housing loans reached 12.2% in September, and growth in loans to the corporate sector was 12.5%. Lending to real estate companies was particularly strong, and as a result the corporate loan portfolio has become even more concentrated in real estate and construction. 
Demand for housing was strong in the first half of year with average house prices up by 27% on the year in Q2 2022. Demand moderated somewhat in Q3 2022 and prices levelled off or declined slightly. Wage growth is expected to remain relatively high, which will continue to support the demand for housing going forward. 
There is some uncertainty about developments in credit growth in the coming months. Reduced confidence and lower economic activity mean the demand for loans by enterprises and households will likely decrease somewhat, but given the expected strong income growth and accumulated savings the ability to borrow should remain good. 
Raising the CCyB rate would help to mitigate the increase in cyclical risks. Eesti Pank is of the opinion that recent evidence of strong credit growth means that a rise in the cyclical buffer requirement would be warranted. Should the economic situation deteriorate swiftly, the capital retained by the banks would support them in absorbing potentially higher loan losses and in continuing to provide credit to the economy. 
The capitalisation of the banks is strong and so the risk of an increase in the buffer requirement having negative procyclical consequences is small. The average total capital ratio of the banking sector was 24% in Q2 2022. The systemically important banks have sufficient headroom with their existing own funds to cover the additional CCyB requirement. The good capitalisation is further underpinned by the strong profitability of the banks, which is expected to improve in the near term, given increasing interest rates.</t>
  </si>
  <si>
    <t>Finland</t>
  </si>
  <si>
    <t>173.07</t>
  </si>
  <si>
    <t>https://www.esrb.europa.eu/pub/pdf/other/MP_Notification_ESRB_decision_FI_16032015.pdf?5531c93f537afd7f62d370e693d71994</t>
  </si>
  <si>
    <t>173.6</t>
  </si>
  <si>
    <t>1.94</t>
  </si>
  <si>
    <t>https://www.esrb.europa.eu/pub/pdf/other/150630_ESRB_notification_Finland.pdf?4eb0abd8801df6eb89df232582f6fc02</t>
  </si>
  <si>
    <t>180.93</t>
  </si>
  <si>
    <t>3.45</t>
  </si>
  <si>
    <t>https://www.esrb.europa.eu/pub/pdf/other/150929_ESRB_notification_Finland.pdf?af17cb32fac48da50040a78cf1b83f47</t>
  </si>
  <si>
    <t>180</t>
  </si>
  <si>
    <t>7.9</t>
  </si>
  <si>
    <t>The Board of the Financial Supervisory Authority (FIN-FSA), at its meeting on 21 December 2015, decided not to impose a countercyclical capital buffer requirement (variable capital add-on) as referred to in chapter 10, section 4 of the Credit Institutions Act (610/2014)._x000D_
_x000D_
Overall, the cyclical systemic risks to the Finnish financial system have remained unchanged, and the observed widening in the trend deviation of the credit-to-GDP ratio is largely accounted for by growth in intra-group liabilities in the corporate sector. Complementary risk indicators do not indicate an increase in financial system vulnerabilities in a manner that would require the tightening of the countercyclical capital buffer requirement.</t>
  </si>
  <si>
    <t>http://www.finanssivalvonta.fi/en/Publications/Press_releases/pages/21_2015.aspx</t>
  </si>
  <si>
    <t>179.5</t>
  </si>
  <si>
    <t>2.9</t>
  </si>
  <si>
    <t>Cyclical systemic risks in the Finnish financial system have remained unchanged._x000D_
_x000D_
The trend deviation of the credit-to-GDP ratio has contracted since the previous quarter. The trend deviation calculated on the basis of the most recent available data (Statistics Finland's Financial accounts and national accounts data) receives a value of 2.9%, which, based on a mechanical interpretation, would result in the setting of a 0.25% additional capital requirement._x000D_
_x000D_
The supplementary risk indicators (real economy cycle, current account balance, growth rate of loans, indebtedness of household sector, risk premiums or vulnerabilities in the banking sector) do not suggest such an increase in financial system vulnerabilities that would require the adoption of a countercyclical capital buffer requirement of this kind._x000D_
_x000D_
It has been noted by the Bank of Finland/FINFSA, that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have to be considered._x000D_
_x000D_
In December 2015, the FINFSA Board made a public statement according to which risk weights for housing loans applied by banks and derived from internal ratings based approaches are low from a macroprudential perspective, i.a. taking into account assessments of their adequacy for covering losses on housing loans in serious stress situations. The FINFSA is in the process of raising risk weights, possibly by imposing a binding lower limit on the average risk weights on housing loans._x000D_</t>
  </si>
  <si>
    <t>http://www.finanssivalvonta.fi/en/Publications/Press_releases/pages/05_2016.aspx</t>
  </si>
  <si>
    <t>179.9</t>
  </si>
  <si>
    <t>2.55</t>
  </si>
  <si>
    <t>Cyclical systemic risks in the Finnish financial system have remained unchanged since the last quarter._x000D_
_x000D_
The trend deviation of the credit-to-GDP ratio has contracted since the previous quarter. The trend deviation calculated on the basis of the most recent available data (Statistics Finland's Financial accounts and national accounts data) receives a value of 2.55%, which, based on a mechanical interpretation, would result in the setting of a 0.25% additional capital requirement._x000D_
_x000D_
The supplementary risk indicators (real economy cycle, current account balance, growth rate of loans, indebtedness of household sector, risk premiums or vulnerabilities in the banking sector) do not suggest such an increase in financial system vulnerabilities that would require the adoption of a countercyclical capital buffer requirement of this kind._x000D_
_x000D_
It has been noted by the Bank of Finland/FINFSA, that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have to be considered._x000D_</t>
  </si>
  <si>
    <t>http://www.finanssivalvonta.fi/en/Publications/Press_releases/pages/11_2016.aspx</t>
  </si>
  <si>
    <t>-0.7</t>
  </si>
  <si>
    <t>Cyclical systemic risks in the Finnish financial system have remained unchanged since the last quarter._x000D_
_x000D_
The trend deviation of the credit-to-GDP ratio calculated on the basis of the most recent available data (Statistics Finland's Financial accounts and national accounts data) receives a value of -0,7, which, based on a mechanical interpretation, would result in the setting of a 0.0 % additional capital requirement._x000D_
_x000D_
Similarly, the supplementary risk indicators (real economy cycle, current account balance, growth rate of loans, indebtedness of household sector, risk premiums or vulnerabilities in the banking sector) do not suggest such an increase in financial system vulnerabilities that would require the adoption of a countercyclical capital buffer requirement._x000D_
_x000D_
It has been noted by the Bank of Finland/FINFSA, that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have to be considered._x000D_</t>
  </si>
  <si>
    <t>http://www.finanssivalvonta.fi/en/Publications/Press_releases/Pages/25_2016.aspx</t>
  </si>
  <si>
    <t>Cyclical systemic risks in the Finnish financial system have remained unchanged since the last quarter._x000D_
_x000D_
The trend deviation of the credit-to-GDP ratio calculated on the basis of the most recent available data (Statistics Finland's Financial accounts and national accounts data) receives a value of -1,3, which, based on a mechanical interpretation, would result in the setting of a 0.0 % additional capital requirement._x000D_
_x000D_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increasing._x000D_
_x000D_
It has been noted by the Bank of Finland/FINFSA, that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have to be considered._x000D_</t>
  </si>
  <si>
    <t>http://www.finanssivalvonta.fi/en/Publications/Press_releases/Pages/05_2017.aspx</t>
  </si>
  <si>
    <t>179.34</t>
  </si>
  <si>
    <t>-2.92</t>
  </si>
  <si>
    <t>Cyclical systemic risks in the Finnish financial system have remained unchanged since the last quarter._x000D_
_x000D_
The trend deviation of the credit-to-GDP ratio calculated on the basis of the most recent available data (Statistics Finland's Financial accounts and national accounts data) receives a value of -2,9, which, based on a mechanical interpretation, would result in the setting of a 0.0 % additional capital requirement._x000D_
_x000D_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high._x000D_
_x000D_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t>
  </si>
  <si>
    <t>http://www.finanssivalvonta.fi/en/Publications/Press_releases/Pages/10_2017.aspx</t>
  </si>
  <si>
    <t>175</t>
  </si>
  <si>
    <t>-7.96</t>
  </si>
  <si>
    <t>Cyclical systemic risks in the Finnish financial system have remained unchanged since the last quarter._x000D_
_x000D_
The trend deviation of the credit-to-GDP ratio calculated on the basis of the most recent available data (Statistics Finland's Financial accounts and national accounts data) receives a value of -8,0, which, based on a mechanical interpretation, would result in the setting of a 0.0 % additional capital requirement._x000D_
_x000D_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high._x000D_
_x000D_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considered._x000D_</t>
  </si>
  <si>
    <t>http://www.finanssivalvonta.fi/en/Publications/Press_releases/Pages/15_2017.aspx</t>
  </si>
  <si>
    <t>181.08</t>
  </si>
  <si>
    <t>-4.12</t>
  </si>
  <si>
    <t>Cyclical systemic risks in the Finnish financial system have remained unchanged since the last quarter.
The trend deviation of the credit-to-GDP ratio calculated on the basis of the most recent available data (Statistics Finland's Financial accounts and national accounts data) receives a value of  -4.1, which, based on a mechanical interpretation, would result in the setting of a 0.0 % additional capital requirement.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t>
  </si>
  <si>
    <t>http://www.finanssivalvonta.fi/en/Publications/Press_releases/Pages/22_2017.aspx</t>
  </si>
  <si>
    <t>183.1</t>
  </si>
  <si>
    <t>Cyclical systemic risks in the Finnish financial system have remained unchanged since the last quarter.
The trend deviation of the credit-to-GDP ratio calculated on the basis of the most recent available data (Statistics Finland's Financial accounts and national accounts data) receives a value of  -4.8, which, based on a mechanical interpretation, would result in the setting of a 0.0 % additional capital requirement.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t>
  </si>
  <si>
    <t>http://www.finanssivalvonta.fi/en/Publications/Press_releases/Pages/10_2018.aspx</t>
  </si>
  <si>
    <t>180.8</t>
  </si>
  <si>
    <t>-7.419</t>
  </si>
  <si>
    <t>Cyclical systemic risks in the Finnish financial system have remained unchanged since the last quarter.
The trend deviation of the credit-to-GDP ratio calculated on the basis of the most recent available data (Statistics Finland's Financial accounts and national accounts data) receives a value of  -7.4, which, based on a mechanical interpretation, would result in the setting of a 0.0 % additional capital requirement.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t>
  </si>
  <si>
    <t>http://www.finanssivalvonta.fi/en/Publications/Press_releases/Pages/17_2018.aspx</t>
  </si>
  <si>
    <t>-8.517</t>
  </si>
  <si>
    <t>Cyclical systemic risks in the Finnish financial system have remained unchanged since the last quarter.
The trend deviation of the credit-to-GDP ratio calculated on the basis of the most recent available data (Statistics Finland's Financial accounts and national accounts data) receives a value of -8.5, which, based on a mechanical interpretation, would result in the setting of a 0.0 % additional capital requirement.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t>
  </si>
  <si>
    <t>http://www.finanssivalvonta.fi/en/Publications/Press_releases/Pages/25_2018.aspx</t>
  </si>
  <si>
    <t>184.2</t>
  </si>
  <si>
    <t>-4.361</t>
  </si>
  <si>
    <t>Cyclical systemic risks in the Finnish financial system have remained unchanged since the last quarter.
The trend deviation of the credit-to-GDP ratio calculated on the basis of the most recent available data (Statistics Finland's Financial accounts and national accounts data) receives a value of -4.3, which, based on a mechanical interpretation, would result in the setting of a 0.0 % additional capital requirement.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t>
  </si>
  <si>
    <t>https://www.finanssivalvonta.fi/globalassets/en/publications/press-releases/2018/mv_q4_201218/macroprudential_decision_q4_2018.pdf</t>
  </si>
  <si>
    <t>181.8</t>
  </si>
  <si>
    <t>-7.114</t>
  </si>
  <si>
    <t>Cyclical systemic risks in the Finnish financial system have remained unchanged since the last quarter.
The trend deviation of the credit-to-GDP ratio calculated on the basis of the most recent available data (Statistics Finland's Financial accounts and national accounts data) receives a value of −7.1, which, based on a mechanical interpretation, would result in the setting of a 0.0 % additional capital requirement.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remains historically high. Structural countermeasures (activation of risk weight floor for mortgages in January 2018, tightening of LTC in July 2018 and implementation of a SyRB in July 2019) have been taken to address structural vulnerabilities, including high household indebtedness.
In addition, the economic outlook for Finland has weakened. Growth is expected to continue, but at a slower pace. Several research institutes, including Bank of Finland, have revised down their economic forecasts for Finland. The key downside risks relate to uncertainties in the global economic development. Due to the business cycle likely moving into a phase of contraction and the long implementation period for the CCyB (1 year), there is a risk that its application would be procyclical in nature.</t>
  </si>
  <si>
    <t>https://www.finanssivalvonta.fi/en/publications-and-press-releases/Press-release/2019/macroprudential-decision-slowing-economic-growth-underlines-careful-assessment-of-borrowers-ability-to-pay/</t>
  </si>
  <si>
    <t>177.7</t>
  </si>
  <si>
    <t>-11.373</t>
  </si>
  <si>
    <t>Cyclical systemic risks in the Finnish financial system have remained unchanged since the last quarter.
The trend deviation of the credit-to-GDP ratio calculated on the basis of the most recent available data (Statistics Finland's Financial accounts and national accounts data) receives a value of −11.4, which, based on a mechanical interpretation, would result in the setting of a 0.0 % additional capital requirement.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remains historically high. Structural countermeasures (activation of risk weight floor for mortgages in January 2018, tightening of LTC in July 2018 and implementation of a SRB in July 2019) have been taken to address structural vulnerabilities, including high household indebtedness.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
In addition, the economic outlook for Finland has weakened. Growth is expected to continue, but at a slower pace. Several research institutes, including Bank of Finland, have revised down their economic forecasts for Finland. The key downside risks relate to uncertainties in the global economic development. Due to the business cycle likely moving into a phase of contraction and the long implementation period for the CCyB (1 year), there is a risk that its application would be procyclical in nature.</t>
  </si>
  <si>
    <t>https://www.finanssivalvonta.fi/en/publications-and-press-releases/Press-release/2019/macroprudential-decision-credit-institutions-systemic-risk-buffers-unchanged/</t>
  </si>
  <si>
    <t>179.344</t>
  </si>
  <si>
    <t>-10.212</t>
  </si>
  <si>
    <t>Cyclical systemic risks in the Finnish financial system have remained unchanged since the last quarter.
The trend deviation of the credit-to-GDP ratio calculated on the basis of the most recent available data (Statistics Finland's Financial accounts and national accounts data) receives a value of −10.2, which, based on a mechanical interpretation, would result in the setting of a 0.0 % additional capital requirement.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remains historically high. Structural countermeasures (activation of risk weight floor for mortgages in January 2018, tightening of LTC in July 2018 and implementation of a SyRB in July 2019) have been taken to address structural vulnerabilities, including high household indebtedness.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
In addition, the economic outlook for Finland has weakened. Growth is expected to continue, but at a slower pace. Several research institutes, including Bank of Finland, have revised down their economic forecasts for Finland. The key downside risks relate to uncertainties in the global economic development. Due to the business cycle likely moving into a phase of contration and the long implementation period for the CCyB (1 year), there is a risk that its application would be procyclical in nature.</t>
  </si>
  <si>
    <t>https://www.finanssivalvonta.fi/en/publications-and-press-releases/Press-release/2019/macroprudential-decision-residential-mortgage-loan-cap-and-countercyclical-capital-buffer-unchanged/</t>
  </si>
  <si>
    <t>179.525</t>
  </si>
  <si>
    <t>-10.316</t>
  </si>
  <si>
    <t>The trend deviation of the credit-to-GDP ratio calculated on the basis of the most recent available data (Statistics Finland's Financial accounts and national accounts data) receives a value of −10.3, which, based on a mechanical interpretation, would result in the setting of a 0.0 % additional capital requirement.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remains historically high. Structural countermeasures (activation of risk weight floor for mortgages in January 2018, tightening of LTC in July 2018 and implementation of a SyRB in July 2019) have been taken to address structural vulnerabilities, including high household indebtedness.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
In addition, the economic outlook for Finland has weakened.  Several research institutes, including Bank of Finland, have revised down their economic forecasts for Finland as a result of the pandemia. Key downside risks relate to uncertainties in global developments. A possible application of the CCyB could have procyclical impacts.</t>
  </si>
  <si>
    <t>https://www.finanssivalvonta.fi/en/publications-and-press-releases/Press-release/2020/macroprudential-decision-fin-fsa-board-lowers-credit-institutions-capital-requirements/</t>
  </si>
  <si>
    <t>180.736</t>
  </si>
  <si>
    <t>-10.331</t>
  </si>
  <si>
    <t>Credit cycle was already waning in Finland before the outbreak of coronavirus crisis. Following the contraction in economic activity and the likely increase in the risk aversion of banks, non-financial corporations and households, the overheating of the credit cycle in the near future is even more unlikely than in the beginning of 2020. The economic situation has changed so rapidly that, due to statistical delays, ordinary macroprudential indicators are not sufficiently up-to-date to provide accurate information for assessing systemic risks associated with credit development.
The primary indicator in setting the countercyclical capital buffer requirement was clearly negative just before the crisis (2019/Q4: -10,331). Due to the strong contraction of GDP, the indicator will likely rise in the near future, resembling a situation where the financial cycle is moving towards an upturn and the credit market is overheating. Consequently, the primary risk indicator for setting the countercyclical capital buffer requirement will, in the quarters ahead, provide a distorted picture of systemic risks related to credit growth.</t>
  </si>
  <si>
    <t>https://www.finanssivalvonta.fi/en/publications-and-press-releases/Press-release/2020/macroprudential-decision-residential-mortgage-loan-cap-to-be-relaxed-countercyclical-capital-buffer-rate-remains-unchanged-at-0.0-percent/</t>
  </si>
  <si>
    <t>180.771</t>
  </si>
  <si>
    <t>-8.492</t>
  </si>
  <si>
    <t>Cyclical systemic risks in the Finnish financial system have remained unchanged since the last quarter.
The trend deviation of the credit-to-GDP ratio calculated on the basis of the most recent available data (Statistics Finland's Financial accounts and national accounts data) receives a value of −9.2, which, based on a mechanical interpretation, would result in the setting of a 0.0 % additional capital requirement.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remains historically high. Structural countermeasures (activation of risk weight floor for mortgages in January 2018, tightening of LTC in July 2018 and implementation of a SyRB in July 2019) have been taken to address structural vulnerabilities, including high household indebtedness.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
In addition, the economic outlook for Finland has weakened. Growth is expected to continue, but at a slower pace. Several research institutes, including Bank of Finland, have revised down their economic forecasts for Finland. The key downside risks relate to uncertainties in the global economic development. Due to the business cycle likely moving into a phase of contration and the long implementation period for the CCyB (1 year), there is a risk that its application would be procyclical in nature.</t>
  </si>
  <si>
    <t>https://www.finanssivalvonta.fi/en/publications-and-press-releases/Press-release/2019/macroprudential-decision-loan-cap-and-risk-weight-floor-for-residential-mortgage-loans-unchanged/</t>
  </si>
  <si>
    <t>184.679</t>
  </si>
  <si>
    <t>-7.193</t>
  </si>
  <si>
    <t>The corona pandemic will dominate the global economic outlook, and the world economy will be hit by a severe recession in 2020. Finland's GDP is projected to contract this year by 4,7% and to grow by approximately 2–3% in 2021 and 2022.  Forecasts are still surrounded by considerable uncertainty, but clearly, the crisis will have a long-term impact on the economy. 
Despite the recession of the Finnish economy, many macroprudential indicators of cyclical risks have remained stable during the spring. None of the indicators show signs of overheating in the credit market, although the current account deficit has increased slightly. The primary risk indicator remains clearly negative, although at least measured by the broad credit aggregate it is no longer clearly declining. Measured by the broad credit aggregate, the indicator stood at –7.2 in March. The narrow credit aggregate, which is less sensitive to statistical revision, was –6.9 in December.
The effects of the coronavirus pandemic are most clearly evident in the financial market stress index. While the stress index has fallen from its peak in April, the latest figure in June is also clearly elevated. Increased stress in the financial markets would give reason to at least consider removing the countercyclical capital buffer requirement, if the requirement had been determined at higher than zero.</t>
  </si>
  <si>
    <t>https://www.finanssivalvonta.fi/en/publications-and-press-releases/Press-release/2020/macroprudential-decision-countercyclical-capital-buffer-requirement-and-housing-loan-cap-remain-unchanged-credit-institutions-risk-weight-floor-discontinued/</t>
  </si>
  <si>
    <t>192.109</t>
  </si>
  <si>
    <t>-1.573</t>
  </si>
  <si>
    <t>The economic crisis triggered by the corona pandemic continues, even though the economy is estimated to have passed its deepest contraction. The economic outlook is still surrounded by exceptional uncertainty. The Finnish economy is recovering slowly and the pace of recovery varies between industries. The labour market threatens to weaken for a prolonged period.
Credit growth has been rapid during H1 2020 particularly in the corporate sector considering the cyclical conditions, which is probably due to interest-only periods and other support measures. There are however no signs of overheating in lending activity. In fact, the amount of new drawdowns of corporate loans have been particularly low during Q3 2020. The values of the primary risk indicator for setting the countercyclical capital buffer requirement are still negative. The preliminary estimate for the primary risk indicator was -1.57 percentage points when calculated with the broad credit stock. Calculated with the narrow credit stock, the indicator value was -3,02 percentage points.
The corona pandemic has widened the interest rate margins of corporate loans and has also had an impact on the current account. In response to policy measures, the financial market stress index has decreased from its record level in April.
For the cyclical assessment, the main indicator used for setting the countercyclical capital buffer is the deviation of the credit to GDP ratio from its long term trend value. Other supporting indicators include price developments in housing and real estate markets, sectoral and overall credit developments, the external balance of the economy, general economic developments, risks related to credit institutions, private sector indebtedness, debt servicing burden, and risk pricing in lending and in the securities market.
For a list of indicators, please see the macroprudential section in the Bank of Finland chart gallery:
https://www.suomenpankki.fi/en/Statistics/chart-gallery/
The set of indicators is based on research on and analysis of early warning indicators of financial crises. All indicators in the gallery will be updated by the publication of the final macroprudential decision. In the meantime, please also refer to the attachment that contains the updated charts for selected indicators and the CCyB template.</t>
  </si>
  <si>
    <t>https://www.finanssivalvonta.fi/en/publications-and-press-releases/Press-release/2020/macroprudential-decision-uncertain-economic-outlook-continues-housing-loan-cap-and-banks-additional-capital-requirements-remain-unchanged/</t>
  </si>
  <si>
    <t>France</t>
  </si>
  <si>
    <t>92.4</t>
  </si>
  <si>
    <t>5.6</t>
  </si>
  <si>
    <t>-0.46</t>
  </si>
  <si>
    <t>At the current juncture, the broad credit-to-GDP gap (Chart 1) is positive at 5.7 pp (Q1 2015) and has broadened since Q4 2014 (3.88 pp) and Q3 2014 (3.88 pp). _x000D_
Nevertheless, the CCB is a tool mainly designed to control bank credit, which does not send alarming signals: the bank credit-to-GDP gap (Chart 2) is negative at -0.46 pp (Q1 2015) and has been doing so since Q2 2014. _x000D_
Moreover, the HCSF considers other indicators such as:  impaired assets (% of total assets) and their provisioning; non-performing loans, which do not confirm alarming signals. _x000D_
Coming back to the broad credit-to-GDP gap, the analysis by sectors shows that for households (Chart 3), it has been decreasing for more than four years and reached -0.15 pp in Q1 2015. Given that household credit is mainly bank-based, a positive CCB is, at this current juncture, unwarranted. Moreover, a large share of loans to households is mortgages and the residential real estate shows no sign of overheating (Chart 7). _x000D_
Regarding the NFCs sector, their indebtedness (at 126% of gross value added in Q2 2015) and broad credit-to-GDP gap (Chart 4) (at 6 pp, Q1 2015) are high and they are closely monitored by the HCSF given their y-o-y variations (Chart 5). _x000D_
However, there are statistical discrepancies which may bias this measure. In particular, the broad credit provided to NFCs stems from the liabilities recorded in the quarterly accounts, which aggregates all NFCs accounts without netting intra-firms flows, which in France are significant. This was actually recognized in the MIP scoreboard and ESRB risk dashboard which use consolidated measures of NFC debts._x000D_
As a result broad credit provided to NFCs is mainly driven by intra-group credit (that is ill-suited to international comparisons) and to some extent by securities. _x000D_
In addition, the bank credit to GDP gap is negative both for NFCs and households. Finally the Bank Lending Survey shows that there is no loosening of bank credit standards for loans to NFCs (Chart 6)._x000D_
Therefore, on the basis of its analysis of the current situation, the HCSF considers that a CCB rate at 0% is appropriate._x000D_</t>
  </si>
  <si>
    <t>http://www.economie.gouv.fr/hcsf/decisions-hcsf</t>
  </si>
  <si>
    <t>92.9</t>
  </si>
  <si>
    <t>At the current juncture, the broad credit-to-GDP gap (Chart 1) is positive at 1.7 percentage points at the end of Q3 2015. It has considerably reduced since Q2 2015 (3.3 pp) and Q1 2015 (5.0 pp). The analysis by sectors shows that for households (Chart 3), it has been decreasing for more than five years and reached -0.42 pp at the end of Q3 2015. Given that households’ credit is mainly bank-based, a positive CCB is, at this current juncture, unwarranted. Moreover, a large share of loans to households is mortgages and the residential real estate shows no sign of overheating (Chart 7). Regarding the NFCs sector, its indebtedness is high (at 124.6% of GDP at the end of Q3 2015) and the NFC broad credit-to-GDP gap (Chart 4) positive (at 2.3 pp, Q3 2015). Nevertheless, they are both on a decreasing trend. Moreover, NFC total credit growth has slowed down since Q2 2015 (Chart 5), in particular for securities issuance. _x000D_
_x000D_
In the meantime, the bank credit-to-GDP gap (Chart 2) is negative at -0.3 pp (Q3 2015) and has been doing so since Q2 2014. It is negative both for NFCs and households. _x000D_
_x000D_
Finally the Bank Lending Survey shows that bank credit standards for NFC, have, if anything, tightened in recent quarters (Chart 6). Finally the recent loosening for household real estate credit deserves to continue to be monitored._x000D_
_x000D_
Therefore, on the basis of its analysis of the current situation, the HCSF considers that a CCB rate at 0% continues to be appropriate. _x000D_
_x000D_
For a complete description of the indicators considered and the corresponding time series please refer to the attached Annex. _x000D_</t>
  </si>
  <si>
    <t>Not applicable since the CCB is kept at 0%</t>
  </si>
  <si>
    <t>http://www.economie.gouv.fr/files/files/directions_services/hcsf/Decision_n%C2%B0D-HCSF-2016-2.pdf</t>
  </si>
  <si>
    <t>181.4</t>
  </si>
  <si>
    <t>1.2</t>
  </si>
  <si>
    <t>-0.8</t>
  </si>
  <si>
    <t>Regarding the objective to protect the banking system against expected losses in the downturn, the main indicator that we look at is domestic bank credit to private non-financial sector – as % GDP, growth rates or gap against its long-term trend. This indicator, obtained from MFI statistics, gives information on the banks’ balance sheet quality as regards bank credit._x000D_
Regarding the indirect objective of limiting pro-cyclicality, especially in credit developments, the monitoring set includes:_x000D_
-	Broad credit to private non-financial sector – as % GDP, growth rates or gap against its long-term trend. This indicator obtained from the liability side of the domestic private sector reflects the risks from the borrower side;_x000D_
-	Broad credit to households and to NFCs - as % GDP, variations and gap against its long-term trend; _x000D_
-            Composite indicators of systemic stress and financial cycles;_x000D_
-	Regarding the specific risks driven by real estate developments, we look into real estate price valuation metrics, LTV indicators at origination, households’ indebtedness._x000D_
Overall, procyclical risk is monitored with indicators related to macroeconomic, credit, market, liquidity, financing and   solvency risks._x000D_</t>
  </si>
  <si>
    <t>http://www.economie.gouv.fr/files/decision_d-hcsf-2016-3_30_juin.pdf</t>
  </si>
  <si>
    <t>185.9</t>
  </si>
  <si>
    <t>1.9</t>
  </si>
  <si>
    <t>0.8</t>
  </si>
  <si>
    <t>Both the Basel credit-to-GDP gap and the bank credit-to-GDP gap have increased in the last quarters. The Basel gap is at +1.9pp in Q4 2016 (against +1.5 in Q3 2016), just below the 2pp threshold. The bank credit gap stands at +0.8pp in Q1 2017, up from -0.3pp in Q4 2016. Both gaps suggest a 0% CCyB._x000D_
_x000D_
The upward trends come from rapidly growing debt of large corporates and accelerating mortgages for households, supported by recovering residential real estate prices (+1.3% in 2016 in real term y-o-y) and maybe in anticipation of a future interest rate increase. Broad credit annual real growth stands at 2.8% in Q4 2016 for NFCs and 2.6% for households, both up from 2.3% in Q3 2016. More generally, broad and bank credit are both on an upward trend, both in real growth and as a percentage of GDP._x000D_
_x000D_
Moreover, the Bank Lending Survey shows that French banks’ credit standards for NFCs have remained broadly unchanged in Q2 2017, on all business segments (NFC, consumption and housing)._x000D_
_x000D_
Finally, our estimates suggest that the French financial cycle is slightly below or equal to its long-term average._x000D_
_x000D_
On the basis of its analysis of the current situation, the HCSF considers that a CCyB rate at 0% continues to be appropriate. Nevertheless, the HCSF is prepared to act, should the increase in cyclical risk not abate. The positive trends in private sector indebtedness are currently closely monitored as they may signal higher counterparty risk for the banking sector. _x000D_</t>
  </si>
  <si>
    <t>https://www.economie.gouv.fr/files/files/directions_services/hcsf/HCSF-170626-4_3-Communique_de_presse_CCB.pdf</t>
  </si>
  <si>
    <t>187.6</t>
  </si>
  <si>
    <t>3</t>
  </si>
  <si>
    <t>Both the Basel credit-to-GDP gap and the bank credit-to-GDP gap have increased in the last quarters. The Basel gap is at +3.0pp in Q1 2017 (against +1.9 in Q4 2016). The bank credit gap stands at +0.8pp in Q1 2017, up from -0.3pp in Q4 2016. The Basel gap suggests a positive CCyB, at +0.25%, while the bank credit gap calls for keeping the CCyB at 0%._x000D_
The upward trends come from rapidly growing debt of large corporates and accelerating mortgages for households, supported by recovering residential real estate prices (+1.9% in Q1 2017 in real term y-o-y) and maybe in anticipation of a future interest rate increase. Broad credit annual real growth stands at 4.3% in Q1 2017 for NFCs and 3.8% for households, up respectively from 3.2% and 3.0ù in Q4 2016. More generally, broad and bank credit are both on an upward trend, both in real growth and as a percentage of GDP._x000D_
_x000D_
Regarding credit conditions, the Bank Lending Survey shows that French banks’ credit standards for NFCs have remained unchanged in Q3 2017, on all business segments (NFC, consumption and housing)._x000D_
_x000D_
Finally, our estimates suggest that the French financial cycle is increasing and slightly below or equal to its long-term average, showing no sign of overheating._x000D_
_x000D_
On the basis of its analysis of the current situation, the HCSF considers that a CCyB rate at 0% continues to be appropriate. Nevertheless, the HCSF prepares to act in the forthcoming quarters, should the increase in cyclical risk not abate. The positive trends in private sector indebtedness are currently closely monitored as they may signal higher counterparty risk for the banking sector. _x000D_
For a complete description of the indicators considered and the corresponding time series please refer to the attached Annex._x000D_</t>
  </si>
  <si>
    <t>https://www.economie.gouv.fr/files/files/directions_services/hcsf/Decision_No_D-HCSF-2017-3.pdf</t>
  </si>
  <si>
    <t>191.8</t>
  </si>
  <si>
    <t>5.4</t>
  </si>
  <si>
    <t>Both the Basel credit-to-GDP gap and the bank credit-to-GDP gap have been on an increasing trend in the last quarters. The Basel gap is at +5.4pp in Q2 2017 (against +6.1 in Q1 2017). The bank credit gap stands at +0.7pp in Q2 2017, down from +0.8pp in Q1 2017. The Basel gap suggests a positive CCyB, at +1.0%, while the bank credit gap calls for keeping the CCyB at 0%.
The upward trends come from rapidly growing debt of large corporates and accelerating mortgages for households, supported by recovering residential real estate prices (+2.5% in Q2 2017 in real terms y-o-y) and maybe in anticipation of a future interest rate increase. Broad credit annual real growth rate stands at 3.9% in Q2 2017 for NFCs and 4.0% for households, respectively down from 5.8% and up from 3.9% in Q1 2017. More generally, broad and bank credit are both on an upward trend, both as real growth and as a percentage of GDP. NFC credit growth is driven by Large Corporates, whose mean annual growth of nominal debt between 2011 and 2016 is 7.5%.
Regarding credit conditions, the Bank Lending Survey shows that French banks’ credit standards for NFCs have remained unchanged in Q4 2017, on all business segments NFC and consumption and a slight loosening in housing.
Finally, our estimates suggest that the French financial cycle is increasing around its long-term average, showing no sign of overheating.
On the basis of its analysis of the current situation, the HCSF carefully monitors development in the macro-financial environment. The HCSF continues to consider that a CCyB rate at 0% is appropriate. Nevertheless, the HCSF prepares to activate the CCyB in the forthcoming quarters, should the increase in cyclical risk not abate. In particular, the positive trends in private sector indebtedness are currently closely monitored as they may signal higher counterparty risk for the banking sector.</t>
  </si>
  <si>
    <t>https://www.economie.gouv.fr/files/files/directions_services/hcsf/Decision_CCyB_signee_dec_2017.pdf</t>
  </si>
  <si>
    <t>191.7</t>
  </si>
  <si>
    <t>4.1</t>
  </si>
  <si>
    <t>The Basel gap is at +4.1pp in Q3 2017 (against +5.2 in Q2 2017). The bank credit gap stands at +0.3pp in Q3 2017, down from +0.8pp in Q2 2017. The Basel gap suggests a positive CCyB, at 0.75%, while the bank credit gap calls for keeping the CCyB at 0%.
The upward trends in debt come from both households and NFCs. Broad credit annual real growth rate stands at 3.7% in Q3 2017 for NFCs and 3.8% for households, respectively from 3.8% and 3.9% in Q2 2017. More generally, broad and bank credit are both on an upward trend, both as real growth and as a percentage of GDP. Regarding households, housing loans are supported by recovering residential real estate prices (+2.8% in Q3 2017 in real terms y-o-y) and maybe in anticipation of a future interest rate increase. Regarding NFCs, while corporate debt securities net issuance has abated since mid-2017 from high levels, this has been partially offset by an increase in bank credit.
Regarding credit conditions, the Bank Lending Survey shows that French banks’ credit standards have remained broadly stable in Q1 2018 on enterprises and consumer credit, while we observe a slight loosening in residential housing.
Finally, our estimates suggest that the French financial cycle is increasing, driven by non-financial private sector indebtedness and residential housing, and has come back to its long-term average, but does not show signs of overheating.
The HCSF continues to carefully monitor developments in the macro-financial environment. Based on its analysis, it continues to consider that a CCyB rate at 0% is appropriate. Nevertheless, the HCSF is ready to activate the CCyB in the forthcoming quarters, if needed, as a potential complement to the intended measure under article 458CRR that should enter into force in July 2018 (after approval of European institutions). In particular, the positive trends in private sector indebtedness are currently closely monitored as they may signal higher counterparty risk for the banking sector.</t>
  </si>
  <si>
    <t>https://www.economie.gouv.fr/files/files/directions_services/hcsf/Decision_n_D-HCSF-2018-1.pdf</t>
  </si>
  <si>
    <t>192.5</t>
  </si>
  <si>
    <t>3.8</t>
  </si>
  <si>
    <t>The Basel gap is at +3.8pp in Q4 2017 (against +4.5 in Q3 2017). The bank credit gap stands at +0.7pp in Q4 2017, up from +0.3pp in Q3 2017. The Basel gap suggests a positive CCyB, at +0.5%, while the bank credit gap calls for keeping the CCyB at 0%.
The upward trends in debt come from both households and NFC. Broad credit annual real growth rate stands at 3.6% in Q4 2017 for NFCs and 4.5% for households, respectively from 3.9% and 3.8% in Q32017. More generally, broad and bank credit are both on an upward trend, both as real growth and as a percentage of GDP. Regarding households, housing loans are supported by recovering residential real estate prices (+2.3% in Q4 2017 in real terms y-o-y).
Regarding credit conditions, the Bank Lending Survey shows that French banks’ credit standards for NFCs have remained loosened in Q2 2018.
Finally, our estimates suggest that the French financial cycle is increasing and is back to its long-term average or overpassed it, but showing no sign of overheating.
On the basis of its analysis of the current situation, the HCSF has decided to raise the CCyB rate at 0.25%, in order to increase banks’ resilience against cyclical risks. 
The HCSF does not consider that the French financial system faces immediate risks for financial stability. On the other hand, the HCSF considers that the macroeconomic and financial context is appropriate to raise the counter-cyclical capital buffer, consistent with the preventive objective of macroprudential policy.</t>
  </si>
  <si>
    <t>https://www.economie.gouv.fr/files/files/directions_services/hcsf/Decision_D-HCSF-2018-3.pdf</t>
  </si>
  <si>
    <t>192.7</t>
  </si>
  <si>
    <t>The Basel gap is at +3.3pp in Q1 2018 (against +3.8 in Q4 2017). The bank credit gap stands at +0.8pp in Q1 2018, up from +0.1pp in Q4 2017. The Basel gap suggests a positive CCyB, at +0.5%, while the bank credit gap calls for keeping the CCyB at 0%.
The upward trends in debt come from both households and NFC. Broad credit annual real growth rate stands at 2.7% in Q1 2018 for NFCs and 4.0% for households, respectively from 3.6% and 4.5% in Q4 2017. More generally, broad and bank credit are both on an upward trend, both as real growth and as a percentage of GDP. 
Regarding households, housing loans are supported by recovering residential real estate prices (+1.8% in Q1 2018 in real terms y-o-y).
Regarding credit conditions, the Bank Lending Survey shows that French banks’ credit standards for NFCs have remained loosened in Q3 2018.
Finally, our estimates suggest that the French financial cycle is increasing and is back to its long-term average or overpassed it, but showing no sign of overheating.
On the basis of its analysis of the current situation, the HCSF considers the CCyB rate at 0.25% as appropriate. 
The HCSF remains vigilant and carefully monitor development in the macro-financial environment in the current quarters.</t>
  </si>
  <si>
    <t>https://www.economie.gouv.fr/files/files/directions_services/hcsf/Decision_ndeg_D-HCSF-2018-5_2.pdf</t>
  </si>
  <si>
    <t>202.5</t>
  </si>
  <si>
    <t>The Basel gap is at +3.4pp in Q2 2018 (against +3.5 in Q1 2018). The bank credit gap stands at +1.3pp in Q2 2018, up from +0.8pp in Q1 2018. The Basel gap suggests a positive CCyB, at +0.5%, while the bank credit gap calls for keeping the CCyB at 0%.
The upward trends in debt come from both households and NFC. Broad credit annual real growth rate stands at 2.5% in Q2 2018 for NFCs and 4.3% for households, respectively from 2.1% and 4.2% in Q12018. More generally, broad and bank credit are both on an upward trend, both as real growth and as a percentage of GDP. Regarding households, housing loans are supported by recovering residential real estate prices (+1.1% in Q2 2018 in real terms y-o-y).
Regarding credit conditions, the Bank Lending Survey shows that French banks’ credit standards for NFCs have remained unchanged in Q3 2018 with respect to the previous quarter.
Finally, our estimates suggest that the French financial cycle is slightly decreasing but remains close to its long-term average or overpassed it.
On the basis of its analysis of the current situation, the HCSF considers the CCyB rate at 0.25% as appropriate. 
The HCSF remains vigilant and carefully monitors development in the macro-financial environment in the current quarters.</t>
  </si>
  <si>
    <t>https://www.economie.gouv.fr/files/files/directions_services/hcsf/DECISION_signee_HCSF.pdf</t>
  </si>
  <si>
    <t>203</t>
  </si>
  <si>
    <t>The Basel gap is at +2.9pp in Q3 2018 (receding from +3.4 in Q2 2018). The bank credit gap stands at +2.0pp in Q4 2018, up from +1.5pp in Q3 2018. 
The upward trends in debt come from both households and NFCs. Broad credit annual growth rate stands at 2.1% in Q3 2018 for NFCs and 4.2% for households, respectively receding from 2.5% and 4.3% in Q2 2018. Regarding households, housing loans are supported by increasing residential real estate prices (+1.1% in Q3 2018 in real terms y-o-y).
Regarding credit conditions, the Bank Lending Survey shows that French banks’ credit standards for NFCs have remained unchanged in Q4 2018 with respect to the previous quarter.
Finally, our estimates suggest that the French financial cycle is slightly decreasing but remains close to its long-term average.
On the basis of its analysis of the current situation, the HCSF has decided to raise the CCyB rate from 0.25% to 0.50%. 
The HCSF considers that the 0.5% rate is an appropriate level at the current juncture.</t>
  </si>
  <si>
    <t>https://www.economie.gouv.fr/files/files/directions_services/hcsf/HCSF20190318_-_Decision_D-HCSF-2019-2.pdf</t>
  </si>
  <si>
    <t>201.02</t>
  </si>
  <si>
    <t>1.1</t>
  </si>
  <si>
    <t>The Basel gap is at +1.1pp in Q4 2018 (against +1.8 in Q3 2018). The Basel gap suggests a CCyB at 0%. The bank credit gap stands at +2.0pp in Q4 2018, up from +1.5pp in Q3 2018.
Broad credit annual real growth rate stands at 1.4% in Q4 2018 for NFCs and 3.9% for households, respectively from 3.3% and 4.5% in Q3 2018. However, consolidated NFC debt growth remained dynamic at 6.5% in nominal terms, which suggests that a slowdown in intra-NFC loans accounts for the slowdown in NFC broad credit growth and the reduction in the Basel gap. Regarding households, housing loans went together with increasing residential real estate prices (+1.7% in Q4 2018 in real terms y-o-y).
Regarding credit conditions, the Bank Lending Survey shows that French banks’ credit standards for NFCs have remained slightly loose in Q4 2018 with respect to the previous quarter.
Finally, our estimates suggest that the French financial cycle is slightly decreasing but remains close to its long-term average.
Based on its analysis of the current situation, the HCSF considers the CCyB rate at 0.5% as appropriate. The HCSF remains vigilant and carefully monitors development in the macro-financial environment in the current quarters.</t>
  </si>
  <si>
    <t>https://www.economie.gouv.fr/files/files/directions_services/hcsf/Decision_D-HCSF-2019-3.pdf</t>
  </si>
  <si>
    <t>202</t>
  </si>
  <si>
    <t>The Basel gap is at +1.5pp in Q1 2019 (against +1.0 in Q4 2019). The Basel gap suggests a CCyB at 0%. The bank credit gap stands at +2.6pp in Q1 2019, up from +1.9pp in Q4 2018.
Broad credit annual real growth rate stands at 2.4% in Q1 2019 for NFCs and 3.9% for households, respectively from 1.5% and 3.9% in Q4 2018. However, consolidated NFC growth remained dynamic at 6.9% in nominal terms, which suggests that a lower growth of intra-NFC loans accounts for the slower growth in NFC broad credit and in the low Basel gap. Regarding households, housing loans went together wth increasing residential real estate prices (+1.8% in Q1 2019 in real terms y-o-y).
Regarding credit conditions, the Bank Lending Survey shows that French banks’ credit standards for NFCs have slightly tightened for SMEs and households, while they further loosened for large enterprises in Q2 2019 with respect to the previous quarter.
Finally, our estimates suggest that the French financial cycle is currently close to its long-term average after having receded over the past quarters. This is due to the slowdown in intra-NFC debt growth, and to the earlier corrections on equity markets.
Based on its analysis of the current situation, the HCSF considers the CCyB rate at 0.5% as appropriate. The HCSF remains vigilant and carefully monitors development in the macro-financial environment in the current quarters.</t>
  </si>
  <si>
    <t>The website of the HCSF is currently undergoing maintenance</t>
  </si>
  <si>
    <t>135.4</t>
  </si>
  <si>
    <t>The COVID-19 pandemic creates a large sanitary and uncertainty shock, with direct negative effect on the economy. Moreover, it has triggered strong financial turmoil on all stock indexes in Europe including France (CAC 40), exacerbated by the oil crisis. In particular, CDS on both corporates and banks have largely increased since February, fuelling concerns regarding their ability to borrow and lend, respectively. Those elements put the supply of bank credit at risk, at a time when it is necessary to support the real economy. The CISS indicates increase in systemic stress. The same applies to other market indicators of stress as the MES and SRISK indicators.
Based on its analysis of the current situation, the HCSF intends to release the CCyB rate at 0%, in order to help sustain the adequate supply of credit to the economy. 
Principle 4 of recommendation A of the Recommendation ESRB/2014/1 related to the release of the CCyB buffer urges NDA to promptly release the CCyB when risks materialize in order to mitigate pro-cyclical behaviour of credit institutions by helping them absorb losses while still maintaining lending to the real economy and complying with solvency requirements. In light of the recent Covid-19 related developments, and in light of the 12th of March 2020 SSM press release  urging for full use by banks of their capital and liquidity buffers and emphasizing the need for operational flexibility in the implementation of bank-specific supervisory measures, the macroprudential risks is materializing. This is confirmed by the same SSM press release, mentioning that “the economic effects of the coronavirus (COVID-19) become apparent” and that “the coronavirus is proving to be a significant shock to our economies”.</t>
  </si>
  <si>
    <t>Buffer releases are without delay</t>
  </si>
  <si>
    <t>https://www.economie.gouv.fr/hcsf/decisions-hcsf</t>
  </si>
  <si>
    <t>138</t>
  </si>
  <si>
    <t>5</t>
  </si>
  <si>
    <t>Principle 4 of recommendation A of the Recommendation ESRB/2014/1 related to the release of the CCyB buffer urges NDA to promptly release the CCyB when risks materialize in order to mitigate pro-cyclical behaviour of credit institutions by helping them absorb losses while still maintaining lending to the real economy and complying with solvency requirements. With the onset of the Covid-19 crisis, risks have materialized, which led the HCSF to release the CCyB in France on April 2nd, 2020. The HCSF’s decision had a direct objective, namely to allow banks to use the capital freed by the release of the CCyB to absorb losses without restricting credit supply to the real economy in adverse time. The HCSF notified the ECB that it intended “not to increase the buffer rate until the end of 2020”. Publicly, the HCSF also announced that CCyB was due to remain at 0% until further notice.
As of Q3 2020, market uncertainty remains high and there are still signs of credit supply restrictions to households. Although there are still no signs of credit restriction to NFCs, thanks in particular to government-guarantee programs, they also need to be monitored closely. The combination of continued heightened NFC demand for credit due to missing revenues, exhaustion of existing credit lines, and potential materialization of credit risk for banks could all result in a deterioration of NFC credit access in the future quarters. In this context, the CCyB needs to remain at 0% to support the supply of bank credit to the economy in the current very uncertain environment. 
Based on its analysis of the current situation, the HCSF intends to maintain the CCyB rate at 0%, in order to help sustain the adequate supply of credit to the economy. 
For a complete description of the indicators considered and the corresponding time series please refer to the attached Annex focusing on market indicators mentioned above.</t>
  </si>
  <si>
    <t>150.1</t>
  </si>
  <si>
    <t>15.3</t>
  </si>
  <si>
    <t>12.9</t>
  </si>
  <si>
    <t>Principle 4 of recommendation A of the Recommendation ESRB/2014/1 related to the release of the CCyB buffer urges NDA to promptly release the CCyB when risks materialize in order to mitigate pro-cyclical behaviour of credit institutions by helping them absorb losses while still maintaining lending to the real economy and complying with solvency requirements. With the onset of the Covid-19 crisis, risks have materialized, which led the HCSF to release the CCyB in France on April 1st, 2020. The HCSF’s decision had a direct objective, namely to allow banks to use the capital freed by the release of the CCyB to absorb losses without restricting credit supply to the real economy in adverse time. The HCSF notified the ECB that it intended “not to increase the buffer rate until the end of 2021”. Publicly, the HCSF also announced that CCyB was due to remain at 0% until further notice. The HCSF will assess in its next meeting the opportunity to publicly provide an explicit date as regards forward guidance.
As of Q4 2020, market uncertainty remains high and there are continued signs of credit supply restrictions to households and now to NFCs. The progressive termination of support measures in 2021 could put pressure on bank solvency and entail a further tightening of credit conditions. In this context, the CCyB needs to remain at 0% to support the supply of bank credit to the economy. 
Based on its analysis of the current situation, the HCSF intends to maintain the CCyB rate at 0%, in order to help sustain the adequate supply of credit to the economy.
For a complete description of the indicators considered and the corresponding time series please refer to the attached Annex focusing on market indicators mentioned above.</t>
  </si>
  <si>
    <t>https://www.economie.gouv.fr/files/files/directions_services/hcsf/cp-050121.pdf</t>
  </si>
  <si>
    <t>6.4</t>
  </si>
  <si>
    <t>End of 2021 and early 2022, the HCSF noticed an economic recovery even if some uncertainty remained at the last HCSF meeting (December 2021) as regards the propagation of a new covid-19 variant. A prudent approach was adopted to restore the buffers by pre-announcing the intended rate conditional of the macrofinancial developments until the next meeting (taking place in March 2022).  In between, the economic uncertainty related to Ukraine war had to be factored in our risk assessment, and especially the expected impact on the financial cycle.
Based on the current situation, the HCSF has decided to confirm a prudent normalization of the CCyB rate at its pre-crisis level of (+0.5%). The HCSF expects the credit gaps to decrease over the next months (based on BMPE forecasts) and the financial cycle to be affected by the consequences of the conflict. It stands ready to adjust the CCyB if the situation deteriorates further. The HCSF particularly noticed that market indicators, expected to be used to motivate CCyB release, are particularly volatile.</t>
  </si>
  <si>
    <t>not applicable</t>
  </si>
  <si>
    <t>https://www.economie.gouv.fr/files/files/directions_services/hcsf/HCSF%2020220324%20Decision%20CCyB.pdf?v=1650633635</t>
  </si>
  <si>
    <t>231.2</t>
  </si>
  <si>
    <t>The HCSF considers that the economic and financial environment, despite the remaining high level of uncertainties, calls for a precautionary increase of the CCyB rate. In this respect, the HCSF looks at:
-	the robust credit dynamics (in October 2022, the annual growth rate of bank credit to households is 5.5% and the rate of bank credit to non-financial companies is 8.6%),
-	the significant level of debt (in the second quarter of 2022, household debt represents 65.6% of GDP and the one of non-financial companies 81.6% of GDP). 
The increase of the CCyB, from 0.5% to 1%, would enable to maintain banking system’s capacity to finance the real economy in every phase of the cycle. Given the high level of macro-financial uncertainty, the HCSF has decided to indicate in its communiqué that no further increase is expected over the next 12 months.</t>
  </si>
  <si>
    <t>NA</t>
  </si>
  <si>
    <t>https://www.economie.gouv.fr/files/files/directions_services/hcsf/Decision_D-HCSF-2022-06_CCyB.pdf?v=1672251919</t>
  </si>
  <si>
    <t>Germany</t>
  </si>
  <si>
    <t>120.94</t>
  </si>
  <si>
    <t>-5.65</t>
  </si>
  <si>
    <t>6.57</t>
  </si>
  <si>
    <t>The current credit-to-GDP gap as calculated using the national method_x000D_
is -6.57pp (Q2 2015). This implies a buffer guide rate of 0%. The credit to-_x000D_
GDP gap has narrowed slightly since Q1 2015 (-6.68pp) and Q4 2014_x000D_
(-7.14pp) but it is still well clear of the 2% mark. A credit-to-GDP gap of_x000D_
more than 2% would result in a positive buffer guide rate. The_x000D_
standardised method set out under Basel III also confirms a buffer guide_x000D_
rate of 0%. The credit-to-GDP gap as calculated using the standardised_x000D_
method was -5.65pp in the latest available quarter (Q1 2015)._x000D_
The complementary indicators as a whole do not suggest a need to_x000D_
deviate from the buffer guide at this stage. Consequently, BaFin sets the_x000D_
countercyclical capital buffer (CCB) rate in Germany at 0% from_x000D_
1 January 2016 on.</t>
  </si>
  <si>
    <t>https://www.bundesbank.de/Redaktion/DE/Themen/2015/2015_11_25_mehr_eigenkapital_gegen_krisen.html</t>
  </si>
  <si>
    <t>118.31</t>
  </si>
  <si>
    <t>-7.13</t>
  </si>
  <si>
    <t>The current credit-to-GDP gap as calculated using the national method is  -6.33pp (Q3 2015). This implies a buffer guide rate of 0%. The credit-to-GDP gap has narrowed slightly since Q2 2015 (-6.57pp) and Q1 2015 (-6.68pp) but it is still well clear of the 2% mark. A credit-to-GDP gap of more than 2% would result in a positive buffer guide rate. The standardised method set out under Basel III also confirms a buffer guide rate of 0%. The credit-to-GDP gap as calculated using the standardised method was -7.13pp in the latest available quarter (Q2 2015)._x000D_
_x000D_
The complementary indicators as a whole do not suggest a need to deviate from the buffer guide at this stage. Consequently, BaFin maintains a countercyclical buffer rate of 0% in Q2 2016._x000D_
_x000D_
For a complete list of all indicators considered and their corresponding values please refer to the attached pdf file.._x000D_</t>
  </si>
  <si>
    <t>http://www.bafin.de/DE/Aufsicht/BankenFinanzdienstleister/Eigenmittelanforderungen/Kapitalpuffer/antizyklischer_kapitalpuffer_node.html</t>
  </si>
  <si>
    <t>117.4</t>
  </si>
  <si>
    <t>-7.41</t>
  </si>
  <si>
    <t>-6.04</t>
  </si>
  <si>
    <t>The current credit-to-GDP gap as calculated using the national method is  -6.04pp (Q4 2015). This implies a buffer guide rate of 0%. The credit-to-GDP gap has narrowed slightly since Q3 2015 (-6.33pp) and Q2 2015 (-6.58pp) but it is still well clear of the 2% mark. A credit-to-GDP gap of more than 2% would result in a positive buffer guide rate. The standardised method set out under Basel III also confirms a buffer guide rate of 0%. The credit-to-GDP gap as calculated using the standardised method was -7.41pp in the latest available quarter (Q3 2015)._x000D_
The complementary indicators as a whole do not suggest a need to deviate from the buffer guide at this stage. Consequently, BaFin intends to maintain a countercyclical buffer rate of 0% in Q3 2016._x000D_</t>
  </si>
  <si>
    <t>http://www.bafin.de/EN/Aufsicht/BankenFinanzdienstleister/Eigenmittelanforderungen/Kapitalpuffer/antizyklischer_kapitalpuffer_artikel_en.html</t>
  </si>
  <si>
    <t>117.48</t>
  </si>
  <si>
    <t>-6.9</t>
  </si>
  <si>
    <t>The current credit-to-GDP gap as calculated using the national method is  5.55pp (Q1 2016). This implies a buffer guide rate of 0%. The credit-to-GDP gap has narrowed slightly since Q4 2015 ( 6.04pp) and Q3 2015 ( 6.33pp) but it is still well clear of the 2% mark. A credit-to-GDP gap of more than 2% would result in a positive buffer guide rate. The standardised method set out under Basel III also confirms a buffer guide rate of 0%. The credit-to-GDP gap as calculated using the standardised method was  6.90pp in the latest available quarter (Q4 2015)._x000D_
_x000D_
The complementary indicators as a whole do not suggest a need to deviate from the buffer guide at this stage. Consequently, BaFin intends to maintain a countercyclical buffer rate of 0% in Q4 2016._x000D_</t>
  </si>
  <si>
    <t>https://www.bafin.de/DE/Aufsicht/BankenFinanzdienstleister/Eigenmittelanforderungen/Kapitalpuffer/antizyklischer_kapitalpuffer_artikel.html</t>
  </si>
  <si>
    <t>116.75</t>
  </si>
  <si>
    <t>-6.83</t>
  </si>
  <si>
    <t>-5.31</t>
  </si>
  <si>
    <t>The current credit-to-GDP gap as calculated using the national method is -5.31pp (Q2 2016). This implies a buffer guide rate of 0%. The credit-to-GDP gap has narrowed slightly since Q1 2016 (-5.65pp) and Q4 2015 (-6.12pp) but it is still well clear of the 2% mark. A credit-to-GDP gap of more than 2% would result in a positive buffer guide rate. The standardised method set out under Basel III also confirms a buffer guide rate of 0%. The credit-to-GDP gap as calculated using the standardised method was -6.83pp in the latest available quarter (Q1 2016)._x000D_
_x000D_
The complementary indicators as a whole do not suggest a need to deviate from the buffer guide at this stage. Consequently, BaFin maintains a countercyclical buffer rate of 0% in Q1 2017._x000D_</t>
  </si>
  <si>
    <t>https://www.bafin.de/DE/Aufsicht/BankenFinanzdienstleister/Eigenmittelanforderungen/Kapitalpuffer/antizyklischer_kapitalpuffer_node.html</t>
  </si>
  <si>
    <t>117.26</t>
  </si>
  <si>
    <t>-5.6</t>
  </si>
  <si>
    <t>-4.79</t>
  </si>
  <si>
    <t>The credit-to-GDP gap calculated under the national method is currently -4.79 percentage points (Q3 2016). This implies a buffer guide of 0%. The credit-to-GDP gap gap has narrowed some more from -5.30 percentage points in Q2 2016 and -5.65 percentage points in Q1 2016 but is still significantly below 2%. If the credit-to-GDP gap exceeds 2%, the buffer guide would be greater than zero. A buffer guide of 0% is also confirmed using the standardised method under Basel III. Under the standardised method, the credit-to-GDP gap for the most recently available quarter is -5.60 percentage points (Q2 2016)._x000D_
The complementary indicators as a whole do not suggest a need to deviate from the buffer guide at this stage. Consequently,_x000D_
BaFin maintains a countercyclical buffer rate of 0% in Q2 2017.</t>
  </si>
  <si>
    <t>https://www.bafin.de/EN/Aufsicht/BankenFinanzdienstleister/Eigenmittelanforderungen/Kapitalpuffer/antizyklischer_kapitalpuffer_artikel_en.html</t>
  </si>
  <si>
    <t>117.59</t>
  </si>
  <si>
    <t>-4.78</t>
  </si>
  <si>
    <t>-4.38</t>
  </si>
  <si>
    <t>The credit-to-GDP gap calculated under the national method is currently -4.38 percentage points (Q4 2016). This implies a buffer guide of 0%. The credit-to-GDP gap has narrowed some more from -4.79 percentage points in Q3 2016 and -5.31 percentage points in Q2 2016 but is still significantly below 2%. If the credit-to-GDP gap exceeds 2%, the buffer guide would be greater than zero. A buffer guide of 0% is also confirmed using the standardised method under Basel III. Under the standardised method, the credit-to-GDP gap for the most recently available quarter is -4.78 percentage points (Q3 2016)._x000D_
The complementary indicators as a whole do not suggest a need to deviate from the buffer guide at this stage. Consequently, BaFin intends to maintain a countercyclical buffer rate of 0% in Q3 2017.</t>
  </si>
  <si>
    <t>117.79</t>
  </si>
  <si>
    <t>-4.28</t>
  </si>
  <si>
    <t>-3.78</t>
  </si>
  <si>
    <t>The decision is based on the following rationale:_x000D_
_x000D_
The current credit-to-GDP gap as calculated using the national method is  3.78pp (Q1 2017) which is still well clear of the 2pp mark. A credit-to-GDP gap of more than 2pp would result in a positive buffer guide rate. The standardised method set out under Basel III also confirms a buffer guide rate of 0%. The credit-to-GDP gap as calculated using the standardised method was  4.28pp in the latest available quarter (Q4 2016)._x000D_
_x000D_
In sum, the current values of the indicators do not suggest a need to deviate from the buffer guide at this stage. Consequently, BaFin intends to maintain a countercyclical buffer rate of 0% in Q4 2017._x000D_
_x000D_
The complementary indicators as a whole do not suggest a need to deviate from the buffer guide at this stage. Consequently,_x000D_
BaFin maintains a countercyclical buffer rate of 0% in Q4 2017.</t>
  </si>
  <si>
    <t>117.49</t>
  </si>
  <si>
    <t>-3.9</t>
  </si>
  <si>
    <t>-3.7</t>
  </si>
  <si>
    <t>The decision is based on the following rationale:
The current credit-to-GDP gap as calculated using the national method is 3.70pp (Q2 2017) which is still well clear of the 2pp mark. A credit-to-GDP gap of more than 2pp would result in a positive buffer guide rate. 
The standardised method set out under Basel III also confirms a buffer guide rate of 0%. The credit-to-GDP gap as calculated using the standardised method was 3.90pp in the latest available quarter (Q4 2016).
In sum, the current values of the indicators do not suggest a need to deviate from the buffer guide at this stage. Consequently,
BaFin intends to maintain a countercyclical buffer rate of 0% in Q1 2018.
The complementary indicators as a whole do not suggest a need to deviate from the buffer guide at this stage. Consequently,
BaFin maintains a countercyclical buffer rate of 0% in Q1 2018.</t>
  </si>
  <si>
    <t>https://www.bafin.de/EN/Aufsicht/BankenFinanzdienstleister/Eigenmittelanforderungen/Kapitalpuffer/antizyklischer_kapitalpuffer_node_en.html</t>
  </si>
  <si>
    <t>116.72</t>
  </si>
  <si>
    <t>-4.29</t>
  </si>
  <si>
    <t>-3.46</t>
  </si>
  <si>
    <t>The decision is based on the following rationale:
The current credit-to-GDP gap as calculated using the national method is -3.46pp (Q3 2017) which is still well clear of the 2pp
mark. A credit-to-GDP gap of more than 2pp would result in a positive buffer guide rate.
The standardised method set out under Basel III also confirms a buffer guide rate of 0%. The credit-to-GDP gap as calculated
using the standardised method was -4.29pp in the latest available quarter (Q2 2017).
In sum, the current values of the indicators do not suggest a need to deviate from the buffer guide at this stage. Consequently,
BaFin intends to maintain a countercyclical buffer rate of 0% in Q2 2018.
The complementary indicators as a whole do not suggest a need to deviate from the buffer guide at this stage. Consequently,
BaFin maintains a countercyclical buffer rate of 0% in Q2 2018</t>
  </si>
  <si>
    <t>116.69</t>
  </si>
  <si>
    <t>-3.34</t>
  </si>
  <si>
    <t>-3.32</t>
  </si>
  <si>
    <t>The decision is based on the following rationale:
The current credit-to-GDP gap as calculated using the national method is -3.32pp (Q4 2017) which is still well clear of the 2pp
mark. A credit-to-GDP gap of more than 2pp would result in a positive buffer guide rate.
The standardised method set out under Basel III also confirms a buffer guide rate of 0%. The credit-to-GDP gap as calculated
using the standardised method was -3.34pp in the latest available quarter (Q3 2017).
In sum, the current values of the indicators do not suggest a need to deviate from the buffer guide at this stage. Consequently,
BaFin intends to maintain a countercyclical buffer rate of 0% in Q3 2018.
The complementary indicators as a whole do not suggest a need to deviate from the buffer guide at this stage. Consequently,
BaFin maintains a countercyclical buffer rate of 0% in Q3 2018</t>
  </si>
  <si>
    <t>115.4</t>
  </si>
  <si>
    <t>-3.53</t>
  </si>
  <si>
    <t>-1.95</t>
  </si>
  <si>
    <t>The decision is based on the following rationale:
The current credit-to-GDP gap as calculated using the national method is -1,950pp (Q2 2018) which is still well clear of the 2pp mark. A credit-to-GDP gap of more than 2pp would result in a positive buffer guide rate. 
The standardised method set out under Basel III also confirms a buffer guide rate of 0%. The credit-to-GDP gap as calculated using the standardised method was -3.53pp in the latest available quarter (Q1 2018).
In sum, the current values of the indicators do not suggest a need to deviate from the buffer guide at this stage. Consequently,
BaFin intends to maintain a countercyclical buffer rate of 0% in Q4 2018.
The complementary indicators as a whole do not suggest a need to deviate from the buffer guide at this stage. Consequently, BaFin maintains a countercyclical buffer rate of 0% in Q4 2018.</t>
  </si>
  <si>
    <t>https://www.bafin.de/EN/Aufsicht/Banken/Finanzdienstleister/Eigenmittelanforderungen/Kapitalpuffer/antizyklischer_kapitalpuffer_artikel_en.html</t>
  </si>
  <si>
    <t>117.8</t>
  </si>
  <si>
    <t>-0.86</t>
  </si>
  <si>
    <t>-1.43</t>
  </si>
  <si>
    <t>The decision is based on the following rationale:
The current credit-to-GDP gap as calculated using the national method is -1,43pp (Q3 2018) which is still well clear of the 2pp mark. A credit-to-GDP gap of more than 2pp would result in a positive buffer guide rate. 
The standardised method set out under Basel III also confirms a buffer guide rate of 0%. The credit-to-GDP gap as calculated using the standardised method was -0.86pp in the latest available quarter (Q2 2018).
In sum, the current values of the indicators do not suggest a need to deviate from the buffer guide at this stage. Consequently,
BaFin intends to maintain a countercyclical buffer rate of 0% in Q1 2019.
The complementary indicators as a whole do not suggest a need to deviate from the buffer guide at this stage. Consequently, BaFin maintains a countercyclical buffer rate of 0% in Q1 2019.</t>
  </si>
  <si>
    <t>118</t>
  </si>
  <si>
    <t>-0.42</t>
  </si>
  <si>
    <t>-0.84</t>
  </si>
  <si>
    <t>The current credit-to-GDP gap as calculated using the national method is -0,84pp (Q4 2018) which is still well clear of the 2pp mark. A credit-to-GDP gap of more than 2pp would result in a positive buffer guide rate. 
The standardised method set out under Basel III also confirms a buffer guide rate of 0%. The credit-to-GDP gap as calculated using the standardised method was -0.42pp in the latest available quarter (Q3 2018).
In sum, the current values of the indicators do not suggest a need to deviate from the buffer guide at this stage. Consequently,
BaFin intends to maintain a countercyclical buffer rate of 0% in Q2 2019.
The complementary indicators as a whole do not suggest a need to deviate from the buffer guide at this stage. Consequently, BaFin maintains a countercyclical buffer rate of 0% in Q2 2019.</t>
  </si>
  <si>
    <t>0.57</t>
  </si>
  <si>
    <t>-0.22</t>
  </si>
  <si>
    <t>The decision is based on the following rationale:
The current credit-to-GDP gap as calculated using the national method is -0,22pp (Q1 2019), clear of the 2pp mark. The credit-to-GDP gap as calculated using the standardised method was +0.57pp in the latest available quarter (Q4 2018). Both benchmarks do not touch the action level, but are moving towards it. 
BaFin recognise cyclical systemic risks in the real economy, especially economic, real estate and interest rate risk. To cushion potential unexpected shocks that might arise from those risks BaFin takes a preventive measure.  
BaFin increased the countercyclical buffer rate of to 0,25% in Q3 2019, effective as of 1 July 2020.</t>
  </si>
  <si>
    <t>https://www.bafin.de/SharedDocs/Veroeffentlichungen/EN/Meldung/2019/meldung_190628_Antizyklischer_Kapitalpuffer_Allgemeinverfuegung_en.html</t>
  </si>
  <si>
    <t>119.83</t>
  </si>
  <si>
    <t>1.65</t>
  </si>
  <si>
    <t>84.88</t>
  </si>
  <si>
    <t>The decision is based on the following rationale:
The current credit-to-GDP gap as calculated using the national method is 0,92pp (Q2 2019), clear of the 2pp mark. The credit-to-GDP gap as calculated using the standardised method was +1.65pp in the latest available quarter (Q1 2019).
Both benchmarks do not touch the action level, but are moving towards it. 
BaFin sees cyclical systemic risks in the real economy, especially economic, real estate and interest rate risk. To cushion potential unexpected shocks that might arise from those risks BaFin maintains the preventive measure.</t>
  </si>
  <si>
    <t>122.6</t>
  </si>
  <si>
    <t>4.36</t>
  </si>
  <si>
    <t>0.74</t>
  </si>
  <si>
    <t>1.24</t>
  </si>
  <si>
    <t>The decision is based on the following rationale:
The current credit-to-GDP gap as calculated using the national method is 1,24pp (Q3 2019), approaching the 2pp mark. The credit-to-GDP gap as calculated using the standardised method was 4.36pp in the latest available quarter (Q2 2019).
The standardised benchmark crossed the action level. 
BaFin sees cyclical systemic risks in the real economy, especially economic, real estate and interest rate risk. 
BaFin maintains the countercyclical buffer rate of to 0,25% in Q1 2020, effective as of 1 July 2020.</t>
  </si>
  <si>
    <t>85.28</t>
  </si>
  <si>
    <t>6.02</t>
  </si>
  <si>
    <t>1.26</t>
  </si>
  <si>
    <t>The decision is based on the following rationale:
The Coid-19 pandemic has caused enormous economic turmoil. A recession is expected. Decreasing the CCyB to Zero is one measure to fight the crisis.</t>
  </si>
  <si>
    <t>9</t>
  </si>
  <si>
    <t>86.46</t>
  </si>
  <si>
    <t>6.99</t>
  </si>
  <si>
    <t>1.56</t>
  </si>
  <si>
    <t>2.89</t>
  </si>
  <si>
    <t>The decision is based on the following rationale:
Due to the COVID-19 Outbreak BaFin decreased the CCyB to 0%. It was also announced that there will be no increase during 2020. As GDP in the second quarter of 2020 dropped by 6.3%  there are no indicators for an early increase.</t>
  </si>
  <si>
    <t>88.98</t>
  </si>
  <si>
    <t>7.51</t>
  </si>
  <si>
    <t>1.72</t>
  </si>
  <si>
    <t>5.48</t>
  </si>
  <si>
    <t>The decision is based on the following rationale: 
Due to the COVID-19 Outbreak BaFin decreased the CCyB to 0%. It was also announced that there will be no increase during 2020. As GDP in the second quarter of 2020 dropped by 11.3% (y-o-y) there are no indicators for an early increase.</t>
  </si>
  <si>
    <t>90.51</t>
  </si>
  <si>
    <t>11.71</t>
  </si>
  <si>
    <t>6.84</t>
  </si>
  <si>
    <t>The decision is based on the following rationale: Due to the COVID-19 Outbreak BaFin decreased the CCyB to 0%. As GDP in the third quarter of 2020 dropped by 4% (y-o-y) there are no indicators for an early increase.</t>
  </si>
  <si>
    <t>10.4</t>
  </si>
  <si>
    <t>5.8</t>
  </si>
  <si>
    <t>1.18</t>
  </si>
  <si>
    <t>Both the rule based component and the discretionary component for setting the buffer indicate a build-up of cyclical systemic risk. 
The build up of the credit-to-GDP-gap, both national and standardised method, were boosted by the recession in 2020 following the COVID-19 crisis but indicate vulnerabilities to cyclical systemic risks. 
Furthermore, there is still dynamic credit allocation, especially with regard to residential real estate. Additional threats result from (i) potentially underestimated credit risk; (ii) potentially overvalued loan collateral on the back of many years of rising real estate prices; and (iii) interest rate risk. 
Covid-19 still leads to uncertainty on the upcoming economic development. 
Therefore, BaFin considers a buffer rate of 0.75% appropriate to enhance the resilience of the banking sector.</t>
  </si>
  <si>
    <t>https://www.bafin.de/SharedDocs/Veroeffentlichungen/DE/Aufsichtsrecht/Verfuegung/vf_220131_allgvfg_antizykl_kapitalpuffer.html?nn=9021442</t>
  </si>
  <si>
    <t>Greece</t>
  </si>
  <si>
    <t>129.2</t>
  </si>
  <si>
    <t>-17.37</t>
  </si>
  <si>
    <t>The setting of the CCB rate at 0% for Q1 2016 is mainly based on the standardised credit-to-GDP gap, as defined in Recommendation ESRB/2014/1 of the European Systemic Risk Board and calculated in accordance with the provisions of Part I of the Annex to that Recommendation. The standardised credit-to-GDP gap, calculated for the time period from Q4 1997 to Q2 2015 (i.e. for a time period of 71 quarters), is -17,37 percentage points for Q2 2015 and remains in negative territory since Q4 2011, having a downward trend._x000D_
_x000D_
The Bank of Greece has selected as a buffer guide the benchmark buffer rate defined in sub-recommendation B(3)(a) of Recommendation ESRB/2014/1 and calculated in accordance with the provisions of Part II of the Annex to that Recommendation. The aforementioned benchmark buffer rate is zero. _x000D_
_x000D_
Furthermore, additional indicators, in accordance with Recommendation ESRB/2014/1, have been taken into account which support the evidence of absence of excessive credit growth._x000D_
_x000D_
The setting of the CCB rate at 0% is expected to have a neutral effect on the domestic banking system, the real economy and financial stability._x000D_
_x000D_</t>
  </si>
  <si>
    <t>Not relevant, as the CCB rate is set at 0%.</t>
  </si>
  <si>
    <t>http://www.bankofgreece.gr/BogDocumentPEE/ΠΕΕ_55_18_12_2015.pdf</t>
  </si>
  <si>
    <t>128.1</t>
  </si>
  <si>
    <t>-18.76</t>
  </si>
  <si>
    <t>The setting of the CCB rate at 0% for Q2 2016 is mainly based on the standardised credit-to-GDP gap, as defined in Recommendation ESRB/2014/1 of the European Systemic Risk Board and calculated in accordance with the provisions of Part I of the Annex to that Recommendation. The standardised credit-to-GDP gap, calculated for the time period from Q4 1997 to Q3 2015 (i.e. for a time period of 72 quarters), is -18,76 percentage points for Q3 2015 and remains in negative territory since Q4 2011, having a downward trend._x000D_
_x000D_
The Bank of Greece has selected as a buffer guide the benchmark buffer rate defined in sub-recommendation B(3)(a) of Recommendation ESRB/2014/1 and calculated in accordance with the provisions of Part II of the Annex to that Recommendation. The aforementioned benchmark buffer rate is zero._x000D_
_x000D_
Furthermore, additional indicators, in accordance with Recommendation ESRB/2014/1, have been taken into account which_x000D_
support the evidence of absence of excessive credit growth._x000D_
_x000D_
The setting of the CCB rate at 0% is expected to have a neutral effect on the domestic banking system, the real economy and_x000D_
financial stability.</t>
  </si>
  <si>
    <t>Not relevant, as the CCB rate is maintained at 0%.</t>
  </si>
  <si>
    <t>http://www.bankofgreece.gr/BogDocumentPEE/ΠΕΕ_83_18_3_2016.pdf</t>
  </si>
  <si>
    <t>127.2</t>
  </si>
  <si>
    <t>-19.63</t>
  </si>
  <si>
    <t>The decision of the Bank of Greece to maintain the CCB rate at 0% for Q3 2016 is mainly based on the standardised credit-to-GDP gap and the associated buffer guide (standardised benchmark buffer rate). Since Q4-2011, the standardised credit-to-GDP gap remains in a negative territory having a considerable downward trend, reaching the highest negative value in Q4 2015 (-19.63 pp). Hence, the associated buffer guide is 0%._x000D_
Furthermore, the additional indicators used for monitoring the build-up of cyclical systemic risk do not signal the need to deviate from the buffer guide._x000D_
Growth of MFI credit to the domestic private sector remains negative since H1 2011, reaching -5.1% (y-o-y) in Q1 2016. Credit to the domestic private sector-to-GDP seems to be stabilising at around 116%, as both numerator and denominator are decreasing at relatively similar rates._x000D_
Focusing on the sectoral analysis of credit, outstanding households’ debt (i.e. individuals’ and private non-profit institutions’ debt) has been decreasing since Q3-2010. Currently, individuals’ and private non-profit institutions’ debt is decreasing in Q1-2016 by -1.3% compared with end-2015 data._x000D_
As regards the NFCs sector, outstanding NFCs’ debt (i.e. credit to non-financial corporations) has been decreasing since Q4-2011, except for a marginal increase in Q1 2013 and in Q4 2014 through Q1 2015. Currently, credit to non-financial corporations is decreasing in Q1-2016 by -0.3% compared with end-2015 data._x000D_
In an environment where capital controls are still in force, without a concrete timeline for a gradual relax and complete waive of this measure, credit conditions remain challenging._x000D_
Finally, the Bank Lending Survey shows that in Q1-2016, credit standards for loans to both households and NFCs remained broadly unchanged compared with Q4-2015, in line with expectations expressed in the previous survey round. Banks expect that credit standards for all loans will remain unchanged in Q2-2016._x000D_
The credit conditions outlined above justify the decision of the Bank of Greece to maintain the CCB rate at 0% for Q3 2016.</t>
  </si>
  <si>
    <t>http://www.bankofgreece.gr/BogDocumentPEE/ΠΕΕ_97_16_6_2016.pdf</t>
  </si>
  <si>
    <t>125.8</t>
  </si>
  <si>
    <t>-20.13</t>
  </si>
  <si>
    <t>The decision of the Bank of Greece to maintain the CCB rate at 0% for Q4 2016 is mainly based on the standardised credit-to-GDP gap and the associated buffer guide (standardised benchmark buffer rate). Since Q4-2011, the standardised credit-to-GDP gap remains in a negative territory having a considerable downward trend, reaching the highest negative value in Q1 2016 (-20.13 pp). Hence, the associated buffer guide is 0%._x000D_
Furthermore, the additional indicators used for monitoring the build-up of cyclical systemic risk do not signal the need to deviate from the buffer guide._x000D_
Growth of MFI credit to the domestic private sector remains negative since H1 2011, reaching -5.1% (y-o-y) in Q1 2016. Credit to the domestic private sector-to-GDP seems to be stabilising at around 116%, as both numerator and denominator are decreasing at relatively similar rates._x000D_
Focusing on the sectoral analysis of credit, outstanding households� debt (i.e. individuals� and private non-profit institutions� debt) has been decreasing since Q3-2010. Currently, individuals� and private non-profit institutions� debt is decreasing in Q1-2016 by -1.3% compared with end-2015 data._x000D_
As regards the NFCs sector, outstanding NFCs� debt (i.e. credit to non-financial corporations) has been decreasing since Q4-2011, except for a marginal increase in Q1 2013 and in Q4 2014 through Q1 2015. Currently, credit to non-financial corporations is decreasing in Q1-2016 by -0.3% compared with end-2015 data._x000D_
In an environment where capital controls are still in force, without a concrete timeline for a complete waive of this measure, credit conditions remain challenging._x000D_
Finally, the Bank Lending Survey shows that in Q2-2016, credit standards for loans to both households and NFCs remained broadly unchanged compared with Q1-2016, in line with expectations expressed in the previous survey round. Banks expect that credit standards for all loans will remain unchanged in Q3-2016._x000D_
The credit conditions outlined above justify the decision of the Bank of Greece to maintain the CCB rate at 0% for Q4 2016.</t>
  </si>
  <si>
    <t>http://www.bankofgreece.gr/BogDocumentPEE/???_103_06_09_2016.pdf</t>
  </si>
  <si>
    <t>124.8</t>
  </si>
  <si>
    <t>The intended decision of the Bank of Greece to maintain the CCB rate at 0% for Q1 2017 is mainly based on the standardised credit-to-GDP gap and the associated buffer guide (standardised benchmark buffer rate). Since Q4-2011, the standardised credit-to-GDP gap  remains in a negative territory having a considerable downward trend, reaching the highest negative value in Q2 2016 (-21.10 pp). Hence, the associated buffer guide is 0%._x000D_
_x000D_
Furthermore, the additional indicators used for monitoring the build-up of cyclical systemic risk do not signal the need to deviate from the buffer guide. _x000D_
_x000D_
Growth of MFI credit to the domestic private sector remains negative since Q2-2011, reaching -3.3% y-o-y in Q3-2016. Credit to the domestic private sector-to-GDP decreased by 1.9% (i.e. by 2.2 pp) in Q3-2016 compared with Q2-2016, as the numerator decreased by 1.6% and the denominator increased by 0.3% in Q3-2016 compared with Q2-2016 data._x000D_
_x000D_
Focusing on the sectoral analysis of credit, household’s debt to disposable income decreased by 0.5% (i.e. by 0.4 pp) in Q2-2016 compared with Q1-2016 due to the decrease of the outstanding households’ debt (i.e. individuals’ and private non-profit institutions’ debt) by 0.7% in Q2-2016 compared with Q1-2016 data. The outstanding household’s debt has been decreasing since Q3-2010. Individuals’ and private non-profit institutions’ disposable income decreased by 0.2% in Q2-2016 compared with Q1-2016 data. _x000D_
_x000D_
_x000D_
As regards the NFCs sector, NFCs’ debt to GDP (i.e. credit to non-financial corporations to GDP) decreased by 2.6% (i.e. by 1.5 pp) in Q3-2016 compared with Q2-2016, due to NFC’s debt decrease by 2.3% in Q3-2016 compared with Q2-2016 data. The NFC debt has been decreasing since Q4-2011, except for a marginal increase in Q1-2013 and in Q4-2014 through Q1-2015.   _x000D_
_x000D_
_x000D_
Finally, the Bank Lending Survey shows that in Q3-2016, credit standards for loans to both households and NFCs remained broadly unchanged compared with Q2-2016, in line with expectations expressed in the previous survey round. Banks expect that credit standards for all loans will remain unchanged in Q4-2016. _x000D_
_x000D_
The credit conditions outlined above justify the intended decision of the Bank of Greece to maintain the CCB rate at 0% for Q1- 2017._x000D_</t>
  </si>
  <si>
    <t>http://www.bankofgreece.gr/BogDocumentPEE/Executive%20Committee_107_19_12_2016.pdf</t>
  </si>
  <si>
    <t>123.1</t>
  </si>
  <si>
    <t>-22.85</t>
  </si>
  <si>
    <t>The intended decision of the Bank of Greece to maintain the CCB rate at 0% for Q2 2017 is mainly based on the standardised credit-to-GDP gap and the associated buffer guide (standardised benchmark buffer rate). Since Q4 2011, the standardised credit-to-GDP gap remains in a negative territory having a considerable downward trend, reaching the highest negative value in Q3 2016 (-22.85 pp). Hence, the associated buffer guide is 0%._x000D_
Furthermore, the additional indicators used for monitoring the build-up of cyclical systemic risk do not signal the need to deviate from the buffer guide. _x000D_
Growth of MFI credit to the domestic private sector remains negative since Q2 2011, reaching -4.5% y-o-y in Q4 2016. Credit to the domestic private sector-to-GDP decreased by 1.8% (i.e. by 2.0 pp) in Q4 2016 compared with Q3 2016, as the numerator decreased by 1.7% and the denominator remained at the same level._x000D_
Focusing on the sectoral analysis of credit, household’s debt to disposable income decreased by 0.3% (i.e. by 0.2 pp) in Q3 2016 compared with Q2 2016. In more detail, the outstanding households’ debt (i.e. individuals’ and private non-profit institutions’ debt) decreased by 0.8% in Q3 2016 compared with Q2 2016 data. The outstanding household’s debt has been decreasing since Q3 2010. Concurrently, individuals’ and private non-profit institutions’ disposable income decreased by 0.6% in Q3 2016 compared with Q2 2016 data. _x000D_
As regards the NFCs sector, NFCs’ debt to GDP (i.e. credit to non-financial corporations to GDP) increased by 1.1% (i.e. by 0.6 pp) in Q4 2016 compared with Q3 2016, due to NFC’s debt increase by 1.1% in Q4 2016 compared with Q3 2016 data. The NFC debt contracted in the period Q4 2011 – Q3 2016 (q-o-q), except for a slight increase in Q1 2013, Q4 2014 and Q1 2015. As mentioned, the growth rate of NFC debt turned again positive in Q4 2016._x000D_
Finally, the Bank Lending Survey shows that in Q4 2016, credit standards for loans to both households and NFCs remained broadly unchanged compared with Q3 2016, in line with expectations expressed in the previous survey round. Banks expect that credit standards for all loans will remain unchanged in Q1 2017. _x000D_
The credit conditions outlined above justify the intended decision of the Bank of Greece to maintain the CCB rate at 0% for Q2 2017._x000D_</t>
  </si>
  <si>
    <t>http://www.bankofgreece.gr/BogDocumentPEE/Executive_Committee_115_15_03_2017.pdf</t>
  </si>
  <si>
    <t>123.3</t>
  </si>
  <si>
    <t>-22.57</t>
  </si>
  <si>
    <t>The intended decision of the Bank of Greece to maintain the CCB rate at 0% for Q3 2017 is mainly based on the standardised credit-to-GDP gap and the associated buffer guide (standardised benchmark buffer rate). From Q4 2011 until Q3 2016, the standardised credit-to-GDP gap was in a negative territory having a considerable downward trend. In Q4 2016, the standardised credit-to-GDP gap stabilized reaching a negative value of -22.57 pp. Hence, the associated buffer guide is 0%._x000D_
Furthermore, the additional indicators used for monitoring the build-up of cyclical systemic risk do not signal the need to deviate from the buffer guide. _x000D_
Growth of MFI credit to the domestic private sector remains negative since Q2 2011, reaching -4.5% y-o-y in Q4 2016. Credit to the domestic private sector-to-GDP decreased by 1.9% (i.e. by 2.1 pp) in Q4 2016 compared with Q3 2016, as the numerator decreased by 2,2% and the denominator decreased by 0.3% in Q4-2016 compared with Q3-2016 data._x000D_
Focusing on the sectoral analysis of credit, household’s debt to disposable income decreased by 4.9% (i.e. by 3.9 pp) in Q4 2016 compared with Q3 2016. In more detail, the outstanding households’ debt (i.e. individuals’ and private non-profit institutions’ debt) decreased by 4.8% in Q4 2016 compared with Q3 2016 data. Household’s debt has been decreasing since Q3 2010. Individuals’ and private non-profit institutions’ disposable income remained stable in Q4 2016 compared with Q3 2016 data. _x000D_
As regards the NFCs sector, NFCs’ debt to GDP (i.e. credit to non-financial corporations to GDP) increased by 0.4% (i.e. by 0.3 pp) in Q4 2016 compared with Q3 2016, due to NFC’s debt increase by 0.1% in Q4 2016 compared with Q3 2016 data and the decrease of GDP. The NFC debt contracted in the period Q4 2011- Q3 2016 (q-o-q), except for a slight increase in Q1 2013, Q4 2014 and Q1 2015. As mentioned, the growth rate of NFC debt turned again positive in Q4 2016._x000D_
Finally, the Bank Lending Survey shows that in Q1 2017, credit standards for loans to both households and NFCs remained broadly unchanged compared with Q4 2016, in line with expectations expressed in the previous survey round. Banks expect that credit standards for all loans will remain unchanged in Q2 2017. _x000D_
The credit conditions outlined above justify the intended decision of the Bank of Greece to maintain the CCB rate at 0% for Q3 2017._x000D_</t>
  </si>
  <si>
    <t>Not relevant, as the CCB is maintained at 0%.</t>
  </si>
  <si>
    <t>http://www.bankofgreece.gr/BogDocumentPEE/Executive_Committee_119_15_06_2017.pdf</t>
  </si>
  <si>
    <t>122.1</t>
  </si>
  <si>
    <t>-23.57</t>
  </si>
  <si>
    <t>The intended decision of the Bank of Greece to maintain the CCB rate at 0% for Q4 2017 is mainly based on the standardised credit-to-GDP gap and the associated buffer guide (standardised benchmark buffer rate). From Q4 2011 until Q3 2016, the standardised credit-to-GDP gap was in a negative territory having a considerable downward trend. In Q4 2016, the standardised credit-to-GDP gap briefly stabilized, but decreased further in Q1 2017 reaching a negative value of -23.57. Hence, the associated buffer guide is 0%._x000D_
Furthermore, the additional indicators used for monitoring the build-up of cyclical systemic risk do not signal the need to deviate from the buffer guide. _x000D_
Growth of MFI credit to the domestic private sector remains negative since Q2 2011, reaching -5.5% y-o-y in Q2 2017 and -4.7 in Q1 2017. Credit to the domestic private sector-to-GDP decreased by 1.3% (i.e. by 1.5 pp) in Q1 2017 compared with Q4 2016, as the numerator decreased by 1,1% and the denominator increased by 0.3% in Q1-2017 compared with Q4-2016 data._x000D_
Focusing on the sectoral analysis of credit, household’s debt to disposable income decreased by 1% (i.e. by 0.8 pp) in Q1 2017 compared with Q4 2016. In more detail, the outstanding households’ debt (i.e. individuals’ and private non-profit institutions’ debt) decreased by 1.1% in Q1 2017 compared with Q4 2016 data. Household’s debt has been decreasing since Q3 2010. Individuals’ and private non-profit institutions’ disposable income remained stable in Q1 2017 compared with Q4 2016 data. _x000D_
As regards the NFCs sector, NFCs’ debt to GDP (i.e. credit to non-financial corporations to GDP) decreased by 1.1% (i.e. by 0.6 pp) in Q1 2017 compared with Q4 2016, due to NFC’s debt decrease by 0.8% in Q1 2017 compared with Q4 2016 data and the increase of GDP by 0.3%. The NFC debt contracted in the period Q4 2011- Q1 2017 (q-o-q), except for a slight increase in Q1 2013, Q4 2014, Q1 2015 and Q4 2016. _x000D_
Finally, the Bank Lending Survey shows that in Q2 2017, credit standards for loans to both households and NFCs remained broadly unchanged compared with Q1 2017, in line with expectations expressed in the previous survey round. Banks expect that credit standards will remain broadly unchanged during Q3 2017. _x000D_
The credit conditions outlined above justify the intended decision of the Bank of Greece to maintain the CCB rate at 0% for Q4 2017._x000D_
Greece for Q4 2017 will be taken on 12 September 2017.</t>
  </si>
  <si>
    <t>http://www.bankofgreece.gr/BogDocumentPEE/EXECUTIVE_COMMITTEE_%20122_12_09_2017.pdf</t>
  </si>
  <si>
    <t>120.9</t>
  </si>
  <si>
    <t>-24.51</t>
  </si>
  <si>
    <t>The intended decision of the Bank of Greece to maintain the CCB rate at 0% for Q1 2018 is mainly based on the standardised credit-to-GDP gap and the associated buffer guide (standardised benchmark buffer rate). From Q4 2011 until Q2 2017, the standardised credit-to-GDP gap was in a negative territory having a considerable downward trend, except for Q4 2016 where the standardised credit-to-GDP gap stabilized. In Q2 2017 the standardised credit-to-GDP gap reached a negative value of -24.51. Hence, the associated buffer guide is 0%.
Furthermore, the additional indicators used for monitoring the build-up of cyclical systemic risk do not signal the need to deviate from the buffer guide. 
Growth of MFI credit to the domestic private sector remains negative since Q2 2011, reaching -6.3% y-o-y in Q3 2017 and -5.5 in Q2 2017. Credit to the domestic private sector-to-GDP decreased by 1.3% (i.e. by 1.4 pp) in Q2 2017 compared with Q1 2017, as the numerator decreased by 1.2% and the denominator increased by 0.1% in Q2-2017 compared with Q1-2017 data.
Focusing on the sectoral analysis of credit, household’s debt to disposable income decreased by 1.1% (i.e. by 0.9 pp) in Q2 2017 compared with Q1 2017. In more detail, the outstanding households’ debt (i.e. individuals’ and private non-profit institutions’ debt) decreased by 1.1% in Q2 2017 compared with Q1 2017 data. Household’s debt has been decreasing since Q3 2010. Individuals’ and private non-profit institutions’ disposable income remained stable in Q2 2017 compared with Q1 2017 data. 
As regards the NFCs sector, NFCs’ debt to GDP (i.e. credit to non-financial corporations to GDP) decreased by 1.3% (i.e. by 0.7 pp) in Q2 2017 compared with Q1 2017, due to NFC’s debt decrease by 1.1% in Q2 2017 compared with Q1 2017 data and the increase of GDP by 0.1%. The NFC debt contracted in the period Q4 2011- Q2 2017 (q-o-q), except for a slight increase in Q1 2013, Q4 2014, Q1 2015 and Q4 2016. 
Finally, the Bank Lending Survey shows that in Q3 2017, credit standards and the terms and conditions for loans to both households and non-financial corporations (NFCs) remained unchanged compared with the second quarter, in line with expectations expressed in the previous quarterly survey round. The demand for loans to NFCs and households is expected to remain the same during the next quarterly survey round with the exception of the demand for consumer loans which is expected to increase somewhat. Moreover, banks expect that credit standards will in general remain broadly unchanged during the fourth quarter of 2017, although credit standards for long-term loans will tighten to a certain extent for NFCs. 
The credit conditions outlined above justify the intended decision of the Bank of Greece to maintain the CCB rate at 0% for Q1 2018.</t>
  </si>
  <si>
    <t>http://www.bankofgreece.gr/BogDocumentPEE/Executive_Committee_127_11_12_2017.pdf</t>
  </si>
  <si>
    <t>119.7</t>
  </si>
  <si>
    <t>-25.33</t>
  </si>
  <si>
    <t>The intended decision of the Bank of Greece to maintain the CCB rate at 0% for Q2 2018 is mainly based on the standardised credit-to-GDP gap and the associated buffer guide (standardised benchmark buffer rate). From Q4 2011 until Q3 2017, the standardised credit-to-GDP gap was in a negative territory having a considerable downward trend, except for Q4 2016 where the standardised credit-to-GDP gap stabilized. In Q3 2017 the standardised credit-to-GDP gap reached a negative value of -25.33. Hence, the associated buffer guide is 0%.
Furthermore, the additional indicators used for monitoring the build-up of cyclical systemic risk do not signal the need to deviate from the buffer guide. 
Growth of MFI credit to the domestic private sector remains negative since Q2 2011, reaching -6.3% y-o-y in Q3 2017 and -5.5 in Q2 2017. Credit to the domestic private sector-to-GDP decreased by 2.7% (i.e. by 2.9 pp) in Q3 2017 compared with Q2 2017, as the numerator decreased by 2% and the denominator increased by 0.7% in Q3-2017 compared with Q2-2017 data.
Focusing on the sectoral analysis of credit, household’s debt to gross disposable income decreased by 1.5% (i.e. by 1.1 pp) in Q3 2017 compared with Q2 2017. In more detail, the outstanding households’ debt (i.e. individuals’ and private non-profit institutions’ debt) decreased by 1.3% in Q3 2017 compared with Q2 2017 data. Household’s debt has been decreasing since Q3 2010. Individuals’ and private non-profit institutions’ gross disposable income remained stable in Q3 2017 compared with Q2 2017 data. 
As regards the NFCs sector, NFCs’ debt to GDP (i.e. credit to non-financial corporations to GDP) decreased by 3.8% (i.e. by 2.1 pp) in Q3 2017 compared with Q2 2017, due to NFC’s debt decrease by 3.1% in Q3 2017 compared with Q2 2017 data and the increase of GDP by 0.7%. The NFC debt contracted in the period Q4 2011- Q2 2017 (q-o-q), except for a slight increase in Q1 2013, Q4 2014, Q1 2015 and Q4 2016. 
Finally, the Bank Lending Survey shows that in Q4 2017, credit standards and the terms and conditions for loans to non-financial corporations (NFCs) remained unchanged compared with the third quarter, in line with expectations expressed in the previous quarterly survey round. Moreover, banks expect that credit standards will in general remain broadly unchanged during the first quarter of 2018, although credit standards for long-term loans will tighten to a certain extent.
The demand for loans to NFCs remained broadly unchanged during the fourth quarter of 2017, although it increased somewhat in the case of loans to small and medium-sized enterprises (SMEs). The demand for loans to NFCs is expected to remain broadly unchanged during the next quarterly survey round.
The share of rejected applications for loans to NFCs remained unchanged during the fourth quarter of 2017. 
The credit conditions outlined above justify the intended decision of the Bank of Greece to maintain the CCB rate at 0% for Q2 2018.</t>
  </si>
  <si>
    <t>http://www.bankofgreece.gr/BogDocumentPEE/ΠΕΕ_135%20_14_3_2018.pdf</t>
  </si>
  <si>
    <t>118.7</t>
  </si>
  <si>
    <t>-25.99</t>
  </si>
  <si>
    <t>The intended decision of the Bank of Greece to maintain the CCB rate at 0% for Q3 2018 is mainly based on the standardised credit-to-GDP gap and the associated buffer guide (standardised benchmark buffer rate). From Q4 2011 until Q4 2017, the standardised credit-to-GDP gap was in a negative territory having a considerable downward trend, except for Q4 2016 where the standardised credit-to-GDP gap stabilized. In Q4 2017 the standardised credit-to-GDP gap reached a negative value of -25.99. Hence, the associated buffer guide is 0%.
Furthermore, the additional indicators used for monitoring the build-up of cyclical systemic risk do not signal the need to deviate from the buffer guide. 
Growth of MFI credit to the domestic private sector remains negative since Q2 2011, reaching -5.7% in Q4 2017 and -6.3 in Q3 2017 y-o-y. Credit to the domestic private sector-to-GDP decreased by 2.2% (i.e. by 2.3 pp) in Q4 2017 compared with Q3 2017, as the numerator decreased by 1.6% and the denominator increased by 0.6% in Q4-2017 compared with Q3-2017 data.
Focusing on the sectoral analysis of credit, household’s debt to gross disposable income decreased by 2.7% (i.e. by 2.0 pp) in Q4 2017 compared with Q3 2017. In more detail, the outstanding households’ debt (i.e. individuals’ and private non-profit institutions’ debt) decreased by 2.6% in Q4 2017 compared with Q3 2017 data. Household’s debt has been decreasing since Q3 2010. Individuals’ and private non-profit institutions’ gross disposable income remained stable in Q4 2017 compared with Q3 2017 data. 
As regards the NFCs sector, NFCs’ debt to GDP (i.e. credit to non-financial corporations to GDP) decreased by 0.8% (i.e. by 0.4 pp) in Q4 2017 compared with Q3 2017, due to NFC’s debt decrease by 0.2% in Q4 2017 compared with Q3 2017 data and the increase of GDP by 0.6%. The NFC debt contracted in the period Q4 2011- Q4 2017 (q-o-q), except for a slight increase in Q1 2013, Q4 2014, Q1 2015 and Q4 2016. 
Finally, the Bank Lending Survey shows that in Q1 2018, credit standards and the terms and conditions for loans to non-financial corporations (NFCs) remained unchanged compared with the Q4 2017, in line with expectations expressed in the previous quarterly survey round. Moreover, banks expect that credit standards will in general remain broadly unchanged during Q2 2018, although credit standards for long-term loans will tighten to a certain extent.
The demand for loans to NFCs remained broadly unchanged during Q1 2018, although it increased somewhat in the case of loans to small and medium-sized enterprises (SMEs). The demand for loans to NFCs is expected to remain broadly unchanged during the next quarterly survey round although it is expected to increase somewhat further in the case of loans to SMEs.
The share of rejected applications for loans to NFCs remained unchanged during the first quarter of 2018. 
Still based on the  Bank Lending Survey and with regards to household loans, in Q1 2018, credit standards remained unchanged compared with the Q4 2017, in line with expectations expressed in the previous survey round. The demand for consumer credit remained broadly unchanged compared with the Q4 2017, whilst for housing loans it increased somewhat. Banks expect that credit standards for loans to households will remain unchanged during Q2 2018, while the demand for household loans is expected to remain broadly unchanged.
The terms and conditions for loans to households, as well as the share of rejected applications for housing and consumer loans remained also unchanged in Q1 2018.
The credit conditions outlined above justify the intended decision of the Bank of Greece to maintain the CCB rate at 0% for Q3 2018.</t>
  </si>
  <si>
    <t>https://www.bankofgreece.gr/BogDocumentPEE/EXECUTIVE_COMMITTEE_ACT_%20143_15_06_2018.pdf</t>
  </si>
  <si>
    <t>-28.91</t>
  </si>
  <si>
    <t>The intended decision of the Bank of Greece to maintain the CCB rate at 0% for Q4 2018 is mainly based on the standardised credit-to-GDP gap and the associated buffer guide (standardised benchmark buffer rate). From Q4 2011 until Q1 2018, the standardised credit-to-GDP gap was in a negative territory having a considerable downward trend, except for Q4 2016 where the standardised credit-to-GDP gap stabilized. In Q1 2018 the standardised credit-to-GDP gap reached a negative value of -28.91. Hence, the associated buffer guide is 0%.
Furthermore, the additional indicators used for monitoring the build-up of cyclical systemic risk do not signal the need to deviate from the buffer guide. 
Growth of MFI credit to the domestic private sector remains negative since Q2 2011, reaching -6.6% y-o-y in Q1 2018 and -5.7 in Q4 2017. Credit to the domestic private sector-to-GDP decreased by 2.6% (i.e. by 2.6 pp) in Q1 2018 compared with Q4 2017, as the numerator decreased by 2% and the denominator increased by 0.6% in Q1-2018 compared with Q4-2017 data.
Focusing on the sectoral analysis of credit, household’s debt to gross disposable income decreased by 2.7% (i.e. by 1.9 pp) in Q1 2018 compared with Q4 2017. In more detail, the outstanding households’ debt (i.e. individuals’ and private non-profit institutions’ debt) decreased by 2.2% in Q1 2018 compared with Q4 2017 data. Household’s debt has been decreasing since Q3 2010. Individuals’ and private non-profit institutions’ gross disposable income increased by 0.5% in Q1 2018 compared with Q4 2017 data. 
As regards the NFCs sector, NFCs’ debt to GDP (i.e. credit to non-financial corporations to GDP) decreased by 2.3% (i.e. by 1.2 pp) in Q1 2018 compared with Q4 2017, due to NFC’s debt decrease by 1.7% in Q1 2018 compared with Q4 2017 data and the increase of GDP by 0.6%. The NFC debt has been contracting in the period Q4 2011- Q1 2018 (q-o-q), except for a slight increase in Q1 2013, Q4 2014, Q1 2015 and Q4 2016. 
Finally, the Bank Lending Survey shows that in Q2 2018, credit standards and the terms and conditions for loans to non-financial corporations (NFCs) remained unchanged compared with the Q1 2018, in line with expectations expressed in the previous quarterly survey round. Moreover, banks expect that credit standards will in general remain broadly unchanged during Q3 2018, although credit standards for long-term loans will tighten to a certain extent.
The demand for loans to NFCs remained broadly unchanged during Q2 2018, although it increased somewhat in the case of loans to small and medium-sized enterprises (SMEs). The demand for loans to NFCs is expected to remain broadly unchanged during the next quarterly survey round.
The share of rejected applications for loans to NFCs remained unchanged during the second quarter of 2018. 
Still based on the  Bank Lending Survey and with regards to household loans, in Q2 2018, credit standards remained unchanged compared with Q1 2018, in line with expectations expressed in the previous survey round. The demand for housing loans remained broadly unchanged compared to Q1 2018, whilst for consumer credit it increased somewhat. Banks expect that credit standards for loans to households will remain unchanged during Q3 2018, while the demand for household loans is expected to remain broadly unchanged.
The terms and conditions for loans to households remained unchanged in Q2 2018.
The share of rejected applications for housing loans remained unchanged during Q2 2018, whilst for consumer credit it increased somewhat.</t>
  </si>
  <si>
    <t>https://www.bankofgreece.gr/BogDocumentPEE/Executive_Commitee_%20148_06_09_2018.pdf</t>
  </si>
  <si>
    <t>The intended decision of the Bank of Greece to maintain the CCB rate at 0% for Q1 2019 takes into account the standardised credit-to-GDP gap and the associated buffer guide (standardised benchmark buffer rate). From Q4 2011 until Q2 2018, the standardised credit-to-GDP gap was in a negative territory having a considerable downward trend, except for Q4 2016 where the standardised credit-to-GDP gap stabilized. In Q2 2018 the standardised credit-to-GDP gap reached a negative value of          -30.00. Hence, the associated buffer guide is 0%.
Furthermore, the additional indicators used for monitoring the build-up of cyclical systemic risk do not signal the need to deviate from the buffer guide. 
Growth of MFI credit to the domestic private sector remains negative since Q2 2011, reaching -6.3% y-o-y in Q2 2018 and -6.6 in Q1 2018. Credit to the domestic private sector-to-GDP decreased by 1.4% (i.e. by 1.4 pp) in Q2 2018 compared with Q1 2018, as the numerator decreased by 0.8% and the denominator increased by 0.6% in Q2-2018 compared with Q1-2018 data.
Focusing on the sectoral analysis of credit, household’s debt to gross disposable income decreased by 1.5% (i.e. by 1.0 pp) in Q2 2018 compared with Q1 2018. In more detail, the outstanding households’ debt (i.e. individuals’ and private non-profit institutions’ debt) decreased by 0.6% in Q2 2018 compared with Q1 2018 data. Household’s debt has been decreasing since Q3 2010. Individuals’ and private non-profit institutions’ gross disposable income increased by 0.9% in Q2 2018 compared with Q1 2018 data. 
As regards the NFCs sector, NFCs’ debt to GDP (i.e. credit to non-financial corporations to GDP) decreased by 2.1% (i.e. by 1.1 pp) in Q2 2018 compared with Q1 2018, due to NFC’s debt decrease by 1.4% in Q2 2018 compared with Q1 2018 data and the increase of GDP by 0.6%. The NFC debt has been contracting in the period Q4 2011- Q2 2018 (q-o-q), except for a slight increase in Q1 2013, Q4 2014, Q1 2015 and Q4 2016. 
Finally, the Bank Lending Survey shows credit standards as well as the terms and conditions for loans to non-financial corporations (NFCs) remained unchanged compared with the Q2 2018, in line with expectations expressed in the previous quarterly survey round. Moreover, banks expect that credit standards will in general remain unchanged during the Q4 2018. 
The demand for loans to NFCs remained broadly unchanged, although it slightly increased in the case of long-term loans. The demand for loans to NFCs is expected to remain unchanged during the next quarterly survey round. 
The share of rejected applications for loans to NFCs remained unchanged during the Q3 2018
Still based on the  Bank Lending Survey and with regards to household loans in Q3 2018, credit standards for loans to households remained unchanged compared with the Q2 2018, in line with expectations expressed in the previous survey round. The demand for loans to households remained broadly unchanged compared with the Q2 2018. Banks expect that credit standards and the demand for loans to households will remain unchanged during the Q4 2018. 
The terms and conditions for loans to households remained unchanged in the Q3 2018. 
The share of rejected applications for housing loans remained broadly unchanged during Q3 2018.</t>
  </si>
  <si>
    <t>https://www.bankofgreece.gr/BogDocumentPEE/EXECUTIVE_COMMITTEE_%20152_17_12_2018.pdf</t>
  </si>
  <si>
    <t>The intended decision of the Bank of Greece to maintain the CCB rate at 0% for Q2 2019 takes into account the standardised credit-to-GDP gap and the associated buffer guide (standardised benchmark buffer rate). From Q4 2011 until Q3 2018, the standardised credit-to-GDP gap was in a negative territory having a considerable downward trend, except for Q4 2016 where the standardised credit-to-GDP gap stabilized. In Q3 2018 the standardised credit-to-GDP gap reached a negative value of          -31.78. Hence, the associated buffer guide is 0%.
Furthermore, the additional indicators used for monitoring the build-up of cyclical systemic risk do not signal the need to deviate from the buffer guide. 
Growth of MFI credit to the domestic private sector remains negative since Q1 2011, reaching -1.2% y-o-y in September 2018. Credit to the domestic private sector-to-GDP decreased by 1.9% (i.e. by 1.8 pp) in Q3 2018 compared with Q2 2018, as the numerator decreased by 1.1% and the denominator increased by 0.8% in Q3 2018 compared with Q2 2018 data.
Focusing on the sectoral analysis of credit, household’s debt to gross disposable income decreased by 2.2% (i.e. by 1.5 pp) in Q3 2018 compared with Q2 2018. In more detail, the outstanding households’ debt (i.e. individuals’ and private non-profit institutions’ debt) decreased by 0.7% in Q3 2018 compared with Q2 2018 data. Household’s debt has been decreasing since Q3 2010. Individuals’ and private non-profit institutions’ gross disposable income increased by 1.5% in Q3 2018 compared with Q2 2018 data. 
As regards the NFCs sector, NFCs’ debt to GDP (i.e. credit to non-financial corporations to GDP) decreased by 2.2% (i.e. by 1.1 pp) in Q3 2018 compared with Q2 2018, due to NFC’s debt decrease by 1.4% in Q3 2018 compared with Q2 2018 data and the increase of GDP by 0.8%. The NFC debt has been contracting in the period Q4 2011 - Q3 2018 (q-o-q), except for a slight increase in Q1 2013, Q4 2014, Q1 2015 and Q4 2016. 
Finally, the Bank Lending Survey shows credit standards as well as the terms and conditions for loans to non-financial corporations (NFCs) remained unchanged compared with the Q3 2018, in line with expectations expressed in the previous quarterly survey round. Moreover, banks expect that credit standards will in general remain unchanged during the Q1 2019.
The demand for loans to NFCs increased somewhat especially regarding long-term loans. The demand for loans to NFCs is expected to remain unchanged during the next quarterly survey round. 
The share of rejected applications for loans to NFCs remained unchanged during the Q4 2018
Still based on the  Bank Lending Survey and with regards to household loans in Q4 2018, credit standards for loans to households remained unchanged compared with the Q3 2018, in line with expectations expressed in the previous survey round. The demand for loans to households increased considerably compared with the Q3 2018 and this was not in line with previous expectations. The demand for housing loans increased due to better prospects of the real estate market, while the demand for consumer loans increased because of improved consumer confidence and the need to finance purchases of consumer durables. Banks expect that credit standards and the demand for loans to households will remain unchanged during the Q1 2019.
The share of rejected applications for consumer loans remained broadly unchanged during Q4 2018, whilst it increased somewhat for housing loans.</t>
  </si>
  <si>
    <t>https://www.bankofgreece.gr/BogDocumentPEE/EXECUTIVE_COMMITTEE_%20156-1_12.03.2019.pdf</t>
  </si>
  <si>
    <t>The intended decision of the Bank of Greece to maintain the CCB rate at 0% for Q3 2019 takes into account the standardised credit-to-GDP gap and the associated buffer guide (standardised benchmark buffer rate). From Q4 2011 until Q4 2018, the standardised credit-to-GDP gap was in a negative territory having a considerable downward trend, except for Q4 2016 where the standardised credit-to-GDP gap stabilized. In Q4 2018 the standardised credit-to-GDP gap reached a negative value of -32.01. Hence, the associated buffer guide is 0%.
Furthermore, the additional indicators used for monitoring the build-up of cyclical systemic risk do not signal the need to deviate from the buffer guide. 
Growth of MFI credit to the domestic private sector remains negative since Q1 2011, reaching -1.1% y-o-y in December 2018. Credit to the domestic private sector-to-GDP decreased by 4.2% (i.e. by 4.1 pp) in Q4 2018 compared with Q3 2018, as the numerator decreased by 3.8% and the denominator increased by 0.5% in Q4 2018 compared with Q3 2018 data.
Focusing on the sectoral analysis of credit, household’s debt to gross disposable income decreased by 4.3% (i.e. by 2.9 pp) in Q4 2018 compared with Q3 2018. In more detail, the outstanding households’ debt (i.e. individuals’ and private non-profit institutions’ debt) decreased by 3.9% in Q4 2018 compared with Q3 2018 data. Household’s debt has been decreasing since Q3 2010. Individuals’ and private non-profit institutions’ gross disposable income increased by 0.4% in Q4 2018 compared with Q3 2018 data. 
As regards the NFCs sector, NFCs’ debt to GDP (i.e. credit to non-financial corporations to GDP) decreased by 4.2% (i.e. by 2.1 pp) in Q4 2018 compared with Q3 2018, due to NFC’s debt decrease by 3.7% in Q4 2018 compared with Q3 2018 data and the increase of GDP by 0.5%. The NFC debt has been contracting in the period Q4 2011 – Q4 2018 (q-o-q), except for a slight increase in Q1 2013, Q4 2014, Q1 2015 and Q4 2016. 
Finally, the  Bank Lending Survey shows that in Q1 2019, the credit standards for loans to non-financial corporations (NFCs) remained unchanged compared with Q4 2018, in line with the expectations expressed in the previous quarterly survey round. Moreover, banks expect that credit standards will in general remain almost unchanged during Q2 2019. 
The terms and conditions for loans to NFCs remained overall broadly unchanged, although there was a slight narrowing of the banks’ loan margin on ordinary loans compared to the previous quarter. 
Demand for loans to NFCs increased somewhat, especially regarding long-term loans for large enterprises, due to increased financing needs for fixed investments and debt refinancing/restructuring. During the next quarterly survey round, the demand for loans to NFCs is expected to remain broadly unchanged, with the exception of the demand for loans to small and medium size enterprises, which is expected to increase to some extent. 
The share of rejected applications for loans to NFCs remained unchanged during Q1 2019. 
Still based on the   Bank Lending Survey and with regards to household loans in Q1 2019, the credit standards as well as the terms and conditions for loans to households remained unchanged compared with Q4 2018, in line with expectations expressed in the previous survey round. The demand for loans to households increased somewhat compared with Q4 2018, which was not in line with the previous quarter’s expectations. The demand for housing loans increased due to improved prospects of the real estate market supported by increased activity of non-resident investors, while the demand for consumer loans increased due to the improved consumer confidence and the need to finance purchases of consumer durables.
Banks expect that credit standards for loans to households will remain unchanged during Q2 2019, while the demand for loans to households is expected to somewhat increase. 
The share of rejected applications for loans to households remained unchanged during Q1 2019</t>
  </si>
  <si>
    <t>https://www.bankofgreece.gr/BogDocumentPEE/EXECUTIVE_COMMITTEE_%20159-2_12.06.2019.pdf</t>
  </si>
  <si>
    <t>105.8</t>
  </si>
  <si>
    <t>-35.4</t>
  </si>
  <si>
    <t>The intended decision of the Bank of Greece to maintain the CCB rate at 0% for Q4 2019 takes into account the standardised credit-to-GDP gap and the associated buffer guide (standardised benchmark buffer rate). From Q4 2011 until Q1 2019, the standardised credit-to-GDP gap was in a negative territory having a considerable downward trend, except for Q4 2016 where the standardised credit-to-GDP gap stabilized. In Q1 2019 the standardised credit-to-GDP gap reached a negative value of   -35.04. Hence, the associated buffer guide is 0%.
Furthermore, the additional indicators used for monitoring the build-up of cyclical systemic risk do not signal the need to deviate from the buffer guide. 
Growth of MFI credit to the domestic private sector remains negative since Q1 2011, reaching -0.6% y-o-y in March 2019. Credit to the domestic private sector-to-GDP decreased by 5.1% (i.e. by 4.7 pp) in Q1 2019 compared with Q4 2018, as the numerator decreased by 4.7% and the denominator increased by 0.4% in Q1 2019 compared with Q4 2018 data.
Focusing on the sectoral analysis of credit, household’s debt to gross disposable income decreased by 2.2% (i.e. by 1.4 pp) in Q1 2019 compared with Q4 2018. In more detail, the outstanding households’ debt (i.e. individuals’ and private non-profit institutions’ debt) decreased by 1.1% in Q1 2019 compared with Q4 2018 data. Household’s debt has been decreasing since Q3 2010. Individuals’ and private non-profit institutions’ gross disposable income increased by 1.1% in Q1 2019 compared with Q4 2018 data. 
As regards the NFCs sector, NFCs’ debt to GDP (i.e. credit to non-financial corporations to GDP) decreased by 8.6% (i.e. by 4.1 pp) in Q1 2019 compared with Q4 2018, due to NFC’s debt decrease by 8.2% in Q1 2019 compared with Q4 2018 data and the increase of GDP by 0.4%. The NFC debt has been contracting in the period Q4 2011 – Q1 2019 (q-o-q), except for a slight increase in Q1 2013, Q4 2014, Q1 2015 and Q4 2016. 
Finally, the Bank Lending Survey shows that in Q2 2019, the credit standards for loans to non-financial corporations (NFCs) remained unchanged compared with Q1 2019, in line with expectations expressed in the previous quarterly survey round. Moreover, banks expect that credit standards will in general remain unchanged during Q3 2019. 
 The terms and conditions for loans to NFCs remained overall unchanged, although the banks’ loan margins on ordinary loans continued to be on a downward trend. 
Demand for loans to NFCs increased somewhat but at a slower pace compared to the previous quarter , especially regarding long-term loans, due to increased financing needs for fixed assets and debt refinancing/restructuring. During the next quarterly survey round, the demand for loans to NFCs is expected to remain broadly unchanged, with the exception of the demand for loans to small and medium size enterprises, which is expected to increase to some extent. 
The ratio of rejected applications for loans to NFCs remained unchanged during Q2 2019 compared with the previous quarter. 
Still based on the  Bank Lending Survey and with regards to household loans in Q2 2019, the credit standards as well as the terms and conditions for loans to households remained unchanged compared with the Q1 2019, in line with expectations expressed in the previous quarterly survey round. The demand for loans to households remained also unchanged compared with the Q1 2019. 
Banks expect that credit standards for loans to households will remain unchanged during Q3 2019, while the demand for loans to households is expected to somewhat increase. 
The ratio of rejected applications for loans to households remained unchanged during Q2 2019 compared with the previous quarter.</t>
  </si>
  <si>
    <t>109.2</t>
  </si>
  <si>
    <t>-32.1</t>
  </si>
  <si>
    <t>The intended decision of the Bank of Greece to maintain the CCyB rate at 0% for Q1 2020 takes into account the standardised credit-to-GDP gap and the associated buffer guide (standardised benchmark buffer rate). From Q4 2011 until Q2 2019, the standardised credit-to-GDP gap was in a negative territory having a considerable downward trend. In Q2 2019 the standardised credit-to-GDP gap reached a negative value of -32.1. Hence, the associated buffer guide is 0%.
Furthermore, the additional indicators used for monitoring the build-up of cyclical systemic risk do not signal the need to deviate from the buffer guide. 
Growth of MFI credit to the domestic private sector remains negative since Q1 2011, reaching -0.1% y-o-y in August 2019. Credit to the domestic private sector-to-GDP decreased by 1% (i.e. by 0.9 pp) in Q2 2019 compared with Q1 2019, as the numerator decreased by 0.6% and the denominator increased by 0.4% in Q2 2019 compared with Q1 2019 data.
Focusing on the sectoral analysis of credit, household’s debt to gross disposable income decreased by 2.5% (i.e. by 1.6 pp) in Q2 2019 compared with Q1 2019. In more detail, the outstanding households’ debt (i.e. individuals’ and private non-profit institutions’ debt) decreased by 1.3% in Q2 2019 compared with Q1 2019 data. Household’s debt has been decreasing since Q3 2010. Individuals’ and private non-profit institutions’ gross disposable income increased by 1.2% in Q2 2019 compared with Q1 2019 data. 
As regards the NFCs sector, NFCs’ debt to GDP (i.e. credit to non-financial corporations to GDP) decreased by 0.6% (i.e. by 0.2 pp) in Q2 2019 compared with Q1 2019, due to NFC’s debt decrease by 0.1% in Q2 2019 compared with Q1 2019 data and the increase of GDP by 0.5%. The NFC debt has been contracting in the period Q4 2011 – Q1 2019 (q-o-q), except for a slight increase in Q1 2013, Q4 2014, Q1 2015 and Q4 2016. 
Finally, the Bank Lending Survey shows that in Q3 2019, the overall credit standards for loans to non-financial corporations (NFCs) remained unchanged compared with Q2 2019, in line with the expectations expressed in the previous quarterly survey round. Moreover, banks expect that the overall credit standards will in general remain unchanged during Q4 2019. 
The terms and conditions for loans to NFCs remained overall unchanged, although banks’ loan margins on ordinary loans were somewhat eased. Demand for loans to NFCs remained almost unchanged compared to the previous quarter, despite the increased financing needs for fixed investment. During the next quarterly survey round, the demand for loans to NFCs is expected to remain almost unchanged, although a slight increase in the demand for loans to small and medium sized enterprises is expected. The ratio of rejected applications for loans to NFCs remained unchanged during Q3 2019 against the previous quarter. 
Still based on the  Bank Lending Survey and with regards to household loans in Q3 2019, the credit standards as well as the terms and conditions for loans to households remained almost unchanged compared with Q2 2019, in line with expectations expressed in the previous quarterly survey round. The demand for loans to households increased compared with Q2 2019, both for housing and consumer loans, mainly due to increased consumer confidence, improved housing market prospects and a rise in the financing needs for expenditures for consumer durable goods. Banks expect that credit standards for loans to households will remain unchanged during Q4 2019, while the demand for loans to households is expected to somewhat increase. The ratio of rejected applications for loans to households remained basically unchanged during Q3 2019 compared with the previous one.</t>
  </si>
  <si>
    <t>https://www.bankofgreece.gr/en/the-bank/legal-framework/legal-framework-list</t>
  </si>
  <si>
    <t>107.4</t>
  </si>
  <si>
    <t>-32.7</t>
  </si>
  <si>
    <t>The intended decision of the Bank of Greece to maintain the CCyB rate at 0% for Q2 2020 takes into account the standardised credit-to-GDP gap and the associated buffer guide (standardised benchmark buffer rate). From Q4 2011 until Q3 2019, the standardised credit-to-GDP gap was in a negative territory having a considerable downward trend. In Q3 2019 the standardised credit-to-GDP gap reached a negative value of -32.7. Hence, the associated buffer guide is 0%.
Furthermore, the additional indicators used for monitoring the build-up of cyclical systemic risk do not signal the need to deviate from the buffer guide.
Growth of MFI credit to the domestic private sector remains negative since January 2011, reaching -0.5% y-o-y in December 2019. Credit to the domestic private sector-to-GDP decreased by 2.8% (i.e. by 2.5 pp) in Q3 2019 compared with Q2 2019, as the numerator decreased by 2.5% and the denominator increased by 0.4% in Q3 2019 compared with Q2 2019 data.
Focusing on the sectoral analysis of credit, household’s debt to gross disposable income decreased by 4.7% (i.e. by 2.9 pp) in Q3 2019 compared with Q2 2019. In more detail, the outstanding households’ debt (i.e. individuals’ and private non-profit institutions’ debt) decreased by 3.8% in Q3 2019 compared with Q2 2019 data. Household’s debt has been decreasing since Q3 2010. Individuals’ and private non-profit institutions’ gross disposable income increased by 0.9% in Q3 2019 compared withQ2 2019 data.
As regards the NFCs sector, NFCs’ debt to GDP (i.e. credit to non-financial corporations to GDP) decreased by 1.8% (i.e. by 0.8 pp) in Q3 2019 compared with Q2 2019, due to NFC’s debt decrease by 1.4% in Q3 2019 compared with Q2 2019 data and the increase of GDP by 0.5%. The NFC debt has been contracting in the period Q4 2011 – Q2 2019 (q-o-q), except for a slight increase in Q1 2013, Q4 2014, Q1 2015 and Q4 2016.
Finally, the Bank Lending Survey shows that in Q4 2019, the overall credit standards for loans to non-financial corporations (NFCs) remained unchanged compared with Q3 2019, in line with the expectations expressed in the previous quarterly survey round. Moreover, banks expect that the overall credit standards will in general remain unchanged during Q1 2020.
The terms and conditions for loans to NFCs remained unchanged from Q3 2019, although banks’ loan margins on ordinary loans narrowed to some extent. Demand for loans to NFCs increased somewhat compared to Q3 2019, due to the increased financing needs for fixed investments, mergers and corporate restructuring as well as for debt refinancing. During the next quarterly survey round, the demand for loans from NFCs is expected to remain almost unchanged, although a slight increase in the demand for loans to small and medium sized enterprises is expected. The ratio of rejected applications for loans to NFCs remained basically unchanged during Q4 2019 against the previous quarter.
Still based on the Bank Lending Survey and with regards to household loans in Q4 2019, the credit standards as well as the terms and conditions for loans to households remained almost unchanged compared with Q3 2019, in line with the expectations expressed in the Q3 2019 survey round. The demand for loans to households increased somewhat compared with Q3 2019, both for housing and consumer loans, mainly due to increased consumer confidence, improved housing market prospects, a rise in the financing needs for expenditures for consumer durable goods, as well as the favourable level of interest rates. Banks expect that credit standards for granting loans to households will remain unchanged during Q1 2020, while the demand for loans to households is expected to somewhat increase. The ratio of rejected applications for loans to households remained basically unchanged during the Q4 2019 compared with the previous one.</t>
  </si>
  <si>
    <t>107.8</t>
  </si>
  <si>
    <t>-31.3</t>
  </si>
  <si>
    <t>The intended decision of the Bank of Greece to maintain the CCyB rate at 0% for Q3 2020 takes into account the standardised credit-to-GDP gap and the associated buffer guide (standardised benchmark buffer rate). From Q4 2011 until Q4 2019, the standardised credit-to-GDP gap was in a negative territory having a considerable downward trend. In Q4 2019 the standardised credit-to-GDP gap reached a negative value of -31.3. Hence, the associated buffer guide is 0%.
Furthermore, the additional indicators used for monitoring the build-up of cyclical systemic risk do not signal the need to deviate from the buffer guide. 
Growth of MFI credit to the domestic private sector remains negative since January 2011, reaching -0.6% y-o-y in December 2019. Credit to the domestic private sector-to-GDP decreased by 1.9% (i.e. by 1.6 pp) in Q4 2019 compared with Q3 2019, as the numerator decreased by 2.0% and the denominator decreased by 0.1% in Q4 2019 compared with Q3 2019 data.
Focusing on the sectoral analysis of credit, household’s debt to gross disposable income decreased by 2.6% (i.e. by 1.5 pp) in Q4 2019 compared with Q3 2019. In more detail, the outstanding households’ debt (i.e. individuals’ and private non-profit institutions’ debt) decreased by 2.6% in Q4 2019 compared with Q3 2019 data. Household’s debt has been decreasing since Q3 2010. Individuals’ and private non-profit institutions’ gross disposable income remained stable (0.0% change) in Q4 2019 compared with Q3 2019 data. 
With regards to the NFCs sector, NFCs’ debt to GDP (i.e. credit to non-financial corporations to GDP) decreased by 1.5% (i.e. by 0.6 pp) in Q4 2019 compared with Q3 2019, due to NFC’s debt decrease by 1.6% in Q4 2019 compared with Q3 2019 data and the decrease of GDP by 0.1%. The NFC debt has been contracting in the period Q4 2011 – Q4 2019 (q-o-q), except for a slight increase in Q1 2013, Q4 2014, Q1 2015 and Q4 2016. 
Finally, the Bank Lending Survey shows that in Q1 2020, the overall credit standards for loans to non-financial corporations (NFCs) remained unchanged compared with the Q4 2019, in line with the expectations expressed in the previous quarterly survey round. Moreover, banks expect that the overall credit standards will in general remain unchanged during Q2 2020.
The terms and conditions for loans to NFCs remained unchanged in Q1 2020.
The demand for loans to NFCs increased somewhat compared to Q4 2019, due to the increased financing needs for fixed investment, inventories and working capital as well as debt refinancing. During the next quarterly survey round, the demand for loans from NFCs is expected to increase, due to the strong demand for short-term loans, both from small and medium and from large enterprises. The ratio of rejected applications for loans to NFCs remained basically unchanged during Q1 2020 compared to the previous quarter.
Still based on the Bank Lending Survey and with regards to household loans in Q1 2020, the credit standards as well as the terms and conditions for loans to households remained basically unchanged compared with Q4 2019, in line with the expectations expressed in the previous quarterly survey round.
The demand for housing loans increased somewhat compared with Q4 2019, while the demand for consumer loans remained unchanged. The factors which affected the increase of demand in Q1 2020 are the improved housing market prospects, including expected house price developments and increased consumer confidence, just before the pandemic spread in Greece.
Banks expect that credit standards for loans to households will remain unchanged during Q2 2020, while the demand for loans to households is expected to decrease considerably. The ratio of rejected applications for loans to households remained basically unchanged during Q1 2020 compared with the previous one</t>
  </si>
  <si>
    <t>108.7</t>
  </si>
  <si>
    <t>-29.4</t>
  </si>
  <si>
    <t>The intended decision of the Bank of Greece to maintain the CCyB rate at 0% for Q1 2020 takes into account the standardised credit-to-GDP gap and the associated buffer guide (standardised benchmark buffer rate). From Q4 2011 until Q1 2020, the standardised credit-to-GDP gap was in a negative territory having a considerable downward trend. In Q1 2020 the standardised credit-to-GDP gap reached a negative value of -29.4 Hence, the associated buffer guide is 0%.
Furthermore, the additional indicators used for monitoring the build-up of cyclical systemic risk do not signal the need to deviate from the buffer guide. 
Growth of MFI credit to the domestic private sector (taking into account loan sales, write offs and exchange rate adjustments) turned marginally positive in March 2020 (+0.1% y-o-y), while it had remained negative since January 2011. In absolute figures, credit to the domestic private sector-to-GDP decreased by 3.0 pp in Q1 2020 compared with Q4 2019, driven by the decrease in the numerator by 4.2% and the slower decrease in the denominator by 0.6% quarter-on-quarter.
Focusing on the sectoral analysis of credit, household’s debt to gross disposable income decreased by 2.6 pp in Q1 2020 compared with Q4 2019. In more detail, the outstanding households’ debt (i.e. individuals’ and private non-profit institutions’ debt) decreased by 4.7% in Q1 2020 compared with Q4 2019 data. Household’s debt has been decreasing since Q3 2010. Individuals’ and private non-profit institutions’ gross disposable income remained relatively stable (-0.1% change) in Q1 2020 compared with Q4 2019 data. 
With regards to the NFCs sector, NFCs’ debt to GDP (i.e. credit to non-financial corporations to GDP) decreased by 1.4 pp in Q1 2020 compared with Q4 2019, due to NFC’s debt decrease by 3.5% in Q1 2020 compared with Q4 2019 data and the decrease of GDP by 0.6%. The NFC debt has been contracting in the period Q4 2011 – Q1 2020 (q-o-q), except for a slight increase in Q1 2013, Q4 2014, Q1 2015 and Q4 2016. 
Finally, the Bank Lending Survey shows that in the Q2 2020, the overall credit standards for loans to non-financial corporations (NFCs) remained unchanged compared with the Q1 2020, in line with the expectations expressed in the previous quarterly survey round. Moreover, banks expect that the overall credit standards will in general remain unchanged during the Q3 2020.
The terms and conditions for loans to NFCs remained unchanged compared with Q1 2020.
The demand for loans to NFCs increased somewhat compared to Q1 2020, due to the increased financing needs for inventories and working capital and shortages of internal financing. During the next quarterly survey round, the demand for loans from NFCs is expected to increase somewhat further, with the increase being slightly stronger in the case of small and medium size enterprises. In Q2 2020, the ratio of rejected applications for loans to NFCs remained basically unchanged compared with the previous quarter.
Still based on the  Bank Lending Survey and with regards to household loans in Q2 2020, the credit standards as well as the terms and conditions for loans to households remained basically unchanged compared with the Q1 2020, in line with the expectations expressed in the previous quarterly survey round.
The demand for housing loans remained basically unchanged compared with the Q1 2020, while the demand for consumer loans decreased somewhat. The factor which affected the demand for consumer loans in Q2 2020 was the declining consumer confidence in the context of the Covid-19 pandemic and its aftermath. 
Banks expect that credit standards and the demand for loans to households will remain unchanged during Q3 2020.The ratio of rejected applications for loans to households remained basically unchanged during Q2 2020 compared with the previous one</t>
  </si>
  <si>
    <t>https://www.bankofgreece.gr/RelatedDocuments/Executive_Committee_Act_177_2_16_09_2020%20%20%CE%91%CE%9D%CE%91%CE%A1%CE%A4%CE%97%CE%A3%CE%97.pdf</t>
  </si>
  <si>
    <t>113.6</t>
  </si>
  <si>
    <t>-23.7</t>
  </si>
  <si>
    <t>The intended decision of the Bank of Greece to maintain the CCyB rate at 0% for Q1 2021 takes into account the standardised credit-to-GDP gap and the associated buffer guide (standardised benchmark buffer rate). From Q4 2011 until Q2 2020, the standardised credit-to-GDP gap is in negative territory. The trend had been considerably downward until Q1 2020. Since then, the trend has reversed. In more detail in Q4 2019 the standardised credit-to-GDP gap reached a negative value of -31.4 followed by -29.3 in Q1 2020 and finally -23.7 in Q2 2020. This is mainly driven by the decline of GDP due to the negative effects of the Covid 19 pandemic. Moreover, credit to the private sector has slightly increased thanks to government and bank debtor support measures in the context of mitigating the impact of the Covid 19 pandemic to the real economy. As such, the associated buffer guide remains at 0% given that credit – to – GDP remains significantly in negative territory.
Furthermore, the additional indicators used for monitoring the build-up of cyclical systemic risk do not signal the need to deviate from the buffer guide. 
Growth of MFI credit to the domestic private sector (taking into account loan sales, write offs and exchange rate adjustments) turned positive in March 2020 (+0.1% y-o-y) and continued to be positive in June 2020 (+0.4% y-o-y). It is noted that it had been in the negative since January 2011. In absolute figures, credit to the domestic private sector-to-GDP increased by 3.6 pp in Q2 2020 compared with Q1 2020, driven by the decrease in the numerator by 0.1% and the decrease in the denominator by 4.4% quarter-on-quarter.
Focusing on the sectoral analysis of credit, household’s debt to gross disposable income turned positive by 0.6 pp in Q2 2020 compared with Q1 2020. In more detail, the outstanding households’ debt (i.e. individuals’ and private non-profit institutions’ debt) decreased by 1.1% in Q2 2020 compared with Q1 2020 data. Household’s debt has been decreasing since Q3 2010. Individuals’ and private non-profit institutions’ gross disposable income decreased by 2.2% in Q2 2020 compared with Q1 2020 data. 
With regards to the NFCs sector, NFCs’ debt to GDP (i.e. credit to non-financial corporations to GDP) turned positive by 2.3 pp in Q2 2020 compared with Q1 2020, due to NFC’s debt increase by 1.0% in Q2 2020 compared with Q1 2020 data and the decrease of GDP by 4.4%. The NFC debt has been contracting in the period Q4 2011 – Q1 2020 (q-o-q), except for a slight increase in Q1 2013, Q4 2014, Q1 2015, Q4 2016 and now Q2 2020. 
Finally, the Bank Lending Survey shows that in the Q3 2020, the overall credit standards for loans to non-financial corporations (NFCs) remained almost unchanged compared with Q2 2020, in line with the expectations expressed in the previous quarterly survey round. Moreover, banks expect that the overall credit standards will in general remain unchanged during the Q4 2020.
The overall terms and conditions for loans to NFCs remained almost unchanged compared with Q2 2020, although banks’ loan margin on average loans was slightly reduced.
The overall demand for loans to NFCs increased somewhat compared to Q2 2020, due mainly to the increased financing needs for inventories and working capital, but also because of the need for debt refinancing. During the next quarterly survey round, the overall demand for both short-term and long-term loans from NFCs is expected to increase somewhat further. In Q3 2020, the ratio of rejected applications for loans to NFCs remained basically unchanged compared with the previous quarter.
Still based on the  Bank Lending Survey and with regards to household loans in Q3 2020 the credit standards as well as the terms and conditions for loans to households remained basically unchanged compared with Q2 2020, in line with the expectations expressed in the previous quarterly survey round.
The demand for housing and consumer credit increased compared with Q2 2020, due to the (albeit temporary) improvement of consumer confidence. During the next quarterly survey round, the demand for housing loans is expected to increase somewhat.
Banks expect that credit standards will remain unchanged during Q4 2020.The ratio of rejected applications for loans to households remained basically unchanged during the Q3 2020 compared with the previous one</t>
  </si>
  <si>
    <t>https://www.bankofgreece.gr/RelatedDocuments/Executive_Committee_Act_180_17_12_2020-CCyBQ1_2021.pdf</t>
  </si>
  <si>
    <t>-31.8</t>
  </si>
  <si>
    <t>Τhe quarterly assessment shows that cyclical systemic risks in Greece remain limited. More specifically, in Q1 2024 the standardised credit-to-GDP gap reached a negative value of -31.8pp. Hence, the associated buffer guide is 0%. Furthermore, the analysis of the additional indicators examined by the Bank of Greece points to emerging cyclical systemic risks in certain areas, such as residential real estate prices, credit to non-financial corporations and the current account. Overall, however, it confirms that there is no excessive credit growth and leverage in Greece.
That said, the stable macroeconomic environment, the improvement in the banking sector’s fundamentals and prudential indicators, along with the sovereign credit rating upgrade to investment grade favour the creation of macroprudential space that ensures the stability of the financial system in the medium term.
In this vein, the Bank of Greece has decided to develop a positive neutral countercyclical capital buffer (PNR CCyB) framework, entailing a target rate for the PNR CCyB of 0.5% in the medium term, to be achieved in two equal steps. To this end, the Bank of Greece repealed Executive Committee Act 202/1/11.03.2022, by adopting Committee Act 235/1/07.10.2024 which sets out the framework for the application of the CCyB in Greece. As a first step, the Bank of Greece set the CCyB rate at 0.25%, applicable from 1.10.2025. The gradual build-up in two steps of 25 basis points (implementation from 1.10.2025 and 1.10.2026 respectively) would further facilitate credit institutions to raise required funds from their retained earnings.</t>
  </si>
  <si>
    <t>https://www.bankofgreece.gr/en/news-and-media/press-office/news-list/news?announcement=c4038e6e-9f20-414b-bc5a-687c3e8fb55e</t>
  </si>
  <si>
    <t>Hungary</t>
  </si>
  <si>
    <t>46.3</t>
  </si>
  <si>
    <t>-27.8</t>
  </si>
  <si>
    <t>-27.3</t>
  </si>
  <si>
    <t>The current status of the credit cycle signals the absence of systemic overheating and a low risk of its potential build-up. Despite the trend reversal in the development of an additional credit-to-GDP gap, credit growth from a low base does not pose a threat of potential overheating in the foreseeable future._x000D_
_x000D_
The additional credit-to-GDP gap in the second quarter of 2015 was well below the signalling range, i.e. it stood at –28 percentage points, which, similarly to the standardised credit-to-GDP gap, shows no systemic risk arising from a credit boom. The additional credit-to-GDP gap derivable on the basis of a qualitative methodology justifies a 0 per cent countercyclical benchmark capital buffer rate (buffer guide)._x000D_
_x000D_
At present, almost all indicators that signal overheating are in the low-risk range. Furthermore, the analysis of the vulnerability factors reveals that the level of the risk reflected by most of the indicators is also low. Although the debt-to-GDP ratio and the level of the debt service burdens show vulnerability, their trend is improving. Bearing in mind that most of the non-risk signalling indicators are also improving or they are far from the vulnerability threshold, as well as the vulnerability risks also being negligible, the degree of the cyclical systemic risk may be deemed low on the whole and no change may be expected in this respect on the next one-year time horizon either._x000D_</t>
  </si>
  <si>
    <t>http://www.mnb.hu/en/pressroom/news/the-new-instrument-of-the-mnb-reduces-the-negative-consequences-of-future-financial-crises</t>
  </si>
  <si>
    <t>44.9</t>
  </si>
  <si>
    <t>-28.2</t>
  </si>
  <si>
    <t>The current status of the credit cycle still signals the absence of systemic overheating and a low risk of its potential build-up. Despite the probable trend reversal in the development of an additional credit-to-GDP gap, credit growth from a low base does not pose a threat of potential overheating in the foreseeable future._x000D_
The additional credit-to-GDP gap in the third quarter of 2015 was still well below the signalling range, i.e. it stood at –28,2 percentage points, which, similarly to the standardised credit-to-GDP gap, shows no systemic risk arising from a credit boom. The additional credit-to-GDP gap derivable on the basis of a quantitative methodology justifies a 0 per cent countercyclical benchmark capital buffer rate (buffer guide)._x000D_
At present, The complementary indicators measuring the overheating signals low systematic risks. Furthermore, the analysis of the vulnerability factors reveals that the level of the risk reflected by most of the indicators is also low. _x000D_
According to this the risks in the financial system originating from overheating and vulnerability, and on the whole the magnitude of the cyclical systematic risk may be deemed low both currently and looking ahead a one-year period.</t>
  </si>
  <si>
    <t>http://www.mnb.hu/en/pressroom/press-releases/press-releases-2016/with-a-view-to-stimulating-lending-the-mnb-did-not-change-the-countercyclical-capital-buffer-rate</t>
  </si>
  <si>
    <t>42.6</t>
  </si>
  <si>
    <t>-27.7</t>
  </si>
  <si>
    <t>-28.9</t>
  </si>
  <si>
    <t>The current status of the credit cycle continues to signal the absence of a systemic overheating and low probability of its build-up. The additional credit-to-GDP gap, governing the determination of the countercyclical capital buffer rate, is -28.9 per cent, i.e. the indicator is below the long-term trend. Therefore, prescribing a capital buffer is not justified._x000D_
While the standardised credit-to-GDP gap has declined somewhat, the value of the additional credit-to-GDP gap has increased slightly. The processes anticipated in 2016 may result in the increase of the credit-to-GDP ratio, due mainly to the pick-up in household demand for credit. The level and dynamics of the indicators measuring the lending boom and the vulnerability of the financial system still signal low cyclical systemic risk. _x000D_
On the whole, the degree of the cyclical systemic risk still does not justify the raising of the countercyclical buffer rate._x000D_</t>
  </si>
  <si>
    <t>http://www.mnb.hu/en/pressroom/press-releases/press-releases-2016/mnb-with-a-view-to-support-lending-maintains-the-countercyclical-capital-buffer-rate</t>
  </si>
  <si>
    <t>42.4</t>
  </si>
  <si>
    <t>-30.2</t>
  </si>
  <si>
    <t>-27.6</t>
  </si>
  <si>
    <t>Based on the analyzed indicators and the available credit market information, the current status of the credit cycle continues to signal the absence of systemic overheating and a low probability of its build-up._x000D_
_x000D_
The additional credit-to-GDP gap, serving as a guide for the determination of the countercyclical capital buffer rate, is -27.6 per cent, i.e. lending to the economy is below its long-term trend. On the basis of the complementary indicators of the cyclical systemic risk map, the risks of overheating are estimated to be pronouncedly low and the risks of vulnerability are not significant._x000D_
_x000D_
On the whole, the degree of cyclical systemic risk still does not justify the raising of the current rate of the countercyclical buffer. Systemic risk stemming from lending developments which would require regulatory intervention is not expected in 2016.</t>
  </si>
  <si>
    <t>https://www.mnb.hu/en/pressroom/press-releases/press-releases-2016/mnb-maintains-its-current-countercyclical-capital-buffer-rate-with-a-view-to-supporting-lending</t>
  </si>
  <si>
    <t>42.3</t>
  </si>
  <si>
    <t>-30.9</t>
  </si>
  <si>
    <t>On the whole, the degree and the evolvement of the cyclical systemic risks justifies the maintenance of the current countercyclical buffer rate. In the course of 2017 regulatory intervention improving general shock absorbing capacity originated from the systemic overheating or cyclical vulnerability is of low probability._x000D_
_x000D_
For complete justification and indicators see: _x000D_
http://www.mnb.hu/en/financial-stability/macroprudential-policy/the-macroprudential-toolkit/instruments-to-contain-the-risks-of-excessive-credit-growth/countercyclical-capital-buffer</t>
  </si>
  <si>
    <t>https://www.mnb.hu/en/pressroom/press-releases/press-releases-2016/there-is-no-change-in-the-low-level-of-the-countercyclical-capital-buffer-rate</t>
  </si>
  <si>
    <t>41.7</t>
  </si>
  <si>
    <t>-35.6</t>
  </si>
  <si>
    <t>-25.1</t>
  </si>
  <si>
    <t>The benchmark additional credit-to-GDP gap, the analysed supplementary indicators and other available credit market information continue to signal a low level of cyclical systemic risk._x000D_
_x000D_
The additional credit-to-GDP gap, which serves as a guide for determining the countercyclical capital buffer rate, is still significantly negative based on data of the third quarter of 2016. This indicates that lending to the economy remains below the level specified by the long-term trend of credit-to-GDP. On the basis of the level and dynamics of the supplementary indicators the risks of systemic overheating are estimated to be very low and vulnerability risks are also not significant._x000D_
_x000D_
On the whole, the degree and the evolution of cyclical systemic risk justifies the maintenance of the current countercyclical buffer rate. In 2017, the necessity of regulatory intervention to improve general shock absorbing capacity related to systemic overheating or cyclical vulnerability is of low probability._x000D_</t>
  </si>
  <si>
    <t>http://www.mnb.hu/en/pressroom/press-releases/press-releases-2017/the-mnb-maintains-the-zero-percent-countercyclical-capital-buffer-rate</t>
  </si>
  <si>
    <t>41.8</t>
  </si>
  <si>
    <t>The benchmark additional credit-to-GDP gap, the analysed supplementary indicators and other available credit market information continue to signal a low level of cyclical systemic risk._x000D_
_x000D_
The additional credit-to-GDP gap, which serves as a guide for determining the countercyclical capital buffer rate, is still significantly negative based on data of the fourth quarter of 2016. This indicates that lending to the economy remains below the level specified by the long-term trend of credit-to-GDP. On the basis of the level and dynamics of the supplementary indicators the risks of systemic overheating are estimated to be very low and vulnerability risks are also not significant._x000D_
_x000D_
On the whole, the degree and the evolution of cyclical systemic risk justifies the maintenance of the current countercyclical buffer rate. In 2017, the necessity of regulatory intervention to improve general shock absorbing capacity related to systemic overheating or cyclical vulnerability is of low probability._x000D_</t>
  </si>
  <si>
    <t>http://www.mnb.hu/en/pressroom/press-releases/press-releases-2017/the-mnb-left-unchanged-the-zero-percent-countercyclical-capital-buffer-rate</t>
  </si>
  <si>
    <t>41.1</t>
  </si>
  <si>
    <t>-36.3</t>
  </si>
  <si>
    <t>The benchmark additional credit-to-GDP gap, the analysed supplementary indicators and other available credit market information continue to signal low level of cyclical systemic risks._x000D_
_x000D_
The additional credit-to-GDP gap, which serves as a guide for determining the countercyclical capital buffer rate, is still significantly negative based on data of the first quarter of 2017. This indicates that lending to the economy remains below the level designated by the long-term trend of credit-to-GDP. On the basis of the level and dynamics of the supplementary indicators the risks of systemic overheating are estimated to be very low and vulnerability risks are also not significant._x000D_
_x000D_
On the whole, the degree and the evolution of cyclical systemic risks justifies the maintenance of the current countercyclical capital buffer rate. In the next 12 months, the necessity of regulatory intervention to improve general shock absorbing capacity related to systemic overheating or cyclical vulnerability is of low probability._x000D_
_x000D_</t>
  </si>
  <si>
    <t>http://www.mnb.hu/en/pressroom/press-releases/press-releases-2017/the-mnb-left-unchanged-the-0-percent-countercyclical-capital-buffer-rate</t>
  </si>
  <si>
    <t>40.5</t>
  </si>
  <si>
    <t>-22.2</t>
  </si>
  <si>
    <t>The benchmark additional credit-to-GDP gap, the analysed supplementary indicators and other available credit market information continue to signal a low level of cyclical systemic risks.
The additional credit-to-GDP gap, which serves as a guide for determining the countercyclical capital buffer rate, is still significantly negative based on data of the second quarter of 2017. This indicates that lending to the economy remains below the level anticipated by the long-term trend of credit-to-GDP. On the basis of the level and dynamics of the supplementary indicators, actual and expected risks of systemic overheating are estimated to be low and vulnerability risks are also not significant.
On the whole, the degree and the evolution of cyclical systemic risks justifies the maintenance of the current countercyclical capital buffer rate. In the next 12 months, the necessity of regulatory intervention to improve general shock absorbing capacity related to systemic overheating or cyclical vulnerability is of low probability.</t>
  </si>
  <si>
    <t>http://www.mnb.hu/en/pressroom/press-releases/press-releases-2017/mnb-maintains-the-countercyclical-capital-buffer-rate-at-0-per-cent</t>
  </si>
  <si>
    <t>39.7</t>
  </si>
  <si>
    <t>-35.3</t>
  </si>
  <si>
    <t>The benchmark additional credit-to-GDP gap, the analysed supplementary indicators and other available credit market information continue to signal a low level of cyclical systemic risks.
The additional credit-to-GDP gap, which serves as a guide for determining the countercyclical capital buffer rate, is still significantly negative based on data of the third quarter of 2017. This indicates that lending to the economy remains below the level anticipated by the long-term trend of credit-to-GDP. On the basis of the level and dynamics of the supplementary indicators, actual and expected risks of systemic overheating are estimated to be low and vulnerability risks are also not significant.
On the whole, the degree and the evolution of cyclical systemic risks justifies the maintenance of the current countercyclical capital buffer rate. In the next 12 months, the necessity of regulatory intervention to improve general shock absorbing capacity related to systemic overheating or cyclical vulnerability is of low probability.</t>
  </si>
  <si>
    <t>http://www.mnb.hu/en/pressroom/press-releases/press-releases-2018/mnb-has-mantained-the-0-per-cent-countercyclical-capital-buffer-rate</t>
  </si>
  <si>
    <t>39.1</t>
  </si>
  <si>
    <t>-36.1</t>
  </si>
  <si>
    <t>-20.5</t>
  </si>
  <si>
    <t>The benchmark additional credit-to-GDP gap, the analysed supplementary indicators and other available credit market information continue to signal a low level of cyclical systemic risks.
The additional credit-to-GDP gap, which serves as a guide for determining the countercyclical capital buffer rate, is still significantly negative based on data of the fourth quarter of 2017. This indicates that lending to the economy remains below the level anticipated by the long-term trend of credit-to-GDP. On the basis of the level and dynamics of the supplementary indicators, actual and expected risks of systemic overheating are estimated to be low and vulnerability risks are also not significant.
On the whole, the degree and the evolution of cyclical systemic risks justify the maintenance of the current countercyclical capital buffer rate. In the next 12 months, the necessity of regulatory intervention to improve general shock absorbing capacity related to systemic overheating or cyclical vulnerability is of low probability.</t>
  </si>
  <si>
    <t>http://www.mnb.hu/en/pressroom/press-releases/press-releases-2018/mnb-maintains-the-countercyclical-capital-buffer-rate-at-0-percent</t>
  </si>
  <si>
    <t>38.8</t>
  </si>
  <si>
    <t>-35.8</t>
  </si>
  <si>
    <t>-19.5</t>
  </si>
  <si>
    <t>The benchmark additional credit-to-GDP gap, the analysed supplementary indicators and other available credit market information continue to signal a low level of cyclical systemic risks.
The additional credit-to-GDP gap, which serves as a guide for determining the countercyclical capital buffer rate, is still significantly negative based on data of the first quarter of 2018. This indicates that – though the negative value of the additional credit-to-GDP gap is becoming more moderate gradually – lending to the economy remains below the level anticipated by the long-term trend of credit-to-GDP. On the basis of the level and dynamics of the supplementary indicators, actual and expected risks of systemic overheating are estimated to be low and vulnerability risks are also not significant.
On the whole, the degree and the evolution of cyclical systemic risks justifies the maintenance of the current countercyclical capital buffer rate applicable to Hungarian exposures. In the next 12 months, the necessity of regulatory intervention related to the systemic overheating or cyclical vulnerability is of low probability.</t>
  </si>
  <si>
    <t>http://www.mnb.hu/en/pressroom/press-releases/press-releases-2018/credit-market-still-not-overheated</t>
  </si>
  <si>
    <t>38.6</t>
  </si>
  <si>
    <t>-32.6</t>
  </si>
  <si>
    <t>-18.1</t>
  </si>
  <si>
    <t>On the whole, the degree and the evolution of cyclical systemic risks justifies the maintenance of the current countercyclical capital buffer rate. In the next 12 months, the necessity of regulatory intervention related to the systemic overheating or cyclical vulnerability is of low probability given the current trends.
For complete justification and indicators see the dedicated CCyB website of the MNB in English: http://www.mnb.hu/en/financial-stability/macroprudential-policy/the-macroprudential-toolkit/instruments-to-contain-the-risks-of-excessive-credit-growth/countercyclical-capital-buffer</t>
  </si>
  <si>
    <t>https://www.mnb.hu/en/pressroom/press-releases/press-releases-2018/credit-dynamics-do-not-justify-systemic-intervention</t>
  </si>
  <si>
    <t>39</t>
  </si>
  <si>
    <t>-29</t>
  </si>
  <si>
    <t>On the whole, the degree and the evolution of cyclical systemic risks justifies the maintenance of the current countercyclical capital buffer rate. In the next 12 months, given the current trends, the necessity of regulatory intervention related to the systemic overheating or cyclical vulnerability is of low probability.
For complete justification and indicators see the dedicated CCyB website of the MNB in English: http://www.mnb.hu/en/financial-stability/macroprudential-policy/the-macroprudential-toolkit/instruments-to-contain-the-risks-of-excessive-credit-growth/countercyclical-capital-buffer</t>
  </si>
  <si>
    <t>https://www.mnb.hu/en/pressroom/press-releases/press-releases-2019/the-market-is-still-not-overheated-despite-the-intensive-credit-outflow</t>
  </si>
  <si>
    <t>-16.1</t>
  </si>
  <si>
    <t>The benchmark additional credit-to-GDP gap, the analysed supplementary indicators and other available credit market information continue to signal a low level of cyclical systemic risks.
The additional credit-to-GDP gap, which serves as a guide for determining the countercyclical capital buffer rate, continued to close, but is still negative based on data of the fourth quarter of 2018. The lending to the economy, even along the currently observable dynamic credit growth, as well as the current real estate processes, still remains below the level anticipated by the long-term trend of credit-to-GDP. On the basis of the level and dynamics of the supplementary overheating and vulnerability indicators, actual and expected cyclical systemic risks are estimated to be low.
On the whole, the degree and the evolution of cyclical systemic risks justify the maintenance of the current countercyclical capital buffer rate applicable to Hungarian exposures. In the next 12 months, the necessity of regulatory intervention related to the systemic overheating or cyclical vulnerability is of low probability given the current trends.</t>
  </si>
  <si>
    <t>https://www.mnb.hu/en/pressroom/press-releases/press-releases-2019/in-the-absence-of-systemic-overheating-the-mnb-continues-to-keep-the-countercyclical-capital-buffer-rate-at-0-percent</t>
  </si>
  <si>
    <t>38.3</t>
  </si>
  <si>
    <t>-28.6</t>
  </si>
  <si>
    <t>The benchmark additional credit-to-GDP gap, the analysed supplementary indicators and other available credit market information continue to signal a low level of cyclical systemic risks that does not justify macroprudential intervention.
The additional credit-to-GDP gap, which serves as a guide for determining the countercyclical capital buffer rate, continued to close, but is still significantly negative based on data of the first quarter of 2019. The lending to the economy, even given the currently observable dynamic credit growth, as well as the current real estate processes, still remains below the level anticipated by the long-term trend of credit-to-GDP. On the basis of the level and dynamics of the supplementary overheating and vulnerability indicators, actual and expected cyclical systemic risks are low.
Overall, the degree and the evolution of cyclical systemic risks justify the maintenance of the current countercyclical capital buffer rate applicable to Hungarian exposures. In the next 12 months, regulatory intervention related to systemic overheating or cyclical vulnerability given the current trends is of low probability. At the same time, considering the dynamics of lending, the MNB will continue to closely monitor credit market developments.</t>
  </si>
  <si>
    <t>https://www.mnb.hu/en/pressroom/press-releases/press-releases-2019/mnb-maintains-0-percent-countercyclical-capital-buffer-rate-at-continuously-low-level-of-cyclical-systemic-risks</t>
  </si>
  <si>
    <t>37.6</t>
  </si>
  <si>
    <t>-27.2</t>
  </si>
  <si>
    <t>The benchmark additional credit-to-GDP gap, the analysed supplementary indicators and other available credit market information continue to signal a low level of cyclical systemic risks that does not justify macroprudential intervention.
The additional credit-to-GDP gap, which serves as a guide for determining the countercyclical capital buffer rate, continued to close, but is still significantly negative based on data of the second quarter of 2019. The lending to the economy, even given the currently observable dynamic credit growth, parallel with the current real estate processes and the close-to-equilibrium corporate lending, still remains below the level anticipated by the long-term trend of credit-to-GDP. On the basis of the level and dynamics of the supplementary overheating and vulnerability indicators, actual and expected cyclical systemic risks, while overall increasing, are still low.
The degree and the evolution of cyclical systemic risks justify the maintenance of the current countercyclical capital buffer rate applicable to Hungarian exposures. In the next 12 months, regulatory intervention related to systemic overheating or general cyclical vulnerability given the current trends is of low probability. Considering the dynamics of lending, especially with regard to the real estate and corporate lending processes, the MNB will continue to closely monitor credit market developments.</t>
  </si>
  <si>
    <t>https://www.mnb.hu/en/pressroom/press-releases/press-releases-2019/mnb-does-not-require-maintenance-of-countercyclical-capital-buffer-from-banks</t>
  </si>
  <si>
    <t>-26.5</t>
  </si>
  <si>
    <t>-11.9</t>
  </si>
  <si>
    <t>The benchmark additional credit-to-GDP gap, the analysed supplementary indicators and other available credit market information continue to signal a low level of cyclical systemic risks that does not warrant macroprudential interventions.
The additional credit-to-GDP gap, which serves as a guide for determining the countercyclical capital buffer rate, continued to close, but is still significantly negative based on data of the third quarter of 2019. Lending to the economy, even given the dynamic credit growth observed so far, parallel with real estate market processes and the close-to-equilibrium corporate lending, still remained below the level anticipated by the long-term trend of credit-to-GDP. On the basis of the level and dynamics of the supplementary overheating and vulnerability indicators, cyclical systemic risks have been gradually increasing from low levels.
The perception of the cyclical situation is also significantly influenced by the complex economic situation that is unfolding in connection with the coronavirus pandemic. Due to the expected financial and economic effects, the development of the cyclical level justifying the prescription of the capital buffer may be delayed beyond what was previously expected.
The degree and the evolution of cyclical systemic risks justify the maintenance of the current countercyclical capital buffer rate applicable to Hungarian exposures. In the next 12 months, also taking into account the expected consequences of the economic shock associated with the coronavirus pandemic, regulatory intervention related to systemic overheating or general cyclical vulnerability is of low probability.</t>
  </si>
  <si>
    <t>https://www.mnb.hu/en/pressroom/press-releases/press-releases-2020/mnb-may-keep-countercyclical-capital-buffer-rate-at-0-percent-for-longer-with-regard-to-expected-impact-of-coronavirus-pandemic</t>
  </si>
  <si>
    <t>39.2</t>
  </si>
  <si>
    <t>-23.9</t>
  </si>
  <si>
    <t>-10.5</t>
  </si>
  <si>
    <t>The benchmark additional credit-to-GDP gap, the analysed supplementary indicators and other available credit market information continue to signal a low level of domestic cyclical systemic risks that does not warrant macroprudential interventions.
The additional credit-to-GDP gap, which serves as a guide for determining the countercyclical capital buffer rate, continued to close, but is still significantly negative based on data of the fourth quarter of 2019. Lending to the economy, even given the dynamic credit growth observed so far, parallel with real estate market processes and the close-to-equilibrium corporate lending, still remained below the level anticipated by the long-term trend of credit-to-GDP. On the basis of the level and dynamics of the supplementary overheating and vulnerability indicators, cyclical systemic risks have been gradually increasing from low levels, but still not considered excessive.
The perception of the cyclical situation is also significantly influenced by the complex economic situation that is unfolding in connection with the coronavirus pandemic. Due to the expected financial and economic effects, the development of the cyclical level justifying the prescription of the capital buffer is likely to be delayed.
The degree and the evolution of cyclical systemic risks justify the maintenance of the current countercyclical capital buffer rate applicable to Hungarian exposures. In the next 12 months, also taking into account the expected consequences of the economic shock associated with the coronavirus pandemic, regulatory intervention related to systemic overheating or general cyclical vulnerability is of low probability.</t>
  </si>
  <si>
    <t>https://www.mnb.hu/en/pressroom/press-releases/press-releases-2020/level-of-cyclical-risks-remains-low</t>
  </si>
  <si>
    <t>40.1</t>
  </si>
  <si>
    <t>-20.9</t>
  </si>
  <si>
    <t>-8.8</t>
  </si>
  <si>
    <t>The benchmark additional credit-to-GDP gap, the analysed supplementary indicators and other available credit market information continue to signal a low level of domestic cyclical systemic risks that does not warrant macroprudential interventions.
The additional credit-to-GDP gap, which serves as a guide for determining the countercyclical capital buffer rate, continued to close, but is still significantly negative based on data of the first quarter of 2020. Lending to the economy, even given the dynamic credit growth observed so far, real estate market processes and the close-to-equilibrium corporate credit, still remained below the level anticipated by the long-term trend of credit-to-GDP. Based on the level and dynamics of the supplementary overheating and vulnerability indicators, cyclical systemic risks have been slowly increasing from low levels, but still can not be considered excessive.
The perception of the cyclical situation is also significantly influenced by the complex economic situation that is unfolding in connection with the coronavirus pandemic. Due to the already realised and the expected financial and economic effects, the development of the cyclical level justifying the prescription of the capital buffer is likely to be delayed.
The degree and the evolution of cyclical systemic risks justify the maintenance of the current countercyclical capital buffer rate applicable to Hungarian exposures. In the next 12 months, also taking into account the expected consequences of the economic shock associated with the coronavirus pandemic, regulatory intervention related to overheating of lending or general cyclical vulnerability is of low probability.</t>
  </si>
  <si>
    <t>https://www.mnb.hu/en/pressroom/press-releases/press-releases-2020/no-over-heatedness-can-be-observed-in-credit-markets-mnb-keeps-countercyclical-capital-buffer-rate-at-0-percent</t>
  </si>
  <si>
    <t>40.6</t>
  </si>
  <si>
    <t>-7.6</t>
  </si>
  <si>
    <t>The benchmark additional credit-to-GDP gap, the analysed supplementary indicators and other available credit market information continue to signal a low level of domestic cyclical systemic risks that does not warrant macroprudential interventions.
The additional credit-to-GDP gap, which serves as a guide for determining the countercyclical capital buffer rate, continued to close, but is still significantly negative based on data of the second quarter of 2020. Lending to the economy still remained below the level anticipated by the long-term trend of credit-to-GDP, even given the dynamic credit growth observed so far, real estate market processes and the close-to-equilibrium level of corporate credit. Based on the level and dynamics of the supplementary indicators, both the overheating and vulnerability risks are low.
The perception of the cyclical situation is significantly influenced by the complex economic situation in the context of the coronavirus pandemic. Due to the already realised and the expected financial and economic effects, the development of the cyclical level justifying the prescription of the capital buffer is being delayed.
The degree and the evolution of cyclical systemic risks justify the maintenance of the current countercyclical capital buffer rate applicable to Hungarian exposures. In the next 12 months, also taking into account the expected consequences of the economic shock associated with the coronavirus pandemic, regulatory intervention related to overheating of lending or general cyclical vulnerability is of low probability.</t>
  </si>
  <si>
    <t>https://www.mnb.hu/en/pressroom/press-releases/press-releases-2020/mnb-maintains-0-percent-countercyclical-capital-buffer-rate-in-support-of-lending-and-in-view-of-coronavirus-pandemic</t>
  </si>
  <si>
    <t>-2.8</t>
  </si>
  <si>
    <t>-2.6</t>
  </si>
  <si>
    <t>Regarding the additional credit-to-GDP gap, as well as the risk signal of the additional risk indicators that do not require macroprudential intervention, the decreasing housing market transaction numbers, the housing market overvaluation decreasing from its historically high level and the significant drop in housing loan disbursement, the Financial Stability Board (FSB) decided to postpone the activation of the countercyclical capital buffer rate applicable from 1 July 2023 by one year. Accordingly, the FSB decreased the countercyclical capital buffer rate applicable to Hungarian exposures to 0 percent effective from 1 July 2023, and set the rate effective from 1 July 2024 at 0.5 percent.
Based on data from the fourth quarter of 2022, the additional credit-to-GDP gap, which serves as a guide for determining the countercyclical capital buffer rate, has continued to widen slightly in a negative direction, i.e., it has moved away from the level justifying rule-based macroprudential intervention. The development of the supplementary indicators, as well as the underlying fundamentals behind their changes, overall indicate a decreasing level of overheating and vulnerability risks, which does not justify cyclical macroprudential intervention. The high inflation environment, the strict monetary conditions, as well as the slowing down of the real estate market and the fallback of housing loan disbursement dynamics already point to the easing of cyclical systemic risks. Therefore, starting the build-up of the countercyclical capital buffer with a one-year postponement is justified.</t>
  </si>
  <si>
    <t>https://www.mnb.hu/en/pressroom/press-releases/press-releases-2023/mnb-further-strengthens-theshock- resilience-of-domestic-banks-with-targeted-steps</t>
  </si>
  <si>
    <t>37.5</t>
  </si>
  <si>
    <t>-3.5</t>
  </si>
  <si>
    <t>In view of the still high geopolitical and macroeconomic uncertainty, the recommendations of international institutions regarding the build-up of capital buffers, the currently outstanding bank profitability, the robust capital position of banks, as well as the evolving practice of the countries of the European Economic Area, the MNB has decided to review the domestic CCyB framework by the application of the so-called positive neutral CCyB-rate. Accordingly, from 1 July 2025, the MNB prescribes a positive neutral CCyB rate of 1 percent to be applied in periods of the financial cycle outside of stress but not characterized by overheating risks, which can be raised above 1 percent in the presence of risks of overheating.
The FSB according to its previous decisions has set the applicable countercyclical capital buffer rate for domestic exposures at 0.5 percent from 1 July 2024, and with a view to the targeted rate in neutral risk environment has set the rate at 1 percent from 1 July 2025.
Based on the data of the fourth quarter of 2023, the additional credit/GDP gap, which is used to determine the cyclical component of the countercyclical capital buffer rate, slightly approached the level justifying a rule-based macroprudential intervention, but remained significantly negative. In addition, the indicators of the cyclical systemic risk map, as well as the evolution of the fundamentals behind their changes, indicate a low, essentially unchanged level of overheating and vulnerability risks, which therefore does not warrant an intervention above the positive neutral rate.
The applicable countercyclical capital buffer rate, which may differ from the targeted 1 percent in a neutral risk environment, will keep on being decided by the FSB in its quarterly decisions, depending on the development of risks.</t>
  </si>
  <si>
    <t>https://www.mnb.hu/en/pressroom/press-releases/press-releases-2024/mnb-increases-countercyclical-capital-buffer-rate-to-maintain-financial-stability</t>
  </si>
  <si>
    <t>Iceland</t>
  </si>
  <si>
    <t>170</t>
  </si>
  <si>
    <t>-50</t>
  </si>
  <si>
    <t>The main purpose of the countercyclical capital buffer is to build resilience in the financial sector to loan losses related to cyclical systemic risk and thereby reduce the effects of the financial cycle on the economy. The countercyclical capital buffer is to be built up when cyclical risk accumulates. In a financial downswing the buffer can be lifted to allow financial institutions to maintain credit supply when credit losses are high._x000D_
_x000D_
The credit-to-GDP gap has been found to give misleading signals for small, volatile economies where economic variables fluctuate widely. That is why it cannot be relied upon given Icelandic circumstance and why other indicators of cyclical systemic risks are also used when evaluating the buffer level._x000D_
_x000D_
Recent decline of the credit-to-GDP ratio is attributed to high levels of economic growth rather than reduced demand for credit. The continuous growth in house prices and wages for more than three years has created the ideal conditions for rapid credit growth. In light of these conditions the Financial Stability Council of Iceland recommended to the Financial Supervisory Authority of Iceland to commence the build-up of the CCyB.</t>
  </si>
  <si>
    <t>https://en.fme.is/supervision/financial-stability/capital-buffers/</t>
  </si>
  <si>
    <t>173</t>
  </si>
  <si>
    <t>-74</t>
  </si>
  <si>
    <t>Cyclical systemic risk developed in accordance with the expectations of the Financial Stability Council and therefore no changes were made to the CCyB.</t>
  </si>
  <si>
    <t>167</t>
  </si>
  <si>
    <t>The credit-to-GDP gap has been found to give misleading signals for small, volatile economies where economic variables fluctuate widely. That is why it cannot be relied upon given Icelandic circumstance and why other indicators of cyclical systemic risks are also used when evaluating the buffer level._x000D_
_x000D_
The credit-to-GDP ratio continued to decline due to high output growth. House prices and wages continued to rise for the fourth consecutive year creating added capacity for households to take on debt. The banks' access to foreign funding has increased which could further fuel credit growth. The financial cycle indicator which combines multiple economic and financial variables indicates that the financial upswing is underway. In light of these conditions the Financial Stability Council of Iceland recommended to the Financial Supervisory Authority of Iceland to continue the build-up of the CCyB.</t>
  </si>
  <si>
    <t>157</t>
  </si>
  <si>
    <t>163</t>
  </si>
  <si>
    <t>-92</t>
  </si>
  <si>
    <t>161</t>
  </si>
  <si>
    <t>https://www.fme.is/eftirlitsstarfsemi/fjarmalastodugleiki/eiginfjaraukar/</t>
  </si>
  <si>
    <t>163.3</t>
  </si>
  <si>
    <t>-76.9</t>
  </si>
  <si>
    <t>The main risk indicators have signalled a consistent and gradual increase in cyclical systemic risks over the past year. Credit growth exceeded GDP growth in 2017 and property prices are elevated in both RRE and CRE markets. Concerns have been raised about risks in commercial real estate developments to which the financial system has considerable exposures and lines of credit. Therefore it was the opinion of the Financial Stability Council that resilience in the banking sector should be bolstered and issued a recommendation to increase the buffer.</t>
  </si>
  <si>
    <t>162.9</t>
  </si>
  <si>
    <t>-72.8</t>
  </si>
  <si>
    <t>160.3</t>
  </si>
  <si>
    <t>-65.2</t>
  </si>
  <si>
    <t>The Financial Stability Council issued a recommendation for an unchanged CCyB for the time being. Even though the financial cycle continues on an upward trend with continued growth of real estate prices and pick up in credit growth, there is considerable uncertainty about future developments in the tourism sector.</t>
  </si>
  <si>
    <t>164.6</t>
  </si>
  <si>
    <t>-56.9</t>
  </si>
  <si>
    <t>Many of the risk indicators (notably real estate prices, credit growth and non-core bank funding) signal that the financial cycle is still trending upwards. The output gap is narrowing but economic conditions are expected to stay favorable. The Financial Stability Council therefore decided to resume the gradual build-up of the CCyB.</t>
  </si>
  <si>
    <t>163.6</t>
  </si>
  <si>
    <t>163.8</t>
  </si>
  <si>
    <t>-51.4</t>
  </si>
  <si>
    <t>While household and corporate debt growth has been positive for some time, economic indicators now suggest that the real economy is entering a recession. Changes in the real economy will have
an effect on financial institutions, although there is uncertainty to what extent.</t>
  </si>
  <si>
    <t>-48.6</t>
  </si>
  <si>
    <t>Household and corporate debt have grown faster than GDP during the last several quarters. While the economy is currently experiencing a slowdown, impairments amongst lenders are still low. There is however some level of uncertainty about future dvelopments.</t>
  </si>
  <si>
    <t>160.9</t>
  </si>
  <si>
    <t>The price of real estate is still historically high, even when compared with its predictive factors. Commercial property prices have risen sharply in recent years and are still rising, although the pace has slowed considerably as demand for commercial real estate has slowed. Household debt has been relatively stable in recent months
as a ratio of GDP and disposable income. Real growth in total household debt was 3.4% in the third quarter of 2019, having fallen somewhat between quarters.   Growth in credit granted by domestic lenders to firms was almost 1.7% on an annualized basis in the third quarter of 2019, although the overall decline in corporate debt was 1.1% at the same time. Firms’ resilience is still high, while uncertainty remains about the business environment due to a less favorable economic outlook for 2020, especially for the tourism industry. While the build-up of cyclical systemic risk has slowed considerably according to recent assessments there are currently no indications that cyclical systemic risk has receded or been realized, a release of the buffer is thus not warranted at this time.</t>
  </si>
  <si>
    <t>https://www.sedlabanki.is/library/Skraarsafn/Fjarmalastodugleiki/Eiginfjaraukar/Tilkynning-birt-des19.pdf</t>
  </si>
  <si>
    <t>160.6</t>
  </si>
  <si>
    <t>-44.2</t>
  </si>
  <si>
    <t>The Financial Stability Committee of the Central Bank of Iceland has decided to reduce the countercyclical capital buffer on financial institutions from 2% to 0%. Rules to this effect have been approved and will take effect upon publication in the Law and Ministerial Gazette (Stjórnartíðindi). The Committee will not increase the countercyclical capital buffer in the next twelve months; therefore, according to the applicable rules, it will remain unchanged for at least two years, until Q1/2022.
The spread of COVID-19 has had a profound impact on communities, dampening economic activity and eroding financial conditions worldwide. It is uncertain how strong this impact will be and how long it will last, but it is clear that the economic outlook for Iceland has deteriorated markedly, at least for the short term. The Icelandic banks’ capital position is strong, and well above current Central Bank requirements. The banking system is well equipped to respond to shocks. It is important, however, to mitigate the negative impact of increased arrears and impairment on the intermediation of credit. Lifting the countercyclical capital buffer requirement will make it easier for the banking system to support households and businesses by increasing flexibility for new lending in an amount ranging up to 350 b.kr., or 12.5% of the current loan portfolio, all else being equal.
The main objectives of the countercyclical capital buffer are to strengthen financial institutions’ resilience to cyclical risk and strengthen credit intermediation during contractionary episodes, thereby mitigating the impact of the financial cycle on the real economy. In recent years, the buffer has been built up in order to mitigate cyclical risk.
The Financial Stability Committee urges financial institutions to take into consideration the currently high level of economic uncertainty when they take decisions on dividend payments and stock buybacks in the coming term. The Committee expects the scope created with the reduction in the countercyclical capital buffer to be used to support households and businesses. The banking system’s response, the position of households and businesses, and the financial conditions offered to them will be closely monitored in the coming term. The Committee is prepared to use the tools at its disposal to safeguard financial stability in Iceland.</t>
  </si>
  <si>
    <t>https://www.cb.is/library/Skraarsafn---EN/Financial-Stability-Report/FSC_Statement_March_2020</t>
  </si>
  <si>
    <t>166.9</t>
  </si>
  <si>
    <t>Due to the economic uncertainty following the coronavirus pandemic an increase in the buffer rate is not considered appropriate. Furthermore, following the release of the CCyB on 18 March it was indicated that the CCyB wouldn't be raised again for 12 months. The CCyB will therefore not be raised again until march 18th 2021 at the earliest.</t>
  </si>
  <si>
    <t>https://www.cb.is/library/Skraarsafn---EN/Financial_Stability/Capital-Buffers/FSN_2020_1_Statement.pdf</t>
  </si>
  <si>
    <t>170.5</t>
  </si>
  <si>
    <t>https://www.cb.is/publications/news/news/2020/09/23/Statement-of-the-Financial-Stability-Committee-23-September-2020/</t>
  </si>
  <si>
    <t>https://www.cb.is/publications/news/news/2020/12/16/Statement-of-the-Financial-Stability-Committee-/</t>
  </si>
  <si>
    <t>170.9</t>
  </si>
  <si>
    <t>-15.7</t>
  </si>
  <si>
    <t>Uncertainty about financial institutions‘ situation has abated as their asset quality has improved. Their capacity for lending is more than adequate. The increased leeway afforded by the CCyB‘s reduction is therefore no longer needed.
Recent growth in households‘ indebtedness along with rapid asset price inflation have, at a minimum, moved cyclical systemic risks to pre-pandemic levels according to the judgement of the Financial Stability Committee (FSC). The FSC has therefore decided to raise the CCyB from 0.00% to 2.00%.</t>
  </si>
  <si>
    <t>https://www.cb.is/publications/news/news/2021/09/29/Statement-of-the-Financial-Stability-Committee-29-September-2021/</t>
  </si>
  <si>
    <t>157.3</t>
  </si>
  <si>
    <t>-16.4</t>
  </si>
  <si>
    <t>The banks are well prepared to satisfy increased capital requirements while maintaining the credit supply. The countercyclical capital buffer is an important element in banking system resilience. This increase is conducive to bolstering that resilience still further in the face of the risks that have accumulated and could materialise in the coming term.</t>
  </si>
  <si>
    <t>https://www.cb.is/publications/news/news/2023/03/15/Statement-of-the-Central-Bank-of-Iceland-Financial-Stability-Committee-15-March-2023/</t>
  </si>
  <si>
    <t>262</t>
  </si>
  <si>
    <t>-60</t>
  </si>
  <si>
    <t>In setting the rate at 0 per cent, the Central Bank took into account the following:_x000D_
1. Credit developments in the economy remain subdued as the non-financial private sector continues to deleverage._x000D_
1a. Credit growth is weak across both the household and non-financial corporate (NFC) sectors and has been lagging behind GDP growth._x000D_
1b. The outstanding stock of credit, as measured by both the standardised credit-to-GDP ratio and an adjusted measure of the same that adjusts for the contribution of multinational non-financial corporations, is below trend._x000D_
1c. The level of household indebtedness, in particular, has fallen considerably in the past number of years and this pattern is on-going._x000D_
2. In the residential property sector, prices are growing, in real terms, at about 8 per cent year-on-year. This represents a moderation relative to growth rates recorded at end-2014, however. Future house price expectations have also moderated._x000D_
3. While commercial property prices continue to increase rapidly, this is driven by a combination of supply shortages and strong international investment demand. Credit developments and bank lending to the commercial property sector remain muted._x000D_
4. Additional indicators relating to external imbalances, the private-sector debt burden and the strength of bank balance sheets, do not currently point to emerging imbalances or vulnerabilities.</t>
  </si>
  <si>
    <t>http://www.centralbank.ie/stability/MacroprudentialPol/Documents/151208%20CCB%20announcement.pdf</t>
  </si>
  <si>
    <t>255</t>
  </si>
  <si>
    <t>-65</t>
  </si>
  <si>
    <t>Credit developments in the economy remain subdued as the private non-financial sector continues to deleverage._x000D_
Credit growth is weak across both the household and non-financial corporate (NFC) sectors and has been lagging behind GDP growth._x000D_
The outstanding stock of credit, as measured by both the standardised credit-to-GDP ratio and a national specific measure of the same that adjusts for the contribution of multinational non-financial corporations, is below trend._x000D_
_x000D_
Despite some moderation, rates of increase in real estate prices remain robust, especially on the commercial side. Overall, however, new domestic lending for property related purposes by Irish banks remains relatively modest despite recent increases. Developments in this area will continue to be carefully monitored._x000D_
_x000D_
Additional indicators such as those relating to external imbalances and the private-sector debt burden do not currently point to increasing imbalances or vulnerabilities.</t>
  </si>
  <si>
    <t>http://www.centralbank.ie/stability/MacroprudentialPol/Documents/160401%20CCB%20Announcement1.pdf</t>
  </si>
  <si>
    <t>257.2</t>
  </si>
  <si>
    <t>-69.3</t>
  </si>
  <si>
    <t>At an aggregate level, credit conditions remain subdued._x000D_
o The level of non-financial private sector indebtedness, as measured by the credit-to-GDP ratio, has generally been on a downward trajectory._x000D_
o The credit gap, used as an indicator of potential excessive credit growth, is below zero and has been for some time._x000D_
o Year-on-year growth in (bank) credit to both the household and non-financial corporate sector remains negative and well below growth rates in economic activity._x000D_
_x000D_
 Other indicators relating to external imbalances, equity prices and debt service ratios do not point to increasing cyclical vulnerabilities at this time._x000D_
_x000D_
 Despite moderating, capital value increases in the CRE sector remain robust. Developments in the sector will be kept under review regarding the potential need for macro-prudential policy action.</t>
  </si>
  <si>
    <t>http://www.centralbank.ie/stability/MacroprudentialPol/Documents/Announcement_2016_07_01.pdf</t>
  </si>
  <si>
    <t>315</t>
  </si>
  <si>
    <t>A range of credit gap indicators analysed by the Central Bank show the gap to be negative._x000D_
_x000D_
Notwithstanding increases in new lending, the general credit environment remains weak. Year-on-year growth rates in credit remain negative across most areas of the economy._x000D_
_x000D_
The rate of increase in commercial real estate prices has moderated substantially in the last 12-18 months but remains in double digits. On the residential side of the market, the newly released CSO property price index indicates a large monthly increase in July bringing the year-on-year growth rate to 6.7 per cent (as opposed to 4.9 per cent in June). At present, these sectoral developments are not viewed as having a direct impact on the level of economy-wide cyclical systemic risk as would be mitigated by use of the CCyB._x000D_
_x000D_
External imbalances, as measured by the current account position and net international investment position, do not point to emerging cyclical systemic risks – although once again headline figures are impacted by the activities of multinational corporations.</t>
  </si>
  <si>
    <t>http://www.centralbank.ie/stability/MacroprudentialPol/Pages/CountercyclicalCapitalBuffer.aspx</t>
  </si>
  <si>
    <t>322</t>
  </si>
  <si>
    <t>Private non-financial sector credit continues to decline with year-on-year growth to both the household and NFC sectors remaining negative. Underneath the aggregate figures there is evidence of a relative strengthening in the credit environment. For instance credit growth in certain sub-sectors such as consumer credit, fixed-rate mortgage lending and credit to large enterprises has now turned positive. Also, new lending continues to increase on an annual basis with the construction and real estate sector in particular seeing strong rates of increase of late._x000D_
_x000D_
Notwithstanding the current caveats relating to the credit gap indicators for Ireland, they are currently suggestive of a weak credit environment. The associated benchmark buffer rate is currently 0 per cent._x000D_
_x000D_
The rate of increase in commercial real estate prices continues to moderate and is now in single digits. On the residential side, having largely stabilised during the first half of 2016, prices have seen somewhat larger monthly increases most recently._x000D_
_x000D_
External imbalance indicators do not point to growing vulnerabilities at this time.</t>
  </si>
  <si>
    <t>http://www.centralbank.ie/stability/MacroprudentialPol/Documents/CCyB/CCyB_Rate_Announcement_20161215.pdf</t>
  </si>
  <si>
    <t>286</t>
  </si>
  <si>
    <t>At an aggregate level the credit environment remains relatively subdued, however a relative strengthening is occurring with certain areas now seeing positive credit growth.  Private non-financial sector credit continues to decline, albeit the rate of decline is slowing.  Underlying the aggregate figures, certain pockets of positive credit growth have emerged. Consumer credit, fixed-rate mortgage lending and credit to large enterprises are all now seeing consistently positive rates of credit growth. In addition, new lending continues to increase. The construction and real estate sector accounts for a sizable share of new lending._x000D_
Notwithstanding the caveats relating to the credit gap indicators at this time, they are currently suggestive of a weak credit environment in Ireland. The associated benchmark buffer rate is currently 0 per cent._x000D_
In terms of property prices, the rate of increase in commercial real estate prices continues to moderate and is now in single digits. On the residential side, looking beyond some monthly volatility, the year-on-year rate of increase in prices picked-up somewhat during 2016._x000D_</t>
  </si>
  <si>
    <t>293</t>
  </si>
  <si>
    <t>-73</t>
  </si>
  <si>
    <t>•	Aggregate credit conditions remain subdued. Credit growth to both the household and non-financial corporate sector remains negative and notwithstanding the limitations of credit-gap indicators, these too are indicative of muted credit conditions. The benchmark buffer rate arising from credit gap indicators is 0 per cent. Amidst the weak aggregate credit conditions there are certain signs of a strengthening environment. New lending has been picking-up for some time now, with new property related lending in particular seeing large increases. As a result, pockets of positive credit growth are now evident in consumer credit, mortgages for principal dwellings, fixed-rate mortgage lending and credit to large enterprises._x000D_
_x000D_
•	The property market - where the rate of increase in prices is somewhat above the long-run average - is the area most suggestive of potential cyclical systemic risks at this time. Residential property prices in particular have been increasing relatively strongly. To the extent that such price increases are not currently reflected in the aggregate credit environment, the CCyB would not appear to offer a targeted measure to address broader property market developments._x000D_
_x000D_
•	External imbalance indicators and aggregate bank balance sheet ratios do not point to growing vulnerabilities at this time._x000D_</t>
  </si>
  <si>
    <t>https://centralbank.ie/docs/default-source/financial-system/financial-stability/macroprudential-policy/countercyclical-capital-buffer/ccyb-rate-announcement-june-2017.docx?sfvrsn=6</t>
  </si>
  <si>
    <t>97</t>
  </si>
  <si>
    <t>-84</t>
  </si>
  <si>
    <t>Aggregate credit conditions remain subdued, with all credit gap measures remaining substantially below zero and the outstanding amount of non-financial private-sector credit continues to contract on an annual basis._x000D_
 _x000D_
Gross new lending is, however, continuing to increase and this is reflected in pockets of credit growth in certain segments of the market. Some noteworthy underlying developments_x000D_
include:_x000D_
_x000D_
 - Credit growth in on-balance sheet household loans turned marginally positive in July – the first time since late-2009. However, if one accounts for securitised loans which continue to be serviced by credit institutions, household credit growth remains negative._x000D_
_x000D_
 - The aggregate figure for the household sector is a composite of an expansion of nonmortgage credit being offset by a contraction of credit for house purchase. Within the loans for house purchase category, primary dwelling home loans are now seeing small positive rates of growth while the outstanding amount of buy-to-let loans continues to decline._x000D_
_x000D_
 - In relation to private sector enterprises, the outstanding amount of credit to SMEs continues to decline whereas credit to large enterprises has been growing for a number of quarters now._x000D_
_x000D_
 - The declining ratio of the stock of outstanding credit relative to the size of the Irish economy (GDP, GNI* or modified domestic demand) has in recent quarters been driven more by growth in the economy, than by deleveraging._x000D_
_x000D_
In the residential real estate market, price growth has strengthened further and is now in double digits as supply constraints persist amidst supportive fundamental drivers of demand through rising incomes and employment. Meanwhile commercial real estate (CRE) price growth continues to moderate. Year-on-year growth as of 2017Q2 was at its lowest level since the final quarter of 2013 and yields on CRE have stabilised at approximately 5 per cent._x000D_
_x000D_
Both the standard measure and the recently published modified measure of the current account are challenging to interpret in the context of potential implications the presence of external imbalances could have on domestic credit sustainability. In this context, the net_x000D_
foreign assets position of the non-IFSC MFI sector is a useful indicator to consider. This is slightly positive and has been becoming more positive in recent quarters._x000D_
_x000D_
Aggregate measures of bank resilience do not point to an increase in risk at this time</t>
  </si>
  <si>
    <t>https://centralbank.ie/docs/default-source/financial-system/financial-stability/macroprudential-policy/countercyclical-capital-buffer/ccyb-rate-announcement-september-2017.pdf?sfvrsn=4</t>
  </si>
  <si>
    <t>218</t>
  </si>
  <si>
    <t>-96</t>
  </si>
  <si>
    <t>-1.5</t>
  </si>
  <si>
    <t>A 0% is deeemed appropriate in the current conditions and consistent with the Central Bank’s previous communications.
Maintaining the rate at 0 per cent is deemed appropriate in the current economic conditions. Doing so is also in line with the forward guidance provided by the Bank that it does not expect to announce an increase in the CCyB rate prior to 2021Q1 at the earliest. 
COVID-19 resulted in weakened macro-financial conditions in Ireland. 
Credit developments
Year-on-year non-financial private sector credit growth was -1.4 per cent as of June 2020, compared with +1.2 per cent in the same period in 2019. Underlying this aggregate figure, credit to NFCs and consumer credit observed negative rates of growth while lending for house purchase remained positive. These numbers should however be treated with a certain degree of caution as they are being influenced by the provision of payment breaks set in place in response to the pandemic crisis. 
Data on the flow of lending are not impacted by this issue. In this regard, new lending to households and NFCs was substantially down over the course of 2020Q2. 
•	The new business statistics from the Central Bank show successive monthly declines in new lending to NFCs, falling to €871 million in June. This compared with €2.3 billion worth of new business in March. 
•	On the household side, new business nearly halved from almost €1.6bn in March to €800m in May before rebounding somewhat to €1.1bn in June. 
Over the course of the quarter, BPFI data show that mortgage drawdown activity was over a third below that of the same period in 2019. Mortgage approvals data from the same source show approximately a 50 per cent decline relative to Q2 last year, which could result in some further weakness in credit drawdowns in the coming quarters.
These outcomes are likely to reflect both supply and demand factors. Data on CCR enquiries are potentially one-step closer to reflecting credit demand. Enquiries on new loan applications by individuals reached a trough in April and have been steadily increasing since. July saw a 15 per cent increase on June and was just 2 per cent lower than the number of enquires seen in February. The trends on enquiries on companies are somewhat different with the trough being seen in May and as of July the number of enquiries remained 13 per cent below that seen in February.
Latest data on the standard and national specific credit gaps (2020Q1) indicate they remain negative. The alternative gap measure is close to but below zero at -1.5. Due to the lag in the publication of the underlying data, these measures only marginally reflect the impact of the economic crisis triggered by the COVID-19 outbreak.
Macroeconomic developments
High frequency data suggest that real economic activity has rebounded after reaching its trough in April, however it remains well below pre-COVID levels. The unemployment rate, adjusted for those in receipt of the Pandemic Unemployment Payment and the temporary wage subsidy scheme, stood at 17 per cent in July 2020. Under the Bank’s baseline forecast scenario, which assumes that the planned phased easing in containment measures will come into effect, unemployment is set to decline from its second quarter peak of about 25 per cent as the year progresses before averaging just over 9 per cent next year and 7 per cent in 2022 . 
The Irish PMI and KBC’s monthly index of Irish consumer confidence rebounded in July as restrictions eased and some businesses re-opened. Looking forward, the outlook for economic activity is surrounded by considerable uncertainty given by both future developments of the pandemic as well as the potential impact of a new EU-UK trading relationship. 
Global financial conditions 
Policy interventions worldwide helped ease financial conditions. In the aftermath of the pandemic outbreak global financial market distress spiked at historically unprecedented levels. Financial conditions tightened abruptly, with falling risky asset prices and commodities and flight to safe heavens. Central Banks across the globe took unprecedented measures against the financial turmoil and contributed to declining benchmark interest rates and rebounding assets prices, leading to an overall easing in financing conditions. Bullish financial market sentiment comes amid huge uncertainty about the extent and the speed of the economic recovery. The divergence between the v-shaped markets recovery and the economic impasse can create risks of another correction in risky asset prices, should investors risk appetite fade away. This, in turn, poses risks to the real economic recovery.</t>
  </si>
  <si>
    <t>https://www.centralbank.ie/docs/default-source/financial-system/financial-stability/macroprudential-policy/countercyclical-capital-buffer/ccyb-rate-announcement-september-2020.pdf?sfvrsn=2</t>
  </si>
  <si>
    <t>235.79</t>
  </si>
  <si>
    <t>-80.02</t>
  </si>
  <si>
    <t>-2.3</t>
  </si>
  <si>
    <t>A 0% is deemed appropriate in the current conditions and consistent with the Central Bank’s previous communications.
Maintaining the rate at 0 per cent is deemed appropriate in the current economic conditions. Doing so is also in line with forward guidance provided by the Bank in March 2020 that it did not expect to announce an increase in the CCyB rate prior to 2021Q1.
The influence of the COVID-19 shock continues to be evident in macro-financial dynamics
Credit developments
In August, credit to Irish private sector contracted by 1.4 per cent on a year-on-year basis, compared to a growth of 0.6 per cent in the same period of 2019. Underlying this aggregate figure, credit to NFCs and consumer credit observed negative rates of growth while lending for house purchase remained positive. At the same time, data show active payment breaks equivalent to €8.7 billion of loan balances (payment break ratio of 4.7%) a 65 per cent reduction since end-June. Business statistics from the Central Bank show new lending to NFCs during Q3 to be in the region of 20 per cent lower than was the case in 2019. On the household side, new business nearly halved from almost €1.6bn in March to €800m in May before rebounding somewhat to €1.1bn in June. Preliminary data for September show a further recovery in lending for house purchase, albeit still 14 per cent below the level of new lending in the corresponding month last year.
Mortgage drawdowns in Q3 (€2bn) were up over 30 per cent relative to Q2 (€1.5bn) but still a quarter below the €2.6bn of drawdowns that occurred in Q3 2019. While mortgage approvals also dropped notably during the initial lockdown period, there has been a rebound since. Approvals in September, driven by the first-time buyer cohort, were in fact above the level seen in September 2019. Approvals for Q3 as a whole were 10 per cent lower than in Q3 2019. 
Notwithstanding its limitations, particularly during periods where cyclical risks have materialised such as the present time, the credit-to-GDP gap is a required reference indicator under CRD IV. 2020Q2 data on the standard and national specific credit gaps indicate they remain negative. Due to the lag in the publication of the underlying data, these measures only marginally reflect the impact of the economic crisis triggered by the COVID-19 outbreak.
Macroeconomic developments
In August, the number of people on Pandemic Unemployment Payment, Temporary COVID-19 Wage Subsidies Scheme and Live Register summed up to approximately 789,000. An increase in this number can be expected given the recent imposition of more stringent public health restrictions once again. The COVID-19 adjusted unemployment rate, which accounts for those in receipt of the Pandemic Unemployment Payment, stood at 15 per cent as of September.
The recovery of the Irish economy has been uneven and the level of domestic-focused economic activity remain well below pre-pandemic levels. The latest data also highlight a strong divergence in performance between the resilience of exports, which fell by only 0.2 per cent in 202Q2, and the weakness of domestic demand which has been revised moderately upwards to reflect an overall  -7.1 per cent growth rate for 2020. The macro-economic outlook remains highly uncertain and will be closely linked to the path of the pandemic and the future EU-UK trading relationship.
Global financial conditions
Global financial conditions have continued to ease since the last CCyB review and following the initial abrupt tightening witnessed at the onset of the COVID-19 pandemic. Real interest rates in the euro area and the US have moved deeper into negative territory. Worldwide, the share of bonds yielding between 0 and 1 per cent has roughly doubled over 2020, mostly at the expense of the yield band between 2 and 3 per cent. Notably, US corporate bond real yields have turned negative for maturities below 5 years at the end of August 2020. By August, equity market valuations had roughly recovered what they had lost in spring.
The growing disconnect between financial market valuations and the real economy represents a key risk to the outlook for global financial conditions. This disconnect has been particularly pronounced in the US, where consumer confidence metrics and equity market valuations have diverged. In credit markets, spreads narrowed to long-term historical levels, despite evidence of deteriorating credit quality and ongoing liquidity and solvency concerns for some corporates linked to COVID-19 developments. Indeed, the unprecedented nature of the shock and the associated uncertainty around the recovery are not reflected in the measures of financial market volatility.
Policy outlook
given current and expected macro-financial conditions and to continue providing scope for the banking system to absorb and not amplify the COVIID-19 shock, the Central Bank does not expect to announce a change in the CCyB through 2021. If those conditions were to change significantly to reflect a sustained trajectory in indicators associated with emerging cyclical systemic risk, the appropriate policy stance would change accordingly.</t>
  </si>
  <si>
    <t>-94</t>
  </si>
  <si>
    <t>A 0% is deemed appropriate in the current conditions and consistent with the Central Bank’s previous communications.
Maintaining the rate at 0 per cent is deemed the most appropriate stance in the current macro-financial conditions. Doing so is also in line with forward guidance provided in the Central Bank of Ireland’s Financial Stability Review 2020:II.
The influence of the COVID-19 shock continues to be evident in macro-financial dynamics
Credit developments
Credit dynamics continue to be subdued reflecting the impact of the on-going global crisis. Overall, growth in credit to Irish private sector has continuously slowed since May 2020. In November, credit to Irish private sector contracted by 2.7 per cent on a year-on-year basis. In the trimester including September, October and November private sector credit grew by an average rate of -2.7 per cent (year-on-year). This compares to +0.8 per cent in the same period of 2019. Credit to NFCs and consumer credit are the main driver of this slowdown, however, negative rates are observed across all the sectors. As of November, year-on-year credit to NFC contracted by nearly 6 per cent and consumer credit by 4.4 per cent; the same figure for households stands at -0.1 per cent. Latest data from Banking and Payments Federation Ireland (BPFI) show that as of November active payment breaks ratio is equivalent to 2 per cent for SMEs (down from 22 per cent in October), 0.4 per cent for PDH and consumer credit (down from 3.4 and 4 percent respectively.). 
Data on new lending showed a tentative recovery both in new mortgages and consumer credit. The most recent new business statistics from the Central Bank show that the volume of new mortgage agreements (excluding renegotiations) and NFC loan agreements increased during Q3 and early Q4 2020 with respect to the previous months. However, looking at the 12-months moving average, which helps to filter short-term noise out and to highlight longer term cyclical paths, it can be observed that new lending is still on a low phase and far from the pre-pandemic levels.
Notwithstanding its limitations, particularly during periods where cyclical risks have materialised such as the present time, the credit-to-GDP gap is a required reference indicator under CRD V. Latest data on the standard and national specific credit gaps (2020Q3) indicate they remain negative. The alternative gap measure is close to but below zero at -1.6.
Macroeconomic developments
In December 2020, the COVID-19 adjusted measure of unemployment was estimated at 20.4%. The medium-to-longer term impact of the COVID-19 shock on the labour market is beginning to show, as the seasonally adjusted number of persons unemployed (standard ILO definition) was 179,400 in December 2020, 62,800 higher than December 2019.
Real GDP rebounded strongly during the third quarter, as restrictions to contain the virus were eased, growing by 11 per cent quarter-on-quarter. Year-on-year GDP in Q3 2020 was 8.1 per cent higher than in the same period in 2019, while Modified Total Domestic Demand was 4.2 per cent lower. The disparity observed between the paths of GDP and Domestic Demand reflects net exports, which performed strongly throughout the crisis.
Global financial conditions
Global equity market valuations gain momentum owing to continued monetary policy accommodation. In the US, equities are pricing in expectations of a larger fiscal stimulus and potential reduction in US-China tensions, following the latest political developments. US Treasuries and German Bunds are trading on the weaker side, with 10-year-yields up by close to 2%. Global corporate earnings upgrades hit a record level in December. The earnings revision trend has been improving for 7 consecutive months.
Policy outlook 
In the previous review, the Central Bank announced that no change to the current stance is expected to be announced through 2021. This is due to the current and expected macro-financial conditions and aims to continue providing scope for the banking system to absorb the COVIID-19 shock. However, if conditions were to change significantly to reflect a sustained trajectory in indicators associated with emerging cyclical systemic risk, the appropriate policy stance would change accordingly. The current macro-financial circumstances are consistent with no change to the current stance. 
In addition to the regular review of the CCyB rate, work is on-going to understand the effectiveness of the capital policy decisions in supporting credit supply during the COVID-19 experience. Over time, lessons learned from the experience can be drawn upon to inform the future strategy and use of the CCyB.</t>
  </si>
  <si>
    <t>198.2</t>
  </si>
  <si>
    <t>-95.3</t>
  </si>
  <si>
    <t>-1.26</t>
  </si>
  <si>
    <t>The primary objective of the CCyB is to promote the resilience of the banking sector to future adverse shocks – in a manner proportionate to the risk environment - with a view to facilitating a sustainable flow of credit to the economy through the macro-financial cycle. The CCyB achieves this objective by building loss-absorbing capacity as the risks facing the banking system grow, and reducing or releasing the CCyB as risks materialise or imbalances unwind. In that way, the banking system is better able to withstand adverse shocks, without restricting the supply of credit to the economy. The approach acknowledges the inherent uncertainty over the systemic risk outlook and, as a small, globalised economy, Ireland’s susceptibility to external developments. 
Taking on board experience with the operation of the macroprudential capital buffer framework and with a view to providing greater clarity on its strategy for the implementation of the CCyB, the Bank is updating its articulation of its CCyB framework consistent with the above. 
The Bank will now look to build-up the CCyB rate to or maintain it at 1.5 per cent when risk conditions are neither elevated nor subdued. 
Underlying the refreshed framework for the CCyB is 
1.	A change in the Bank’s macroprudential policy approach to the mitigation of the risks posed by the small, globalised nature of the Irish economy and financial system. It is intended that these risks will now be captured through the use of the CCyB rather than a combination of the CCyB and SyRB. As a result, the Bank no longer intends to introduce a SyRB for this purpose (as had been outlined for example in FSR 2019:II).
2.	The choice of CCyB rate for a standard risk environment, 1.5 per cent, is informed by quantitative outputs arising from the application of a macroprudential stress test and an analytical framework which acknowledges both the benefits and the cost (in terms of macroeconomic activity) of higher bank capital.
3.	This strategy acknowledges the inherent uncertainty in assessing the degree of risk facing the banking system and the time lags in implementing the CCyB. In addition, by moving early in the cycle, the Central Bank has the scope to implement policy changes in a gradual manner, where necessary and appropriate, with a view to minimising unwanted impacts on the real economy.
Consistent with its objective and strategy for the CCyB and in light of prevailing macro-financial conditions (see below), , the Central Bank is raising the CCyB rate to 0.5% as a first step in moving towards a rate of 1.5 per cent, which is deemed an appropriate level for the CCyB rate in a standard risk environment. The future path for the CCyB will, nonetheless, be dictated by the evolution of the macro-financial environment. Should it be required, based on a materialisation of risk, the Central Bank would reduce the CCyB rate with immediate effect.
The introduction of a 0.5 per cent CCyB rate at this stage is not expected to have a material impact on credit or economic activity with the banks equipped to absorb such an increase.
The tail risks faced by the banking sector arising from the pandemic have receded while the capital position of the banking sector has remained relatively stable. 
At the same time, there has been a strong recovery in the domestic economy observed over late 2021 and early 2022 with pockets of emerging cyclical vulnerabilities now evident. 
•	The domestic economy has been approaching its productive capacity on the back of the strong pandemic recovery,. 
•	In terms of the labour market, the number of people employed is now in excess of pre-pandemic levels, with the Irish labour market experiencing a more robust recovery than many European peers. 
•	The impact of the Ukraine conflict has seen a downgrading of growth forecasts and an increase in uncertainty. The disruptions to global trade are evident in inflationary pressures which can be expected to erode real incomes. Nonetheless, the central expectation remains for ongoing solid growth in domestic economic activity..
•	Credit dynamics have seen a strengthening recently, albeit that overall private non-financial sector credit growth remains somewhat muted. The recovery is uneven at a sectoral level. A strong trajectory is evident in mortgage lending where new lending now exceeds pre-pandemic levels. In contrast, while banks lending to SMEs has recovered from pandemic lows it remains some way off pre-pandemic levels.  
•	The prevailing dynamics of housing supply and demand are fuelling substantial rises in residential property prices and rentswith nominal house prices now close to their previous peak in April 2007. 
The outlook for the global economy has deteriorated in recent months with uncertainty at elevated levels.  Global financial conditions, while overall still favourable, have tightened considerably. The risk premium on riskier forms of debt remain relatively suppressed, reflecting a continued appetite for elevated risk taking.</t>
  </si>
  <si>
    <t>https://www.centralbank.ie/publication/financial-stability-review/financial-stability-review-2022-i</t>
  </si>
  <si>
    <t>194.63</t>
  </si>
  <si>
    <t>-93.66</t>
  </si>
  <si>
    <t>The primary objective of the CCyB is to promote the resilience of the banking sector to future adverse shocks – in a manner proportionate to the risk environment - with a view to facilitating a sustainable flow of credit to the economy through the macro-financial cycle. The CCyB achieves this objective by building loss-absorbing capacity as the risks facing the banking system grow, and reducing or releasing the CCyB as risks materialise or imbalances unwind. In that way, the banking system is better able to withstand adverse shocks, without restricting the supply of credit to the economy. The approach acknowledges the inherent uncertainty over the systemic risk outlook and, as a small, globalised economy, Ireland’s susceptibility to external developments. 
In June 2022, the Central Bank of Ireland announced a CCyB rate of 0.5 per cent. At the time it was announced that increasing the CCyB to 0.5 per cent was seen as a first step in building the CCyB to a rate of 1.5 per cent, the rate which the Central Bank considers appropriate when cyclical risks are neither elevated nor subdued. 
Consistent with its objective and strategy for the CCyB, in light of prevailing macro-financial conditions, the Central Bank of Ireland views as appropriate and prudent, the continued rebuilding of the CCyB, promoting resilience in the banking sector, at this time.
The world economy is adjusting to a sharply changed macro-financial environment, driven by inflation which has become more broad-based and persistent in recent months. In this rapidly evolving environment, there is heightened uncertainty around the potential source of further shocks in global financial markets. In the real economy, confidence has fallen and weaker global growth is expected, while the likelihood of adverse outcomes has increased. As risks to the global outlook have increased and global growth prospects have deteriorated, it is important to continue to safeguard resilience to future adverse shocks.
The recovery in the domestic economy following the pandemic shock has slowed. Growth forecasts have been revised downwards in recent months, while inflation remains stubbornly high. In this environment, the possibility of adverse tail macroeconomic outcomes has also increased. 
The central expectation for the economy and labour market in Ireland remains nonetheless for positive growth and a strong labour market into 2023. Forecasts for 2023 point to growth in the Irish economy, albeit at lower levels, with modified domestic demand (MDD) forecasts for growth of 2.3 per cent. The labour market has recovered to a position close to full employment. Unemployment is expected to rise in 2023 due to economic headwinds, albeit very modestly.
More broadly, bank credit growth continues to grow modestly, with NFC and consumer credit continuing to grow, while bank credit for house purchases continues to decline. In the residential real estate market, existing imbalances in the supply and demand of housing have continued to place significant upward pressure prices. While the pace of house price growth has eased somewhat in recent months, from 15 per cent nationally in the year to March 2022 to just over 10.8 per cent in September, nominal residential property prices have surpassed their previous 2007 peak and are now approximately 3 per cent above their 2007 values. Near-term house price developments are subject to heightened uncertainty however there are signs that the pace of house price growth is continuing to moderate. 
In the CRE market, overall capital values and rent changes have shown little movement over the past year, moving from -2.4 per cent in 2021Q3  to -1.6 per cent more recently (2022Q3)There is significant heterogeneity across sectors, however, with the industrial sector performing strongly while capital value and rent changes in the office and retail sectors remain negative.
In terms of the banking sector, the current position with respect to capital headroom and the outlook for profitability, where under a baseline scenario higher interest rates are expected to have a positive effect, are both strong, which suggests that the continued building of buffers is unlikely to have a material impact on credit supply and economic activity.</t>
  </si>
  <si>
    <t>https://www.centralbank.ie/docs/default-source/publications/financial-stability-review/financial-stability/financial-stability-review-2022-ii.pdf#page=83</t>
  </si>
  <si>
    <t>173.9</t>
  </si>
  <si>
    <t>-98.8</t>
  </si>
  <si>
    <t>6.6</t>
  </si>
  <si>
    <t>The Central Bank of Ireland’s primary objective for the CCyB is to promote resilience in the banking sector – proportionate to the risk environment - with a view to facilitating a sustainable flow of credit to the economy through the macro-financial cycle. Given this objective, it is considered appropriate that a positive CCyB rate would be set prior to the emergence of cyclical imbalances. The approach acknowledges the inherent uncertainty over the systemic risk outlook and, as a small, globalised economy, Ireland’s susceptibility to external developments. 
A 1.5 per cent CCyB is deemed an appropriate level for the CCyB rate when risks are neither elevated nor subdued. In June 2022, the Central Bank of Ireland communicated its expectation that it would announce a CCyB of 1.5 per cent, by mid-2023, subject to the prevailing economic outlook. In June 2022, the Central Bank of Ireland began to build up the CCyB buffer when it announced a CCyB rate of 0.5 per cent, followed by an announcement of a CCyB rate of 1 per cent in November 2022. 
An increase of the CCyB rate to 1.5 per cent at this time looks to support resilience, consistent with the objective of the buffer to the potential materialisation of future shocks. The buffer provides resilience to the sector, and ensures releasable capital buffers are available to better enable the banking system to support the economy when shocks hit.
The capital position of the domestic banking sector and the strong profitability outlook for the sector mean that the increase in the CCyB is not expected to have a material effect on credit supply or on the real economy in the central scenario.
The domestic economy has continued to display resilience. Latest forecasts show an improved outlook for the Irish economy in 2023, relative to prior forecasts. However, downside risks to growth remain amidst heightened levels of uncertainty, as the effects of tightening monetary policy continue to pass through to the real economy. Nonetheless, the central outlook for the economy is one of solid growth and tight labour market conditions.
The labour market in Ireland continues to perform strongly. Unemployment remains very low and below pre-pandemic levels. Latest Central Bank of Ireland forecasts point to continually low unemployment through 2023 and into 2024.
Headline inflation in Ireland continues to remain well above target, although it has fallen somewhat in recent months. There are some indications that core inflation may be proving stickier than headline inflation- ticking up slightly in recent months. 
Having experienced a strong post-pandemic recovery, the global economy is forecast to be significantly weaker in 2023 than in 2022. The global economy and financial system are continuing to adjust to high inflation and interest rates. Stubbornly high inflation rates are weighing on the global growth outlook, with a range of indicators suggesting a likely slowdown in Ireland’s key trading partners in the coming years.
The current capital position of the banking sector remains resilient and well above minimum regulatory requirements. Based on the Central Bank of Ireland’s macroprudential stress testing framework, the domestic banking sector’s capital position is projected to remain resilient in a scenario consistent with the central outlook for the economy. There is scope for the banking sector to absorb the increase in the CCyB rate while minimising the potential for the buffer increase to have negative effects on credit supply and economic activity. Bank profitability is improving in the high interest rate environment and the NPL ratio of the domestic banking sector has continued to fall. 
While a retrenchment in non-bank lending has been evident, credit developments have remained broadly stable as bank credit growth has continued to increase modestly and the impact of the current monetary policy stance does not seem to have fully fed through to aggregate credit developments as of yet. New lending in the mortgage market in particular has remained strong. NFC credit dynamics have eased somewhat in recent months but remain positive. The direction and composition of future Irish credit demand is uncertain with rising borrowing costs, lower real household disposable incomes and a challenging operating environment for firms, despite aggregate economic resilience.
As in many countries across the world, residential property price growth has been decelerating for much of the past year in Ireland, after sharp growth during the pandemic. While the rate of house price inflation is expected to slow further in the months ahead, a number of factors are expected to support RRE prices in the short-to-medium term. Chief amongst these is the long standing mismatch between housing supply and demand.
Finally, the Irish CRE market faces a combination of cyclical headwinds, with rising funding costs and/or broader liquidity concerns, together with existing structural headwinds and already deteriorating market sentiment.</t>
  </si>
  <si>
    <t>https://www.centralbank.ie/macro-prudential-policies-for-bank-capital/countercyclical-capital-buffer</t>
  </si>
  <si>
    <t>Italy</t>
  </si>
  <si>
    <t>121.8</t>
  </si>
  <si>
    <t>-9.9</t>
  </si>
  <si>
    <t>-8.4</t>
  </si>
  <si>
    <t>Not applicable at this stage, as the CCyB rate is expected to be_x000D_
set at 0%.</t>
  </si>
  <si>
    <t>-9</t>
  </si>
  <si>
    <t>In the fourth quarter of 2015 the deviation of the bank-credit-to-GDP ratio from its long-term trend (the credit-to-GDP gap), calculated using the standard methodology, was about -7 percentage points. According to the methodology developed by the Bank of Italy, which takes account of the specificities of Italy’s credit cycle, the gap was about -5 points. There are similar findings from the analysis of the total-credit-to-GDP gap for the third quarter of 2015 (the last quarter for which the data are available)._x000D_
Although the Italian economy’s macro-financial conditions are improving, they remain generally weak. The unemployment rate is falling but it is still at a historically high level. Growth in bank credit to the private sector has turned positive again but business lending continues to decline. Real property prices have recovered slightly but remain well below their long-term level._x000D_</t>
  </si>
  <si>
    <t>http://www.bancaditalia.it/media/comunicati/documenti/2016-01/Comunicato_Stampa_en.pdf?language_id=1</t>
  </si>
  <si>
    <t>In the first quarter of 2016 the deviation of the bank-credit-to-GDP ratio from its long-term trend (the credit-to-GDP gap), calculated using the standard methodology, was about -8 percentage points. According to the methodology developed by the Bank of Italy, which takes account of the specificities of Italy’s credit cycle, the gap was about -6 points. There are similar findings from the analysis of the total-credit-to-GDP gap for the fourth quarter of 2015 (the last quarter for which the data are available)._x000D_
Although the Italian economy’s macro-financial conditions are improving, they remain generally weak. The unemployment rate is falling but it is still at a historically high level. Growth in bank credit to the private sector has turned positive again but business lending continues to decline. Real property prices have recovered slightly but remain well below their long-term level.</t>
  </si>
  <si>
    <t>http://www.bancaditalia.it/media/comunicati/documenti/2016-01/pr-20062016-CCyB-en.pdf?language_id=1</t>
  </si>
  <si>
    <t>120</t>
  </si>
  <si>
    <t>In the second quarter of 2016 the deviation of the bank-credit-to-GDP ratio from its long-term trend (the credit-to-GDP gap), calculated using the standard methodology, was about -8 percentage points. According to the methodology developed by the Bank of Italy, which takes account of the specificities of Italy’s credit cycle, the gap was about -6 points. There are similar findings from the analysis of the total-credit-to-GDP gap for the first quarter of 2016 (the last quarter for which the data are available)._x000D_
Although the Italian economy’s macro-financial conditions are improving, they remain generally weak. The unemployment rate has been almost unchanged over the last few months and it is still at a historically high level. Growth in bank credit to the private sector is slightly positive but business lending continues to be close to zero. Real property prices remain well below their long-term level. Bad loans in proportion to total loans (gross of provisions), although declining, remain high.</t>
  </si>
  <si>
    <t>http://www.bancaditalia.it/media/comunicati/documenti/2016-02/CCyB_2016Q4_-_Comunicato_stampa_en.pdf?language_id=1</t>
  </si>
  <si>
    <t>118.9</t>
  </si>
  <si>
    <t>In the third quarter of 2016 the deviation of the bank-credit-to-GDP ratio from its long-term trend (the credit-to-GDP gap), calculated using the standard methodology, was about -9 percentage points, widening with respect to the previous quarter. According to the methodology developed by the Bank of Italy, which takes into account the specificities of Italy’s credit cycle, the gap was about -7 points. There are similar findings from the analysis of the total-credit-to-GDP gap for the second quarter of 2016 (the last quarter for which data are available)._x000D_
Although the Italian economy’s macro-financial conditions are improving, thanks to the ongoing economic recovery, they remain generally weak. The unemployment rate has been almost unchanged over the last few months and remains at a historically high level. Growth in bank credit to the private sector is slightly positive but business lending continues to be close to zero. Though declining slightly, the stock of non-performing loans (gross of provisions) in proportion to the total remains high. Real property prices are still well below their long-term level._x000D_</t>
  </si>
  <si>
    <t>http://www.bancaditalia.it/media/comunicati/documenti/2016-02/en-20161216-cs-ccyb-1-2017.pdf?language_id=1</t>
  </si>
  <si>
    <t>118.4</t>
  </si>
  <si>
    <t>-14.1</t>
  </si>
  <si>
    <t>The growth of credit to the private sector is very gradually following the economic recovery. The bank credit-to-GDP gaps remained negative in the fourth quarter of 2016, slightly widening from previous quarter’s levels. There are similar findings from the analysis of the total-credit-to-GDP gap for the third quarter of 2016 (the last quarter for which data are available). Property prices have stabilised in real terms but the price gap, albeit continuing to reduce in absolute terms, remains well below its estimated long-run trend. Unemployment is still high compared with the past. Firms’ financial vulnerability is diminishing and credit quality is slowly improving.</t>
  </si>
  <si>
    <t>http://www.bancaditalia.it/compiti/stabilita-finanziaria/politica-macroprudenziale/ccyb-2-2017/index.html?com.dotmarketing.htmlpage.language=1</t>
  </si>
  <si>
    <t>117.3</t>
  </si>
  <si>
    <t>-6.5</t>
  </si>
  <si>
    <t>The growth of credit to the private sector is very gradually following the economic recovery. The bank credit-to-GDP gaps remained negative in the first quarter of 2017, slightly narrowing from previous quarter’s levels. Property prices are stable in real terms but the price gap, albeit continuing to reduce in absolute terms, remains well below its estimated long-run trend. Unemployment is still high compared with the past. Firms’ financial vulnerability is diminishing and credit quality is slowly improving.</t>
  </si>
  <si>
    <t>http://www.bancaditalia.it/compiti/stabilita-finanziaria/politica-macroprudenziale/index.html</t>
  </si>
  <si>
    <t>117.5</t>
  </si>
  <si>
    <t>-14.7</t>
  </si>
  <si>
    <t>The growth of credit to the private sector is very gradually following the economic recovery. The bank credit-to-GDP gaps remained negative in the second quarter of 2017, slightly widening from previous quarter’s levels. Property prices are stable in real terms but the price gap, albeit decreasing in absolute terms, remains well below its estimated long-run trend. Unemployment is slightly decreasing but it is still high compared with the past. Firms’ financial vulnerability is diminishing and credit quality is gradually improving.</t>
  </si>
  <si>
    <t>http://www.bancaditalia.it/media/comunicati/documenti/2017-02/cs_20170922_CCyB_2017Q4-eng.pdf?language_id=1</t>
  </si>
  <si>
    <t>114.6</t>
  </si>
  <si>
    <t>The Italian economy’s macro-financial conditions, although in recovery, remain generally weak. The bank credit-to-GDP gaps remained negative in the third quarter of 2017, slightly widening from previous quarter’s levels. Property prices are stable in real terms but remain well below their estimated long-run trend. Unemployment is decreasing but it is still high compared with the past. Firms’ financial vulnerability is diminishing and credit quality is gradually improving.</t>
  </si>
  <si>
    <t>https://www.bancaditalia.it/compiti/stabilita-finanziaria/politica-macroprudenziale/index.html?com.dotmarketing.htmlpage.language=1</t>
  </si>
  <si>
    <t>112.9</t>
  </si>
  <si>
    <t>-17.9</t>
  </si>
  <si>
    <t>The Italian economy’s macro-financial conditions, although in recovery, remain generally weak. The bank credit-to-GDP gaps remained negative in the fourth quarter of 2017, close to previous quarter’s levels. Property prices are stable in real terms but remain well below their estimated long-run trend. Unemployment is decreasing but it is still high. Firms’ financial vulnerability is diminishing and credit quality is gradually improving.</t>
  </si>
  <si>
    <t>The Italian economy’s macro-financial conditions, although in recovery, remain generally weak. The bank credit-to-GDP gaps remained negative in the first quarter of 2018, close to previous quarter’s levels. Property prices are stable in real terms but remain well below their estimated long-run trend. Unemployment is decreasing but it is still high. Firms’ financial vulnerability is diminishing and credit quality is gradually improving.</t>
  </si>
  <si>
    <t>http://www.bancaditalia.it/compiti/stabilita-finanziaria/politica-macroprudenziale/index.html?com.dotmarketing.htmlpage.language=1</t>
  </si>
  <si>
    <t>113.2</t>
  </si>
  <si>
    <t>-10.6</t>
  </si>
  <si>
    <t>The Italian economy’s macro-financial conditions, although in recovery, remain generally weak. The bank credit-to-GDP gaps remained negative in the second quarter of 2018. Property prices have decreased in real terms and remain well below their estimated long-run trend. Unemployment is decreasing but it is still high. Firms’ financial vulnerability is diminishing and credit quality is improving.</t>
  </si>
  <si>
    <t>112.1</t>
  </si>
  <si>
    <t>-17.4</t>
  </si>
  <si>
    <t>The Italian economy’s macro-financial conditions remain generally weak. The bank credit-to-GDP gaps remained negative in the third quarter of 2018. Property prices remain well below their estimated long-run trend. Unemployment is decreasing but it is still high. Credit quality is improving</t>
  </si>
  <si>
    <t>111.7</t>
  </si>
  <si>
    <t>-17.5</t>
  </si>
  <si>
    <t>The Italian economy’s macro-financial conditions remain generally weak. The bank credit-to-GDP gaps remained negative in the fourth quarter of 2018. Property prices remain well below their estimated long-run trend. Unemployment is still high. Credit quality is improving.</t>
  </si>
  <si>
    <t>110.2</t>
  </si>
  <si>
    <t>The Italian economy’s macro-financial conditions remain generally weak. The credit-to-GDP gaps remained negative in the first quarter of 2019. Property prices remain well below their estimated long-run trend. Unemployment is still high. Credit quality is improving.</t>
  </si>
  <si>
    <t>https://www.bancaditalia.it/media/comunicati/documenti/2019-01/en-CCyB_Riserva_di_capitale_anticiclica_20190322.pdf?language_id=1</t>
  </si>
  <si>
    <t>109.5</t>
  </si>
  <si>
    <t>The Italian financial cycle remains weak. The credit-to-GDP gaps remained negative in the second quarter of 2019. Credit quality is improving but NPLs are still high. The real sector indicators related to the macro-financial conditions provide consistent signals: unemployment is declining but still high, and property prices remain well below their estimated long-run trend.</t>
  </si>
  <si>
    <t>https://www.bancaditalia.it/compiti/stabilita-finanziaria/politica-macroprudenziale/ccyb-4-2019/index.html?com.dotmarketing.htmlpage.language=1</t>
  </si>
  <si>
    <t>108.5</t>
  </si>
  <si>
    <t>-17.7</t>
  </si>
  <si>
    <t>-9.8</t>
  </si>
  <si>
    <t>The Italian financial cycle remains weak. The credit-to-GDP gap remained negative in the third quarter of 2019. Credit quality is improving but NPLs are still high. The real sector indicators related to the macro-financial conditions provide consistent signals: unemployment is declining but still high, and property prices remain well below their estimated long-run trend.</t>
  </si>
  <si>
    <t>https://www.bancaditalia.it/compiti/stabilita-finanziaria/politica-macroprudenziale/ccyb-1-2020/index.html?com.dotmarketing.htmlpage.language=1</t>
  </si>
  <si>
    <t>109.6</t>
  </si>
  <si>
    <t>-16.6</t>
  </si>
  <si>
    <t>-9.4</t>
  </si>
  <si>
    <t>The Italian financial cycle remains weak. The credit-to-GDP gap remained negative in the fourth quarter of 2019. Credit quality is improving but NPLs are still high. The real sector indicators related to the macro-financial conditions provide consistent signals: unemployment is still high and property prices remain well below their estimated long-run trend. Most indicators do not include yet the recent spreading of the Coronavirus that will further slow down the financial cycle.</t>
  </si>
  <si>
    <t>https://www.bancaditalia.it/media/comunicati/documenti/2020-01/en_cs_27032020_CCyB-2020Q2.pdf?language_id=1</t>
  </si>
  <si>
    <t>-11.6</t>
  </si>
  <si>
    <t>-4.8</t>
  </si>
  <si>
    <t>The Italian financial cycle remains weak. In the second quarter of 2020 the liquidity needs of firms, caused by the pandemic crisis, were also satisfied with the increase in bank credit, which benefited from the expansion of public guarantees. Loans increase, together with an unprecedented decrease of GDP, led to a reduction of the credit-to-GDP gap. 
Other indicators used to assess the macroeconomic and financial conditions have also been affected by the measures adopted by the Italian Government to counter the crisis. The stock of non-performing loans to firms was positively affected by the debt moratorium and the rise in the unemployment rate was slowed down by the exceptional use of social safety nets.</t>
  </si>
  <si>
    <t>https://www.bancaditalia.it/media/comunicati/documenti/2020-02/en_cs_25092020_CCyB-2020Q4.pdf?language_id=1</t>
  </si>
  <si>
    <t>119.8</t>
  </si>
  <si>
    <t>-5.8</t>
  </si>
  <si>
    <t>The Italian financial cycle remains weak. In the third quarter of 2020 the liquidity needs of firms, caused by the pandemic crisis, were also satisfied with the increase in bank credit, which benefited from the expansion of public guarantees. Loans growth, together with the sharp fall in GDP at the denominator, led to a reduction of the credit-to-GDP gap. 
Other indicators used to assess the macroeconomic and financial conditions have also been affected by the measures adopted by the Italian Government to counter the crisis. The stock of non-performing loans to firms was positively affected by the debt moratorium and the increase in the unemployment rate was curbed by the exceptional recourse to social safety nets and the freeze of dismissals.</t>
  </si>
  <si>
    <t>https://www.bancaditalia.it/media/comunicati/documenti/2020-02/CCyB_2021Q1_cs_20201218_EN.pdf?language_id=1</t>
  </si>
  <si>
    <t>Latvia</t>
  </si>
  <si>
    <t>49.6</t>
  </si>
  <si>
    <t>-36.2</t>
  </si>
  <si>
    <t>Overall private debt has decreased by 38% since Q4 2008. The deviation of the relevant debt-to-GDP ratio from its long term trend remains significantly negative. After a 40% fall in 2009, residential property prices have been recovering at a moderate pace and remain well below the pre-crisis  level. None of the other relevant indicators are at elevated risk levels either. The FCMC has therefore decided to set the countercyclical capital buffer rate for Latvia at 0%.</t>
  </si>
  <si>
    <t>https://www.esrb.europa.eu/pub/pdf/other/150204_Notification_Countercyclical_buffer_LV.pdf?6d0c04c1cf362f06e5e2cc73a3470b89</t>
  </si>
  <si>
    <t>47.1</t>
  </si>
  <si>
    <t>https://www.esrb.europa.eu/pub/pdf/other/150430_Latvia.pdf?a166864fb6829df7aee4cec045196197</t>
  </si>
  <si>
    <t>46</t>
  </si>
  <si>
    <t>https://www.esrb.europa.eu/pub/pdf/other/150729_ESRB_FCMC.pdf?16ab744971adf9ba4e8c9666c2f7e3c5</t>
  </si>
  <si>
    <t>https://www.esrb.europa.eu/pub/pdf/other/151029_ESRB_notification_Latvia.pdf?1f94ac6e8ee85c91a6d5ba34866afe9e</t>
  </si>
  <si>
    <t>In general, the CCB guide and additional indicators show that the national financial cycle remains at the stage of moderate recovery. Notwithstanding the GDP growth and low interest rates, the credit growth rates remain weak. Risks related to the country's economic development are currently balanced while cyclical systemic risks related to the Latvian banking sector's excessive lending risk are negligible._x000D_
Despite the first indications of recovery in lending activity, it remains weak, and the total loan balance in the domestic private non-financial sector continues to decline.  The balance of loans granted to the domestic private non-financial sector by credit institutions has decreased by 41% as from Q4 2008 (when loan portfolio reached maximum).  Along with reduction in lending activity, banking credit-to-GDP ratio over the last year (Q3 2015 to Q3 2014) declined from 50 to 46%. _x000D_
In 2015 the market situation was influenced by a number of factors that limited investments in real estate. After the rapid decline in real estate market activity in the beginning of 2015,during the second half of the year the market activity stabilized while housing prices experienced modest growth. _x000D_
Latvian economy in 2015 remained stable, displaying moderate growth, while the annual inflation rate was hovering around zero. The economic growth in nine months of 2015 was 2.6%. Economic growth in Latvia is limited by weak growth of the euro area and by the weaker demand in Russia and depreciation of the Russian rouble. GDP growth remains mostly consumption-driven, but exports and investments are subject to developments in the external environment.  _x000D_
The current account balance, after major fluctuations in 2007 and 2009, has stabilised since 2011 in the range from 0%  to -5%. Annual interest payments by the private sector (households and non-financial corporations) to GDP have gradually shrunk from 5.5% in Q2 2009 to 1.6% in Q3 2015 (not least due to historically low level of EURIBOR interbank rates). _x000D_
_x000D_</t>
  </si>
  <si>
    <t>100</t>
  </si>
  <si>
    <t>-42</t>
  </si>
  <si>
    <t>The credit growth rates remain weak. Risks related to the country's economic development are currently balanced while cyclical systemic risks related to the Latvian banking sector's excessive lending risk are negligible._x000D_
_x000D_
Despite the indications of recovery in lending activity, it remains weak, and the total loan balance in the domestic private non-financial sector continues to decline.  The balance of loans granted to the domestic private non-financial sector by credit institutions has decreased by 42% as from Q4 2008 (when loan portfolio reached maximum).  Along with reduction in lending activity, banking credit-to-GDP ratio over the last year (Q4 2015 to Q4 2014) declined from 48 to 45%. _x000D_
_x000D_
In 2015 the situation in real estate market was influenced by a number of factors, not least  the reduced demand from non-residents, that limited investments in real estate. After the rapid decline in real estate market activity in the beginning of 2015, during the second half of the year the market activity stabilized while housing prices in the capital experienced modest growth. _x000D_
In the first nine months of 2015 GDP posted a 2.6% increase, driven by private consumption on the basis of labour market improvements. The annual inflation rate was hovering around zero. Economic growth in Latvia is limited by weak growth of the euro area and by the weaker demand in Russia and depreciation of the Russian rouble. GDP growth forecast for 2016 is 2.7%_x000D_</t>
  </si>
  <si>
    <t>http://www.fktk.lv/en/publications/macroprudential-supervision/countercyclical-capital-buffer.html</t>
  </si>
  <si>
    <t>98</t>
  </si>
  <si>
    <t>The indicators used as a guide for setting a countercyclical capital buffer rate do not point to the growing cyclical risks in the financial sector. _x000D_
_x000D_
The Q1 2016 data suggests that the banking sector credit portfolio to private corporates and households continues to decline (-4.2% y-o-y). Along with a continuing decrease in total outstanding loans banking credit-to-GDP ratio declined from 47% to 44% (y-o-y). _x000D_
_x000D_
Residential real estate prices rose modestly in 2015 with an RRE price index up by 6% at the end of 2015 (y-o-y), but still down about 36% from the peak in 2008. Residential real estate prices continued a moderate growth also in the first four months of 2016. A real wage growth, as well as governmental support for the young families with children facilitated the availability of loans._x000D_
_x000D_
Against the background of continuing deleveraging, the private sector indebtedness and debt service burden continued diminishing. Annual interest payments by the private sector (households and non-financial corporations) continued to decline in relation to GDP (from 5.5% in Q2 2009 to 1.5% in Q4 2015).  _x000D_
_x000D_
Latvia's economic growth remained moderate in 2015: GDP increased by 2.6%. The fourth quarter of 2015 and first quarter of 2016 saw a notable slowdown in the economic growth suggesting high uncertainty and risks on account of external factors and weak bank lending activity, going forward. _x000D_
_x000D_
Continuing the previous year's trend, private consumption was the key growth engine also in 2015; it increased by 3.1% over the year and contributed 2.0 percentage points to GDP growth. Throughout the year, private consumption was supported by a rather steep increase in real net wages. Amid ongoing strengthening of purchasing power of the working population and stable consumer sentiment, private consumption is expected to be the driver of growth also in 2016._x000D_
_x000D_
In 2015, an unemployment rate continued to moderate, albeit at a decelerating pace. Average inflation (HICP) stood at 0.2%, and its year-on-year decline primarily was on account of commodity (e.g. oil and agricultural and food products) price falls on a global scale._x000D_
_x000D_
Banking sector strength measured in terms of solvency and profitability was high: at the end of Q1 2016 ROE was 11.5% and Common Equity Tier 1 ratio was at 17%._x000D_
_x000D_
_x000D_</t>
  </si>
  <si>
    <t>http://www.fktk.lv/lv/mediju-telpa/citas-publikacijas/makroprudenciala-uzraudziba/pretcikliska-kapitala-rezerve.html</t>
  </si>
  <si>
    <t>-39</t>
  </si>
  <si>
    <t>Indicators used as a guide for setting a countercyclical capital buffer rate do not point to the growing cyclical risks in the financial sector. _x000D_
Since 2016, positive developments have been observed in credit dynamics, especially in lending to the non-financial corporations. However, Q2 2016 data suggests that the banking sector credit portfolio to the private sector continues to decline, albeit at a slower pace (-1.8% y-o-y). _x000D_
Residential real estate prices are still about 34% lower compared to the peak in 2008. However, since 2015, housing prices, as well as number of transactions in the RE market have been  growing moderately, at the speed of the growth accelerating somewhat in first half of 2016.  An improvement in the household financial position through substantial reduction in their leverage and increase in real wages, as well as the governmental support for the young families with children improved the availability of loans._x000D_
Against the background of continuing deleveraging, the private sector indebtedness and debt service burden continue shrinking. Annual interest payments by the private sector (households and non-financial corporations) continue to decline in relation to GDP (reaching 1.5% in Q1 2016).  _x000D_
Given weak economic data for the first half of 2016, the Bank of Latvia reduced the GDP forecast for 2016: from 2% to 1.4%. The GDP forecast for 2017 is 3% on the background of increasing activity in investments projects financed by the EU funds. Still, high uncertainty and risks on account of external factors and weak bank lending activity will play their role. _x000D_
The banking sector strength measured in terms of solvency and profitability remains high. Capital adequacy ratios substantially exceed both – minimal and total capital requirements, as well as an average EU level. At the end of Q2 2016, the banking sector's ROE was 16.9% and common equity tier 1 ratio was at 16.5%.._x000D_</t>
  </si>
  <si>
    <t>99</t>
  </si>
  <si>
    <t>Overall, the decline in credit-to-GDP ratio, which had been observed since the end of 2010, has stopped in 2016. However, the credit-to-GDP gap remains deeply negative. _x000D_
_x000D_
Since the beginning of 2016, explicit positive developments have been observed in credit dynamics. Although the housing loan portfolio has been still declining, reduction rates have been slowing down. As to non-financial corporations, their loan portfolio is already higher compared to its level a year ago. Overall, Q3 2016 data suggests that the banking sector credit portfolio to the private sector has still declined (-1.2%) on a y-o-y basis, while compared to the end of 2015 – it has already posted a slight increase (0.6%). _x000D_
Since 2015, both – real estate prices and a number of transactions in real estate market continue to increase, with the rate of the increase accelerating in the second half of 2016. A vigorous increase in the real estate prices in 2016 partly can be explained by the base effect, i.e. decline in prices at the end of 2014 and the following low level of housing prices in 2015. However, the dynamics of housing prices have been also influenced by the improvement in the household financial position through a substantial reduction in their leverage and an increase in real wages, as well as by improved availability of loans due to the governmental support for the young families with children._x000D_
Annual interest payments by the private sector (households and non-financial corporations) since the end of 2015 have stabilised in relation to GDP at the historically lowest level (1.5%).   _x000D_
Latvia's economic growth in 2016 was the slowest since 2010 – the year which highlighted the end of financial crisis in Latvia. Weakening of the economic development was influenced by a number of negative external factors, as well as by the interruption in the use of the EU funding. The GDP forecast for 2017 is 3% on the background of increasing activity in investment projects financed by the EU funds. Still, high uncertainties and risks on account of external factors and weak bank lending activity will play their role. _x000D_
Capital adequacy ratios continue to substantially exceed the required levels, and are high compared to the average EU level. At the end of Q3 2016, the banking sector's total and common equity tier 1 ratios were at 20.4 and 17.4%, respectively._x000D_
The banking sector profit for Q3 2016 was ~ 374 million euro, or by 19% more compared to the respective three quarters a year ago. However, it should be noted that the banking sector profit was positively influenced by one-off factor – the sale of the VISA EUROPE shares in line with requirement by the VISA Inc. In Q3 2016, the banking sector ROE was 15.7% and, excluding the impact of VISA transaction, it was 10.6% _x000D_
_x000D_</t>
  </si>
  <si>
    <t>Since the beginning of 2016 a credit growth has started to pick up again after a break of several years. Though the loan portfolio to households still has been declining, the pace of decline has slowed down substantially. As to non-financial corporations, their loan portfolio is already higher compared to its level a year ago. Overall, by the end of 2016 the banking sector credit portfolio to the private non-financial sector already posted a slight increase (0.5%) compared to the end of 2015. A number of factors, including an increase in real estate prices, the state support for the programme for mortgage loan guarantees for families with children, low interest rates, more active EU funds inflow will have a positive impact on lending dynamics in 2017. The banks themselves are also optimistic regarding an expansion of resident lending.  _x000D_
A decline in credit-to-GDP ratio that had been observed since the end of 2010 has come to a halt in 2016. A deviation of this ratio from a long-term trend still remains clearly negative though it narrows gradually._x000D_
Since 2015, both – real estate prices and a number of transactions in real estate market –  continue to climb with the rate of the increase accelerating in the second half of 2016. Enlivening of the real estate market is a positive trend; however, this market segment should be closely monitored in view of relatively higher pace of housing price growth over past quarters. Housing price dynamics are influenced by improvements in the household financial situation, with a declining debt burden and increasing wages, as well as better availability of credits in the context of the state support for the programme for mortgage loan guarantees for families with children. The amount of mortgage loans granted within this programme constitute approximately one-third of all new housing credits granted. At the same time, non-financial corporations' and households' debt service expenditure since the end of 2015 have stabilised at the historically lowest level of 1.5% of GDP. _x000D_
In 2016, Latvia's economic growth of 1.3% (in comparable prices according to the seasonally adjusted data) was the slowest one since 2010. Weakening of the national economic development was due to a number of negative external factors, slow economic growth in main trading partners of Latvia, decline in investments, in particular in the construction sector, as well as disruption in the use of the EU funding. Whereas in 2017, the GDP growth is expected at 3.0% on the background of impact of external economic environment improvements, increasing activity in investment projects financed by the EU funds, as well as increase in export and investment volumes and private consumption growth. Major risks for economic growth are related to external uncertainty factors and global political situation . _x000D_
Capital adequacy ratios continue to substantially exceed both – minimum and total capital requirements, as well as an average EU level. At the end of 2016, the banking sector's total and common equity Tier 1 (CET1) ratios were at 21.2% and 18.0%, respectively. The banking sector in general in 2016 generated the profit of ~454 million euro, i.e. by 9.1% more than a year ago. However, it should be noted that the banking sector profit was positively influenced by one-off factor – the sale of the VISA EUROPE shares in line with requirements by the VISA Inc. At the end of 2016, the banking sector ROE was 14.3%, but excluding the impact of VISA transaction, it was lower, i.e. 10.4%.  _x000D_
The above considerations demonstrate that an impact of cyclical systemic risk on the Latvia's banking sector is minimal.</t>
  </si>
  <si>
    <t>In 2017, the activities on the real estate market continue to grow. Enlivening of the real estate market is a positive trend; however, this market segment should be closely monitored in view of comparatively high pace of housing price growth over past quarters.  _x000D_
Housing price dynamics are affected by improvements in the household financial situation, with a declining debt burden and increasing wages and salaries, as well as better availability of credits in the context of the state support programme for mortgage loan guarantees for families with children. The amount of mortgage loans granted within this programme constitutes approximately one-third of all new housing loans granted. At the same time, non-financial corporations and households' debt service expenditures since the end of 2015 have stabilised at the historically lowest level – 1.5% of GDP._x000D_
Over the first quarter of 2017, a credit growth that resumed in 2016 has been picking up. Though the loan portfolio to households has been still declining, the pace of decline has slowed down substantially. Meanwhile the loan portfolio of non-financial corporations has increased by 5.5% as compared to its level a year ago. Overall, by the end of Q1 2017 the banking sector credit portfolio to the private non-financial sector increased by 2.3% as compared to its level a year ago. A number of factors, including an increase in real estate prices, the state support programme for mortgage loan guarantees for families with children, low interest rates, more active EU funds inflow have a positive impact on lending dynamics in 2017. The banks themselves are also optimistic regarding the expansion of resident lending._x000D_
Overall, in the first half of 2017 neither the main indicator, nor additional indicators signalled the necessity to raise the CCyB rate above 0%. At the same time, new tendencies in lending, real estate market, households and corporates' financial situation have been observed. _x000D_
_x000D_
_x000D_</t>
  </si>
  <si>
    <t>In 2017, the activities on the real estate market continue to grow. Housing price dynamics are affected by improvements in the household sentiment and financial situation, with a declining debt burden and increasing wages and salaries practically in all economic sectors, as well as better availability of credits in the context of the state support programme for mortgage loan guarantees for families with children. The amount of mortgage loans granted within this programme constitutes approximately 40 percent of all new housing loans granted. At the same time, non-financial corporations and households' debt service expenditures since the end of 2015 have stabilised at the historically lowest level – 1.5% of GDP._x000D_
Domestic credit stock at the end of June 2017 practically did not change compared to the level a year ago. The loan portfolio to households has been declining, though the pace of decline has slowed down substantially. Meanwhile the loan portfolio of non-financial corporations has increased somewhat as compared to its level a year ago, but its growth is not persuasive,  fluctuating from a quarter to quarter. Overall, by the end of Q2 2017 the banking sector credit portfolio to the private non-financial sector increased by 2.3% as compared to its level a year ago. A number of factors, including an increase in real estate prices, the state support programm for mortgage loan guarantees for families with children, low interest rates, economic growth and more active inflow of the EU funds will have a positive impact on lending dynamics in the coming year. _x000D_
Overall, in the first half of 2017 neither the main indicator, nor additional indicators signalled the necessity to raise the CCyB rate above 0%.</t>
  </si>
  <si>
    <t>http://www.fktk.lv/lv/mediju-telpa/citas-publikacijas/makroprudenciala-uzraudziba/pretcikliska-kapitala-rezerve/pamatojums-normas-noteiksanai.html</t>
  </si>
  <si>
    <t>93</t>
  </si>
  <si>
    <t>In 2017, the economic performance in Latvia has exceeded the projections made at the beginning of the year. The updated GDP growth forecast for 2017 has been increased up to 4.2%. Practically all economic sectors show development. More vigorous external demand on a global scale, also including across the European Union, enables progress in exporting sectors, including processing industries and transport services. A smoother use of private investments and EU funds contributes to the growth in the construction sector and related industries; whereas a household income increase has been a stimulus to private consumption. _x000D_
Notwithstanding an improving macro-financial situation, no sustainable lending growth has been observed yet. A moderate increase in non-financial corporates' credit portfolio, observed in the second half of 2016 and the first half of 2017, has now come to a halt, even showing a 4.7% decline in September of 2017 (y-o-y). However, it should be noted that it was affected by a one-off factor related to the bank merger process and the rebooking of the part of loan portfolio to parent bank. Excluding the impact of above process the annual growth rate of domestic corporate credit portfolio would be approximately 0.3%. The stock of loans to households in September showed a 0.4% annual reduction. _x000D_
The lending growth was still limited by both � demand (especially with regard to large corporates) and supply factors (especially with regard to small and medium-sized corporates). Though there had been observed individual slight credit standard weakening indicators in mortgage lending to households, overall in the Q3 2017 the credit standards mostly remained unchanged and still rather stringent. Credit demand from households continued to grow slightly, whereas demand from non-financial corporates overall did not change with a decrease in demand from large corporates and an increase in demand from small and medium-sized corporates.  _x000D_
The growth rate of house prices was high reaching 9.6% at the end of Q2 2017. However, it should be noted that this price index was determined by the still relatively low market turnover. The activity on the real estate market has slowed down compared to 2016, and overall in terms of the number of transactions still was about 30% lower than before the 2008 crisis. An increase in the price index was mainly due to an increase in prices of less expensive housing segment (standard apartments mainly in the secondary market) due to the growing demand for and limited supply of such affordable housing. Housing price dynamics were affected by household sentiment and improvements in the household financial situation, with a declining debt burden and increasing wages and salaries in practically all economic sectors, as well as better availability of loans in the context of the state support for the programme for mortgage loan guarantees for families with children. The program was launched in 2014 and aimed to facilitate making first instalment for the state-guaranteed loans for the families with children. The limited guarantee of 10%-20% depends on the number of children in the family. The amount of mortgage loans granted within this programme constitutes approximately one-third of all new housing loans granted, and the role of this program in the real estate market and lending is  no longer increasing. Modifications are made to the program in 2018, broadening the pool of households eligible to apply for the program. As a result, there is an increase projected in the sales on the real estate market in 2018. _x000D_
In the near future and medium-term, risks to the Latvian financial sector stability will be mainly arising from an external macro-financial environment, not an internal environment, related to the openness of the Latvian economy, international and geopolitical risks, as well as second-round effects from possible shocks in the Scandinavian countries' housing markets. _x000D_
In general, activities of credit institutions had minor impact on  economic growth in 2017, and the indicators do not show signs of excessive accumulation of financial imbalances and the necessity to set the CCyB above 0%. The FCMC will continue to analyse relevant ratios and trends when deciding on the setting of CCyB rate for subsequent quarters._x000D_</t>
  </si>
  <si>
    <t>In 2017, Latvia's economic growth rate was noteworthy, reaching the GDP growth of 4.5%, driven by both external and domestic demand dynamics. Most experts forecast a continuation of development in Latvia this year as well; however, so sharp increase in the annual GDP is likely no longer expected. External demand will still support economy, but in a more moderate manner than in 2017. Though in February of this year adverse events hit the financial sector affecting Latvia's reputation risk, as well as the activities of the third largest Latvia's commercial bank were suspended, above developments have not material impact on the gross domestic product projections for the current year. The bank in liquidation does not play a great role in the domestic loan portfolio and deposits (6% and 1.8%, respectively), as its business model had been mostly focused on the foreign customer service. Investment climate this year could be affected by the Government's further action in relation to the negative developments, as well as potential changes in the banking sector by way of changing the business model of some banks. However, high inflows of private investments and the EU funds are still expected in 2018. The real cyclical growth in Latvia has determined a slight increase in the current account deficit, though its level does not yet show an increase in external imbalances. 
At the end of 2017, the banking sector was profitable (ROE 7.6%) and its capital adequacy ratio exceeded 20%. The share of loans past due more than 90 days at the end of 2017 was 4.1% of total loans. Notwithstanding these favourable trends in the financial sector, as well as low interest rates, credit interest rates are high compared with other Economic and Monetary Union (EMU) countries, and it is to a large extent determined by the history of relatively greater losses. Households and non-financial corporations' debts and leverage ratio have substantially dropped in recent years.
There is still no sustainable credit growth observed. A moderate increase in outstanding loans to non-financial corporations observed in the second half of 2016 and the beginning of 2017 has come to a halt and at the end of 2017 showed a 3% annual decline. Though as it was already mentioned, it was affected by a one-off factor related with the process of bank merger and transfer of part of loan portfolio to the parent bank outside Latvia. Excluding the impact of this process the annual growth rate for the domestic corporate loan portfolio would be about 3.8%. Whereas outstanding loans to domestic households at the end of 2017 showed a 1% annual decrease. In January 2018, the annual (y-o-y) growth rate of outstanding loans to non-financial corporations and households was still negative -0.3% (including the increase in loans granted to non-financial corporations by 0.2%, and the decrease in loans to households by 1.1%). 
Moderate lending recovery is projected for 2018. An increase in lending is still restrained by factors of demand (in particular relating to large enterprises) and supply (in particular relating to small and medium-size enterprises). Lending standards of credit institutions in general are still relatively tight. 
The growth rate of house prices was still high, reaching 8.1% at the end of 2017. However, the ratios of housing availability remain stable, household debt level still is low; the activity on the real estate market has not changed substantially. The share of new houses has grown in the transaction structure. The house price trends are impacted by the increase in households' income, as well as an improvement in the credit availability in the context of the State support for the program for mortgage loan guarantees. The program was launched in 2014 and aimed to facilitate making first installment for the state-guaranteed loans for the families with children.  Amendments to the program took effect as from 2018, extending the range of households eligible to the program. Therefore, an increase in real estate purchases is projected in 2018. 
In the near future and in the medium term, Latvia's financial sector stability risks mainly relate to the openness of the Latvian economy, geopolitical risks, as well as potential Scandinavian real estate market shocks. Suspension of the operation of the third largest bank and putting it in liquidation result in activating the non-systemic vulnerabilities of certain banks having a similar business model, i.e. those primarily dealing with foreign clients. However, the funding of those banks is primarily comprised of foreign customers' deposits, while the share of domestic deposits  of those banks in total domestic deposits and the share of domestic loans granted by those banks in total domestic lending is immaterial (about 6-7%). Therefore, an impact of those banks on the dynamics of economic cycle can be regarded as insignificant.  
In general, domestic loan portfolio dynamics, house price increases and other indicators show the financial cycle in Latvia in an early advancement phase. The economic growth is taking place without an active contribution of credit institutions to it and the indicators do not suggest extensive financial imbalances and any necessity to set the CCyB rate above 0%. The FCMC will continue to analyse the respective indicators and tendencies to support its decisions on the CCyB rate in the coming quarters. The FCMC will decide on the necessity to set the CCyB rate above 0% provided that a significant increase in cyclical systemic risks is observed in the Latvian financial sector.</t>
  </si>
  <si>
    <t>N/a</t>
  </si>
  <si>
    <t>In 2018, a positive economic growth is continuing with the GDP increase by 4.2% in Q1 (compared to Q1 of previous year). The economic growth in Q1 was attained notwithstanding a decline in certain segments, including a considerable decrease (-27% against Q1 2017) faced by the financial and insurance sectors largely related to the ongoing decline in the non-resident business segment. Under sectoral breakdown, the most rapid GDP growth was noted in construction activities (36%) related to the implementation of the European Union structural funds' related  projects, as well as private investments, including building of office and commercial buildings.  In  2018, the economic growth will be supported by available EU funds' investments, as well as by the economic growth of Latvia's export partner countries. Along with export and investments, private consumption will remain as substantial stimulus for the development, supported by the strong salary increase and further decline in the unemployment rate.
In Q1 2018, credit demand from non-financial corporations and households slightly grew. A minor weakening of credit standards for housing purchase was observed; however, the current credit standard level compared with their level over an extended period (from Q1 2003 up to now) is still either slightly or considerably stricter than a midpoint of range. There is still no sustainable increase in lending observed. A moderate increase in non-financial corporations' credit portfolio, observed in H2 2016 and at the beginning of 2017, has now come to a halt, even showing a 3.9% decrease at the end of Q1 2018. Besides, according to the lending index by the Association of Latvian Commercial Banks , households are cautious – the ability to borrow in the private sector in general is higher than the desire to borrow. 
Winding up of ABLV bank AS and change of business models of banks primarily serving foreign clients is not expected to have a substantial impact on the dynamics of financial cycle, because of insignificant involvement of those banks in transactions with domestic clients – their share in total domestic deposits makes up 7.3% and the share of loans granted is 11.7 % of total domestic loans (at the end of May this year).
The housing price dynamics continue to be affected by improvements in the household confidence indicators and financial situation, with a declining debt burden and increasing wages and salaries, as well as in the context of the state support programme for mortgage loan guarantees for families with children and, from 2018, also to young professionals with regular income. The housing market shows no signs of overheating despite of rising prices – the level of household debt is low, mortgage lending dynamics are sluggish, and the ratio of housing price index to the average salary index remains below a long-term trend. 
In the near future and medium-term, risks to the Latvian financial sector stability will be mainly related to the openness of the Latvian economy, geopolitical risks, as well as possible adjustments to the property prices on the Scandinavian countries' housing markets. Overall, domestic loan portfolio dynamics, increase in housing prices and other indicators demonstrate the early upswing phase of financial cycle in Latvia. The economic growth observed takes place without any vigorous involvement of credit institutions, and indicators do not show accumulation of excessive financial imbalances and necessity for the setting CCyB rate above 0%. FCMC will continue assessment of relevant ratios and tendencies when deciding on the setting of CCyB rate for subsequent quarters. FCMC will decide on the necessity to set the CCyB above 0% if any material increase in the cyclical systemic risks is observed in the Latvian financial sector.</t>
  </si>
  <si>
    <t>n/a</t>
  </si>
  <si>
    <t>In 2018, a positive economic growth has been continuing as GDP increased by 4.4% in Q2 according to seasonally adjusted data. On sectoral basis, the fastest GDP growth is still observed in the construction sector which is mainly due to the absorption of the European Union structural funds for engineering projects, as well as private investments, including building of office and commercial buildings. Good performance is also observed, among others, in the information and communications services sector and accommodation and catering service providers sectors. Despite the external uncertainty, exports are also showing a strong performance. Private consumption remains a substantial stimulus for the growth, supported by the strong wage growth and decline in the unemployment rate.
The cyclical upsurge in Latvia's economy currently does not pose risks to financial stability. In Q2 2018 the non-financial corporates' and households' loan portfolios still continued to decline – by 0.8% at the end of June compared with the end of March level. Lending to non-financial corporates remains sluggish. Whereas lending to households, on the other hand, shows rather positive tendency as the amount of new loans has grown by over 10% in Q2 compared with Q1 of this year. There has been a slight increase in outstanding loans in household credit portfolio in Q2 2018. The coming months will show whether there is any positive change in the sectoral credit dynamics.  
The lending by non-bank financial institutions has lately been increasing faster than bank lending; consequently, the role of non-bank financial sector in domestic lending steadily grows (to about 16% at the end of Q1 2018). In Q1 2018 loans issued by non-bank financial institutions increased by approximately 14%  (including financial leasing and factoring which grew by 11%). Greater part of those loans (72%) is granted by leasing companies that are bank subsidiaries and subject to supervision on consolidated basis. At present the increasing role of non-bank financial lenders does not affect the assessment of systemic risks. 
Overall, there are no indications that the current economic growth is driven by credit. The economic development is mainly instigated by the EU co-financing projects, private investments in the projects, stable external demand and increase in household income. 
The winding up of ABLV bank AS and the changes in the business models of banks that have hitherto been primarily serving foreign clients have not displayed an impact on the dynamics of financial cycle, which can be explained by rather insignificant involvement of those banks in transactions with domestic clients – at the end of June 2018 their share in total domestic deposits was around 7% –  and in loans to residents – around 11%.
There have been no material changes in the risk levels associated with the real estate market developments as those risks remain low. The positive housing price dynamics are still affected by improvements in the household confidence indicators and financial situation, characterised by a declining debt burden and increasing wages, as well as the positive influence of the state support programme of mortgage loan guarantees for families with children and for young professionals. The housing market shows no signs of overheating despite of rising real estate prices, – the level of household debt is low, mortgage lending dynamics are sluggish and the ratio of housing price index to the average wage index is close to a long-term trend.
In the near future and in the medium term Latvia's financial sector stability risks are mainly related to the openness of the Latvian economy and potential worsening of macroeconomic environment. There are still risks associated with a high level of household debt in Scandinavian countries and possible spillovers from potential developments in the Scandinavian real estate markets; however, the recent stabilisation of the housing prices in Sweden has somewhat abated those concerns. The share of Latvian banking sector's direct exposures to Nordic banks has shrunk over the past years and will likely continue to contract also in the future.  
In general, domestic loan portfolio dynamics, house price increase and other indicators suggest that the financial cycle in Latvia is in an advancement phase. The financial sector is stable, the economic growth is taking place without an excessive contribution of credit issuance, and analysed indicators do not suggest material financial imbalances and thereby a necessity to set the CCyB rate above 0%. Cyclical systemic risks remain low in Latvia. The FCMC in cooperation with the Bank of Latvia will continue to analyse the respective indicators and trends to support its decisions on the CCyB rate in the coming quarters. The FCMC will decide on the necessity to set the CCyB rate above 0% contingent on a significant increase in cyclical systemic risks being observed in the Latvian financial sector.</t>
  </si>
  <si>
    <t>2018, despite stagnation in lending, substantial changes in the banking sector, shrinking foreign clients servicing banking business and tension in world trade, there was still an upward trend in the Latvia's economic growth (GDP annual growth reached 5.3% in Q3). This economic upturn does not currently result in an excessive imbalances and risks to the financial stability. The cyclical upswing is taking place without active bank lending. A deviation of credit-to-GDP ratio from a long-term trend remains negative for both credit definitions – the broad (-35% at the end of Q2 2018) and the narrow (-27% at the end of Q3 2018). The credit-to-GDP ratio shows slow and gradual decline since 2010, reflecting a decrease in the credit portfolio and increase in GDP.
The economic development is driven mainly by the European Union (EU) co-financing projects, private investments, still stable external demand, as well as an increase in household income. The inflation rate reflects income convergence and expansion of business cycle, the current account balance is commensurate. In experts' opinion, the national economic growth could face a slowdown in 2019, though remaining at around 3%. The development of the EU co-financing projects will continue; however, sustainability of export performance could be overshadowed by the uncertainty over the further global economic growth. Private consumption will remain a substantial stimulus for the growth, though the considerable increase in the average salary has already slowed down somewhat in Q3. Labour shortage will remain acute in the current economic upturn. 
In Q3 the stock of loans to non-financial corporations and households continued to decline (by 4.9% to Q2). Nonetheless, the decrease in Q3 was largely because of the one-off effect related to ABLV Bank, AS self-liquidation. Excluding the impact of this factor, the stock of loans grew by 1.1% in Q3. 
The lending by non-bank financial institutions has been increasing faster than bank lending; consequently, the role of non-bank sector in domestic lending steadily grows (till about 17% at the end of Q2 2018). In Q2 2018, the annual non-bank financial institution credit portfolio increased by approximately 14%  (including financial leasing and factoring which grew by 11%). Greater part of those loans (77%) is granted by leasing companies that in most cases are bank subsidiaries and subject to supervision on a consolidated basis. At present the increasing role of non-bank financial lenders does not affect the assessment of systemic risks. Adding the non-bank loans to the banks' credit portfolio, the annual growth rate of loans to non-financial corporations and households was 1.6% at the end of Q2 2018.  
In H1 2019, the domestic credit growth most likely will remain modest. Lending will continue to be limited in the short and medium term by structural factors such as cautious attitude of entrepreneurs to investments expanding their activities, court system weaknesses (including in the field of insolvency). The amount of new loans to households could grow more slowly also because the banks, according to survey, are planning to slightly raise credit standards for mortgage lending. 
The business model change for the banks primarily servicing foreign clients has not have an impact on the dynamics of financial cycle, because of insignificant involvement of those banks in transactions with domestic clients – their share in total domestic deposits made up around 7% at the end of Q3 2018, while the share of loans granted to residents was approximately 6% of total domestic loans. 
The real estate market continues to demonstrate positive dynamics. In Q2 2018, the Central Statistical Bureau's (CSB) housing price index grew by 8.7% (y-o-y). Whereas in September 2018 the growth rate in prices of standard apartment houses declined in Riga – to 4% (y-o-y). The number of transactions also slightly shrank. In three quarters of 2018 compared to the respective period in 2017, the number of real estate transactions in the country decreased overall by 6.2%, but in Riga – by 3.8%. The positive dynamics in housing prices is being affected by a limited supply, improvement in household financial situation, with a declining debt burden and increasing wages and salaries, as well as in the context of the state support programme for mortgage loan guarantees for families with children and for young professionals. The share of lending eligible to the state support programme for housing purchase in the new lending continues to grow – making up about one half of the new loans in Q2 2018 (compared to 40% in Q1 2018). Overall, the level of risks associated with the real estate market remains low.  The level of household debt is low; mortgage lending dynamics are sluggish. With household income growing at the same pace as housing prices, there are no significant changes in housing availability and the ratio of housing price index to the average salary index is close to a long-term trend. 
In the near future and in the medium term, Latvia's financial sector stability risks are mainly related to the openness of the Latvian economy and potential worsening of global macroeconomic environment. There are still financial stability risks in Latvia associated with potential damage to reputation.
As regards risks associated with a high level of household debt in Scandinavian countries and possible spillovers from potential developments in the Scandinavian real estate markets, the probability of sharp short-term adjustments to the prices in those markets has abated; however, the risks are still topical in the medium term.  Besides, after the decline in the prices of Nordic banks' shares in October 2018, which exceeded a decline in the European bank share index, the risks associated with re-valuation of risk premiums for the Nordic banks have grown. 
The financial sector is stable and the economic growth is taking place without an active contribution of banks to lending and the indicators do not suggest extensive financial imbalances and any necessity to set the CCyB rate above 0%. Cyclical systemic risks remain low in Latvia. The FCMC in cooperation with the Bank of Latvia will continue to analyse the respective indicators and tendencies to support their decisions on the CCyB rate in the coming quarters. The FCMC will decide on the necessity to set the CCyB rate above 0% provided that a significant increase in cyclical systemic risks is observed in the Latvian financial sector.</t>
  </si>
  <si>
    <t>In 2018, Latvia's GDP growth was 4.8%, despite a slowdown in external demand growth rates. Economic growth, like in previous periods, was not driven by bank lending. Significant changes in the credit institution sector, a shrinking segment of credit institutions servicing foreign customers and still sluggish lending did not have a negative impact on GDP growth rate. Therefore current economic growth does not pose risks to financial stability. The deviation of credit-to-GDP ratio from the long-term trend remained negative, with both the broad (-37% at the end of Q3 2018) and the narrow (-26% at the end of 2018) credit definition remaining at this level for approximately two years. The level of credit-to-GDP ratio (by narrow credit definition) continued to decline and reached 34% at the end of 2018. Similar levels of credit-to-GDP ratio in Latvia were observed in 2003-2004.
In 2018, development took place in almost all sectors of the economy. At the sector-specific level, the fastest GDP growth was still recorded in the construction sector in relation to the implementation of civil engineering projects financed by the European Union (EU) structural funds, as well as private investment, including the construction of offices and commercial buildings. The transport sector as well as the information and communication services sector also demonstrated good performance. A 7% decrease was reported by the financial sector, reflecting a significant narrowing of part of the financial sector focused on the servicing of foreign customers.
The inflation rate (around 3%) reflects a sustained income convergence process and cyclical upturn. Latvia's current account deficit (-5.7%), which occurred in Q3 2018, is not considered to be disproportionate; it can be explained by the concentration of imports of mineral products in Q3 and with a decrease in exports of specific goods to markets in some countries (mainly outside the EU) in the same quarter. As a small, open economy, Latvia is characterised by fluctuations in trade flows caused by  higher imports or exports of individual goods. 
In 2019, according to experts' assessment, because of weakening of several growth-enhancing factors, the growth of Latvia's economy is likely to slow down, but will remain around 3%. The development of projects co-financed by the EU will continue, but export results will be affected by increased uncertainty in external markets, including a reduction in the growth of the euro area economies. Private consumption will remain a key driver of growth, supported by increases in employment and average wages. The problem of labour shortages will remain relevant with continuing economic upsurge.
In Q4 2018, the balance of loans granted to non-financial corporations continued to decrease (by 1.7% against the balance at the end of Q3), while some fluctuations in the monthly turnover were determined by the issuance and repayment of short-term loans. The change in the balance of loans to households was close to zero.
The non-bank financial institutions' loans continued to grow faster than those issued by credit institutions; therefore the share of the non-bank sector in total domestic loans was gradually increasing (to around 18% at the end of Q3 2018). At the end of Q3 2018, the non-bank credit portfolio was 7.7% higher compared to Q1 2018 (including the lease balance, by 8.9% higher). In the non-bank credit portfolio, the greater part (78%) are lease transactions, where the loans are mainly used for purchases of cars, commercial transport and agricultural machinery. On 1 July 2019, the amendments to the Law on the Consumer Rights Protection (interest rate ceilings (0.07% daily) and restrictions on advertising) will take effect, which will slow down the growth of pay day consumer credit.
In 2019, the use of European Union funds will continue to be a contributing factor to lending. On the other hand, lending will be limited by structural factors such as cautious treatment of investment for expanding their business by entrepreneurs, weaknesses in the justice system (including insolvency). Households' demand for credits will be driven by the growth in employment and income, but this demand will also be heavily influenced by households' vision of the future.
The change in business models of credit institutions servicing mainly foreign customers has not affected the dynamics of the financial cycle, since the involvement of these credit institutions in transactions with domestic customers is not high, the share of deposits in total domestic deposits at the end of 2018 was around 7%, while the share of domestic loans of these credit institutions in total domestic loans was around 6% (9% and 12% at the end of 2017, respectively). As regards forecasts implied by these credit institutions' business plans in the short and medium-term, their share of domestic loans will not exceed 7% by 2020, because large credit institutions, which make up the largest share of the domestic loan portfolio, are also planning an increase in their loan portfolio along with the development of the economy. Consequently, the change of the business models is an important process at the level of individual credit institutions, but systemic impacts are not currently expected.
In Q3 2018, the housing price index determined by the Central Statistical Bureau increased by 8.6% on a yearly basis. The positive dynamics of housing prices continue to be influenced by a number of factors. One of them is the limited supply. The bulk of the housing in Latvia (around 70%) is comprised of serial apartments built in Soviet times, while the reconstruction and renovation works of the housing are slow. On the other hand, in the opinion of the real estate companies demand for new housing is growing steadily. Increases in housing prices are also driven by improvements in the financial situation of households with rising salaries, as well as by the state assistance programme for the purchase or construction of residential areas for families with children and young specialists. The role of the State guarantee programme for the purchase of housing in the newly issued loans remained high: in Q4 2018, approximately half of all new loans for the purchase of housing were covered by the State guarantee (40% in Q1 2018). Overall, the level of risks associated with the real estate market is considered to be low. Household debt levels are insignificant (one of the lowest among euro-zone countries), mortgage lending dynamics remain sluggish. Household incomes are growing at a similar rate with housing prices, so housing availability generally does not change significantly and the ratio of the housing price index to the average net wage index is close to the long-term average ratio.
The main risks to the stability of Latvia's financial sector have remained unchanged compared to the assessment of the previous quarter. They relate to the openness of Latvia's economy, the deterioration of the global macroeconomic environment, including the EU, as well as still existing reputational risk. Risks associated with the unbalanced development of the real estate market and high levels of household debt in the Nordic countries also remain high.
In general, the dynamics of the domestic credit portfolio, house price increases and other indicators demonstrate that the financial cycle in Latvia has an upward trend. The financial sector is stable and economic growth still continues without active involvement of credit institutions, as well as additional indicators do not show an excessive accumulation of financial imbalances and the need to set the CCyB rate above 0%. Cyclical systemic risks remain low in Latvia. The FCMC, in cooperation with the Bank of Latvia, will continue to analyse the relevant indicators and trends when deciding on the determination of the CCyB rate in the following quarters. The FCMC will decide on the need to set the CCyB rate above 0% if a significant increase in cyclical systemic risks is observed in the Latvian financial sector.</t>
  </si>
  <si>
    <t>http://www.fktk.lv/lv/mediju-telpa/nozares-temati/makroprudenciala-uzraudziba/pretcikliska-kapitala-rezerve/7588-fktk-lemumu-arhivs.html</t>
  </si>
  <si>
    <t>86</t>
  </si>
  <si>
    <t>In 2018, Latvia's economic growth reached 4.8%. At the same time, according to experts, economic growth is already above the peak of the economic cycle and gradual slowdown in growth is expected. In Q1 of this year, the annual growth rate of GDP declined to 3.2%, with a drop of 0.1% compared to Q4 2018. Under the impact of those trends the Bank of Latvia adjusted the economic growth forecast for 2019 – it has been reduced to 2.9%. The development of projects co-financed by the European Union (EU) is continuing; however, the availability of this funding will gradually decrease in coming years. The uncertainty in external markets, including the weakening of economic growth of euro area countries, requires caution with regard to export prospects. Private consumption, supported by employment and salary increases, remains a driver of growth. However, the high uncertainty of the external environment is gradually reverberating to more moderate domestic investment activity and could increase consumer caution. The problem of labour shortages remains. The inflation rate (around 3%) corresponds to the economic situation and the gradual convergence of the economy with other countries in the euro area. 
There is no increasing trend in lending rates, in Q1 2019 the change is stock of banks' loans to non-financial corporations and households was close to zero. 
As regards the non-bank credit portfolio, at the end of Q1 2019 it was 7.0% higher compared to end of Q1 2018.  The greater part (78%) is lease transactions, where the loans are mainly used for purchases of cars, commercial transport and agricultural machinery. On 1 July 2019, the amendments to the Law on the Consumer Rights Protection (interest rate ceilings (0.07% daily) and restrictions on advertising) will take effect, which will slow down the growth of pay day consumer credit.
The change in business models of credit institutions servicing mainly foreign customers has not affected the dynamics of the financial cycle, since the involvement of these credit institutions in transactions with domestic customers remains low, the share of deposits in total domestic deposits in April 2019 was around 7%, while the share of domestic loans of these credit institutions in total domestic loans was around 6% (9% and 12% at the end of 2017, respectively). As regards forecasts implied by these credit institutions' business plans in the short and medium-term, their share of domestic loans will not exceed 7% by 2020, because large credit institutions, which make up the largest share of the domestic loan portfolio, are also planning an increase in their loan portfolio along with the development of the economy. Consequently, the change of the business models is an important process at the level of individual credit institutions, but systemic impacts are not currently expected.
In Q1 2019, the housing price index increased by 7.1% (y-o-y). The structure of apartment transactions is gradually changing with a higher proportion of transactions with new and therefore more expensive apartments. Increases in housing prices continue to be driven by shortage of supply, rising income and employment, low interest rates and state guarantee programme for mortgage loans. At the same time, the growing supply of economy-class housing is starting to ease pressure on housing prices. The number of housing purchase transactions has not changed significantly in recent years. 
Overall, the level of risks associated with the real estate market is considered to be low. The household debt level is low (one of the lowest among the Eurozone countries), mortgage lending dynamics remain sluggish. The role of the state guarantee programme for mortgage loans remains high, in Q1 2019 approximately half of new loans for the purchase of housing were issued with state guarantees. Household incomes are rising at a similar rate as housing prices, so housing availability generally does not change significantly and the ratio of housing price index to the average net wage index is close to the long-term average index. 
The main risks to the stability of Latvia's financial sector have remained unchanged compared to the assessment of the previous quarter. They relate to the openness of Latvia's economy, the deterioration of the global macroeconomic environment, including in the EU, as well as still existing reputational risk. Risks associated with the unbalanced development of the real estate market and high levels of household debt in the Nordic countries also remain high.
The FCMC, in cooperation with the Bank of Latvia, will continue to analyse the relevant indicators and trends when deciding on the determination of the CCyB rate in the following quarters. The FCMC will decide on the need to set the CCyB rate above 0% if a significant increase in cyclical systemic risks is observed in the Latvian financial sector.</t>
  </si>
  <si>
    <t>https://www.fktk.lv/en/media-room/macroprudential-supervision/countercyclical-capital-buffer/</t>
  </si>
  <si>
    <t>In 2019, the economic growth in Latvia slowed. In 2017 and 2018, GDP growth was 5.0%, while in the first half of 2019 (year-on-year) it declined to 3.0%. It is expected that in the coming years it will remain moderate (around 3% a year), as a negative impulse of external demand will reduce the growth rate.
Currently, the economic growth does not pose risks to financial stability, continuing without an active lending effect. The deviation of credit-to-GDP ratio from the long-term trend remains negative for a long time, using both the broad (-36% at the end of Q1 2019) and narrow (-24% at the end of Q2 2019) definitions. The ratio of credit (by narrow definition)- to- GDP continued to decline and was 33% at the end of the Q2 2019. This level of the credit-to-GDP ratio was observed in Latvia in 2003-2004. 
The development of the EU co-financing projects continues; however, the availability of that funding will gradually decrease in the coming years. The uncertainty in external markets, including the weakening of the economic growth in the euro area countries, results in a cautious approach to export opportunities. Private consumption, supported by employment and wage growth, remains a driver of growth. However, the high uncertainty of the external environment due to geopolitical and economic developments is also gradually resulting in the more moderate investment activity and could increase consumer caution. 
According to unadjusted data, the annual growth rate of loans to the domestic non-financial sector was gradually increasing, reaching 2.4% in July 2019. Household lending increased by 1.0% compared with the previous year (including mortgage loans by 2.1% compared to the previous year). The credit portfolio of non-financial corporations grew by 3.6% compared to the corresponding period of the previous year and it was supported by the issuance of some large long-term loans.
The role of the non-banking sector in domestic lending gradually rises, however, the growth rates of non-bank lending have slowed and the credit portfolio issued by non-bank financial institutions increased by 5.3% (y-o-y) in Q2 2019 (including leasing and factoring – by 8.2%). The stock of loans issued to households and non-financial corporations increased by 11.9% and 2.2%, accordingly (y-o-y). Payday loans consistently show double digits annual growth  (17%), and due to recent amendments to the Consumer Rights Protection Law (CRPL), the consumer credit sector modifies some of its products into credit lines. Although there may be certain effect on some banking products, the overall impact of the amendments to CRPL on financial stability has been assessed as positive. 
Regardless of increasing varieties and volumes of non-bank lending, there is no indication that non-bank lending poses a risk to financial stability. The growth in non-bank lending is linked to a steady increase in salaries (net annual salary increased by 7.5% in Q2 2019), as well as the strong economic growth in recent years and the absorption of EU structural funds. The majority of the non-bank loan portfolio (76%) is allocated by leasing companies, which in most cases are banking subsidiaries and which are subject to consolidated supervision. Therefore, the structural increase in non-bank lending is largely supported by bank group strategies and growing demand for bank group services provided by the leasing sub-structure. In the current situation, a wider overview of lending (including non-bank lending) does not change the risk assessment associated with overall lending development. 
The change in business models of credit institutions serving mainly foreign customers has not affected the dynamics of the financial cycle, since the involvement of these credit institutions in dealing with domestic customers remains negligible – the share of deposits in total domestic deposits was around 6% in August 2019, but the share of domestic loans issued by these credit institutions – around 7% (9% and 12% respectively at the end of 2017). Consequently, the business model change is important at the level of individual credit institutions, but no systemic impact is observed at the moment. 
There are no changes in the assessment of risks related to the real estate market. At the beginning of 2019, the housing price growth slowed, as a growing supply of economic class housing started to ease pressure on housing prices. The number of housing purchase transactions has not changed essentially in recent years. In Q1 2019, the housing price index set by the Central Statistical Bureau increased by 7.1% (compared to 11.1% in Q4 2018).
Overall, the assessment of cyclical risks and the policy stance remains unchanged. The level of risks associated with lending and the real estate market is estimated as low. The level of household debts is low, mortgage lending dynamics remain slow. Household income grows at a similar rate as housing prices, so housing availability generally does not change significantly and the ratio of the housing price index to the average net salary index is close to the long-term average ratio. 
The main risks to the stability of Latvia's financial sector remain unchanged compared to the previous quarter assessment. They relate to the openness of the Latvian economy, worsening of the global (including the EU) macroeconomic environment as well as ongoing slowdown of external demand and retaining reputational risk. Risks associated with the unbalanced development of real estate market and high levels of household debts in the Nordic countries remain actual. Overall, the uncertainty surrounding the future economic development forecasts is growing. 
The FCMC, in cooperation with the Bank of Latvia, will continue to analyse the relevant indicators and trends when deciding on the determination of the CCyB rate in the following quarters. The FCMC will decide on the need to set the CCyB rate above 0% if a significant increase in cyclical systemic risks is observed in the Latvian financial sector.</t>
  </si>
  <si>
    <t>https://www.fktk.lv/en/media-room/macroprudential-supervision/countercyclical-capital-buffer/justification-for-the-decision-on-the-buffer-rate/</t>
  </si>
  <si>
    <t>33</t>
  </si>
  <si>
    <t>For Latvia, the results obtained from the calculations of the benchmark buffer rate under the narrow definition of credit (additional benchmark buffer rate) are more appropriate than using the broad credit definition results. The data of the narrow credit time series are more stable (they are not retrospectively adjusted) and they are available sooner. Therefore, in Latvia the benchmark buffer rate that is calculated based on the additional credit-to-GDP gap has been selected as the CCyB guide.
In 2019 an overall slowdown of the economic growth in Latvia was observed. Compared to the 4% - 5% annual GDP growth rate maintained in 2017-2018, in Q3 2019 it dropped to a mere 2.9% and was mostly based on the growth of the industrial sector. In coming years the annual GDP growth rate in Latvia is expected to remain moderate (around 3%), as being a small and open economy Latvia is positioned to be disproportionally affected by the potential global slowdown. 
Economic growth so far has not been driven by the bank lending and thus does not pose risks to financial stability. While the development of the EU co-financing projects continues, the availability of that funding is expected to decrease in the coming years. The uncertainty in external markets, including the weakening of the economic growth in the euro area countries, increases uncertainties for the export sector. Private consumption, supported mainly by wage growth and the development in sectors related to internal market, remains a key driver of the economic growth. However, high uncertainty of the external environment due to geopolitical and economic developments has gradually brought forward moderately slower investment activity and increased consumer caution. 
Some credit institutions in Latvia are currently in the process of changing their business models by increasing the share of loans granted to the local residents; however, as they currently account for only a small portion of total credit portfolio of domestic non-financial sector (5.6% in Q3 2019), these changes do not significantly affect the trend of the financial cycle.
The issuance of loans to the domestic non-financial sector is growing steadily although viewed in proportion to the GDP it is still decreasing. In Q3 2019 lending to domestic households grew year-on-year by 1.0%, but to non-financial corporations – by 2.5% (compared to 3.6% in the previous quarter). Granting of state supported loans to residential households for house purchase contributes highly to the overall credit trend and volume growth – credit institutions’ residential mortgage portfolio has increased by 1.2% year-on-year as of Q3 2019. Consumer credit also factored significantly in the overall domestic loan growth rate, growing 8.6% year-on-year in Q3 2019. Net position of households’ remains positive (7.4% of the GDP in Q2 2019).
The role of the non-banking sector in domestic lending is still gradually increasing (albeit the growth rate itself has started to decrease) aided by rising salaries (real net salary year-on-year increase was 4.7% in Q3 2019) as well as strong economic growth in recent years and the absorption of EU structural funds which contributes to the growth of financial leasing volumes. Non-bank financial institutions’ credit portfolio grew by 5.3% year-on-year in Q2 2019, leasing companies being the largest contributor to the increase. Issuance of payday loans has also continued at a steady pace (13.9% year-on-year increase in Q3 2019). Amendments to the Consumer Rights Protection Law (CRPL) came into force on July 1 of 2019 aiming particularly at restricting certain activities of payday lenders; however, the sector has adjusted to these changes by finding workarounds to the new rules. Nonetheless, the overall impact of the amendments to CRPL on financial stability has been assessed as positive. Despite increased variety and volume of non-banking lending, there is currently no indication that it could pose risks to financial stability.
The assessment of risks related to the real estate market remains unchanged compared to the previous period. At the beginning of 2019, the housing price growth slowed as growing supply of economic class housing started to ease pressure on prices. The number of housing purchase transactions in Latvia has not noticeably changed in recent years, but higher activity has been observed in the residential market of the capital (number of transactions grew by 8.1% in the first nine months of 2019 compared to the same period in 2018) due to increase in the supply of new housing projects. In Q2 2019, the housing price index set by the Central Statistical Bureau increased by 9.0% year-on-year (existing house prices increased by 9.3% and new house prices increased by 6.8%). This growth rate remains in sync with the wage growth as the ratio between housing price index and real net salary index has been hovering around 1.00 since 2009.
Overall the assessment of cyclical risks and the policy stance remains unchanged. The level of risks associated with lending and real estate market is estimated as low. Bank balance sheets are strong as leverage ratio hasn’t dropped below 8% since 2009. The level of household debt is low and mortgage lending dynamics remain slow. Housing prices are growing on a par with household income levels and the housing availability remains stable. The main risks to the stability of Latvia's financial sector remain unchanged compared to the previous quarter’s assessment. They mostly relate to the openness of the Latvian economy, weakening of the global (including the EU) macroeconomic environment as well as ongoing slowdown of external demand and lingering reputational risk. Geopolitical risks also play a significant role. Other financial stability risks such as unbalanced development of real estate market and high levels of household debts in the Nordic countries also remain on the agenda. 
The FCMC in cooperation with the Bank of Latvia is continually analysing relevant indicators and trends and will update the setting of the CCB rate on a quarterly basis.</t>
  </si>
  <si>
    <t>https://www.fktk.lv/jaunumi/pazinojumi-medijiem/fktk-nemaina-pretcikliskas-kapitala-rezerves-normu-atstajot-to-0-apmera-14/</t>
  </si>
  <si>
    <t>32</t>
  </si>
  <si>
    <t>For Latvia, the results obtained from the calculations of the benchmark buffer rate under the narrow definition of credit (additional benchmark buffer rate) are more appropriate than using the broad credit definition results. The data of the narrow credit time series are more stable (they are not retrospectively adjusted) and they are available sooner. Therefore, in Latvia the benchmark buffer rate that is calculated based on the additional credit-to-GDP gap has been selected as the CCyB guide.
Additional information regarding financial cycle and respective decision towards 0% CCyB rate is displayed below:
The FCMC monitors latest developments regarding the global supply-demand shock resulting from coronavirus (COVID-19) outbreak. The effects related to this shock are already slowing down global economies and also the financial cycle of Latvia’s economy is expected to shift downwards during the following months. Specific domestic sectors such as tourism, hospitality and air transportation are already experiencing moderate or severe business disruptions. Various government support mechanisms have already been activated or are being considered to limit further damage to economy. The uncertainty surrounding future developments leads to cautious cyclical policy and setting of CCyB rate.
In 2019 the overall slowdown of the economic growth in Latvia was observed. The GDP growth rate in the fourth quarter of 2019 dropped to mere 1.0% (year-on-year) and was also the lowest since 2016. Small growth in previous year was due to non-favourable conditions in various domestic sectors, but mostly in transportation, industry and financial services. In contrast to positive forecast for GDP growth in 2020 made in previous year (2.6%), current forecasts, reflecting uncertainty and struggles to contain the coronavirus, have dropped in negative territory - it is estimated that Latvia’s GDP will decrease by 6.5% in 2020.
The uncertainty in external markets, including the weakening of the economic growth in the euro area countries, increases uncertainties for the export sector. Private domestic consumption, supported mainly by steady wage growth (average monthly gross wage increased by 7.2% in 2019 (year-on-year)), and decreasing unemployment rate, remained a key drivers of the economic growth in 2019. Other domestic sectors such as agriculture and trade and accommodations also positively contributed to the overall growth of the economy in 2019. 
Some credit institutions in Latvia are currently in the process of changing their business models by increasing the share of loans granted to the local residents; however, as they currently account for only a small portion of total credit portfolio of domestic non-financial sector (5.9% in the fourth quarter of 2019), these changes do not significantly affect the trend of the financial cycle.
Even though the economic growth in previous periods was not driven by bank lending, the issuance of loans to the domestic non-financial sector is growing steadily – although, if viewed in proportion to the GDP, it is still decreasing. Furthermore, the overall private sector debt burden is decreasing as total interest payments to GDP plummeted to 1.1% (lowest they have been since 2003). In the fourth quarter of 2019 the growth rate of total lending to domestic households increased by mere 1.5%, but to non-financial corporations a decrease by 3.3% was observed. Consumer credits, which grew by 7.2% (year-on-year) in the fourth quarter of 2019, factored significantly in the overall domestic loan growth rate. 
Issuance of state supported housing loans to resident households’ factors strongly in the overall credit growth. In the fourth quarter of 2019 domestic housing loans grew by 0.7% (volumes) and by 2.2% (transactions). 
In 2019 he FCMC in collaboration with the Bank of Latvia, the Consumer Rights Protection Centre and the Finance Latvia Association developed a proposal for quantitative requirements with regard to borrowers-based measures - DTI (debt-to-income ratio), DSTI (debt-service-to-income ratio) and maximum maturity for residential mortgages and consumer loans. The measures are of a precautionary nature – their purpose is to strengthen the resilience of credit institutions and protect borrowers from potential future shocks, thus contributing to the financial stability. The proposal was adopted in FCMC regulations on 27 November 2019 and will apply to loans issued after 1 June 2020.
Despite moderate growth rates of domestic lending, the role of the non-banking sector is continuing to gradually increase aided by steady increase in salaries as well as strong economic growth in recent years and the absorption of EU structural funds. Loans issued by non-bank financial institutions to private non-financial sector grew by 4.4% in the fourth quarter of 2019 (year-on-year) which is slower than previous growth rates due to decreasing assets of individual non-bank lenders. Overall in 2019 the issuance of payday loans to domestic households has continued at a steady growth rate, but in the fourth quarter the growth was modest (3.3% (year-on-year)) comparing to previous period (13.9% growth in the third quarter of 2019 (year-on-year)). This change was mostly due to one large company exiting domestic market. Despite stable growth of non-banking lending volumes, currently there is no indication that it could pose risks to financial stability. Future developments in the non-bank lending sector are also likely to be significantly affected by the coronavirus outbreak.
The assessment of risks related to the real estate market remained unchanged in the late 2019, but recent observations (as of March 2020) already shows signals that coronavirus outbreak is starting to have a negative impact on housing market operations. Unadjusted data for the fourth quarter of 2019 shows that the housing price index set by the Central Statistical Bureau increased by 9.4% compared to the same period in 2018 (existing house prices increased by 8.7% and new house prices increased by 12.7%). This growth rate remains in sync with the wage growth as the ratio between housing price index and real net salary index has been hovering around 1.00 since 2009 (reaching 1.02 in the third quarter of 2019). While some seasonality can be observed, the number of housing purchase transactions in the twelve months of 2019 increased by 1.6% comparing to the same period of 2018. Similar to previous periods higher activity has been observed in the residential market of the capital (number of transactions grew by 5.0% in the twelve months of 2019 compared to the same period in 2018) due to increase in the supply of new housing projects. 
Overall the assessment of cyclical risks and the policy stance at this stage is cautious. Taking into account the shock of economy from coronavirus outbreak the signals for increased financial stability risks can be observed as financial cycle is expected to shift downwards.</t>
  </si>
  <si>
    <t>https://www.fktk.lv/jaunumi/pazinojumi-medijiem/fktk-nemaina-pretcikliskas-kapitala-rezerves-normu-atstajot-to-0-apmera-15/</t>
  </si>
  <si>
    <t>31</t>
  </si>
  <si>
    <t>For Latvia, the results obtained from the calculations of the benchmark buffer rate under the narrow definition of credit (additional benchmark buffer rate) are more appropriate than using the broad credit definition results. The data of the narrow credit time series are more stable (they are not retrospectively adjusted) and they are available sooner. Therefore, in Latvia the benchmark buffer rate that is calculated based on the additional credit-to-GDP gap has been selected as the CCyB guide. Additional information regarding financial cycle and respective decision towards 0% CCyB rate is displayed below:
The Financial and Capital Market Commission (the FCMC) has been monitoring latest developments regarding the global supply-demand shock resulting from a coronavirus (Covid-19) outbreak and the effects it has on Latvia’s economy. These effects began to manifest themselves starting from March as the GDP growth rate in Q1 2020 fell into negative territory for the first time since 2010 decreasing by 1.5% compared to the same period in 2019. 
Current revised forecasts for GDP growth highlight an even larger expected annual decrease of 7.5% for 2020 compared to the 6.5% drop forecasted in March. Although the first wave of pandemic has slowed down and European countries are starting to lift some restrictions, the uncertainty surrounding future developments still remains and the possibility of a second wave in autumn leads to a cautious cyclical policy and setting of the countercyclical capital buffer (CCyB) rate. Various government support mechanisms have already been activated or are being considered to limit further damage to the economy. 
The overall economic growth slowdown in Latvia is reflected in household consumption which dropped significantly (by 4.5%) during first three months of 2020 comparing to the same period in 2019 mostly due to consumers cutting costs for transport and services such as cancelled holidays and other recreational and cultural events in the light of restrictions to contain pandemic expansion. Although average gross wages increased in Q1 2020 (year-on-year) by 6.6%, uncertainty towards the depth and length of pandemic has increased consumer caution which is reflected in their spending patterns and as a result it is estimated that private consumption will drop around 6.3% during 2020. The unemployment level in May grew by 3.3% compared to same period of previous year and reached 9.6%.
At the start of pandemic restrictions in mid-March, the overall level of interest for housing loans dropped significantly and in following months many consumers instead opted to spend available income and savings for the overall improvement of existing living conditions (repairs, decoration). Currently the interest for housing loans has been restored to pre-pandemic levels but the banks have tightened their lending standards in line with increased risks, therefore the overall activity in housing market has decreased. Rental apartment segment proved to be more sensitive towards economic disruptions as overall rental price in Riga Centre area decreased by roughly 30%. 
While in the short term experts do not predict significant price decreases in housing market segment, a second wave of pandemic outburst or any worsening of the current conditions might change this situation. Overall, housing prices are still growing - unadjusted data for Q1 2020 shows that the housing price index set by the Central Statistical Bureau increased by 9.1% compared to the same period in 2019 (existing house prices increased by 7.7% and new house prices increased by 15.7%). This growth rate still remains in sync with the wage growth as the ratio between the housing price index and real net salary index has been hovering around 1.00 since 2009 (reaching 1.01 in Q1 2020). 
Restrictions to contain the Covid-19 pandemic (in particular, quarantine and self-isolation requirements) have significantly affected business operations leading to losses of various degrees depending on the sector of the economy. The most affected segments are transport and storage, accommodation and food services, as well as arts and entertainment and recreation. It is expected that Q2 2020 will mark further losses for companies in these sectors and any other connected to those sectors. Furthermore, the overall demand in both internal and external markets has been decreasing and this has negatively affected both export and import levels – data for April shows a year-on-year decrease of 13.9% (export) and 27.4% (import) respectively. The uncertainty in external markets and estimated reduction in consumption are expected to lead to a further weakening of the economic growth in Latvia.
Contrary to the overall trend some sectors managed to grow in Q1 2020 comparing to 2019 (year-on-year). Due to a warm winter and favourable conditions, growth was observed in construction, agriculture and forestry, as well as in commercial services, real estate activities and public services.
Even though the economic growth in previous periods was not driven by bank lending, the issuance of loans to the domestic non-financial sector has been growing as of Q1 2020 – although, if viewed in proportion to the GDP dynamics (rolling average), a decrease can be observed. Furthermore, the overall private sector debt burden continues to decrease as total interest payments to GDP plummeted to 1.1% (the lowest since 2003). In Q4 2019 the growth rate of total lending to the private non-financial sector increased by a mere 1.1% compared to the same period in 2018. In following months, the decrease in lending is expected.
Loans issued by credit institutions to private non-financial sector in Q1 2020 decreased by 3.6% compared to the same period in 2019 whereby the biggest contributor were loans to non-financial corporations (decrease by 7.7%), particularly loans to the small and medium enterprises segment (decrease by approximately 19%). The household portfolio, in contrary, exhibited growth, if only by a mere 0.6%, in Q1 2020 (year-on-year) mostly due to growth in consumer loans (by approximately 3.2%). 
Issuance of state supported housing loans to resident households’ factors in the overall credit growth in 2020. In Q1 2020 domestic housing loans grew by 0.8% in terms of volumes and by 5.6% in terms of transactions. 
An overall decrease in economic activity due to the Covid-19 pandemic expansion has also affected lending to non-bank lending sector. This trend could continue also in the following quarters. Loans issued by non-bank financial institutions to the private non-financial sector grew by 2.3% in Q1 2020 (year-on-year) which was 2.1 percentage points lower than in Q4 2019. Leasing companies’ credit issued to domestic households and non-financial corporations grew only by 0.6% in Q1 2020 compared to a 3.6% growth observed in Q4 2019 (year-on-year). Rising unemployment level and pessimistic future views serve as limiting factors for the demand for loans. However, contrary to this trend, in Q1 2020 (year-on-year) a subsector of non-bank lenders mainly comprising of payday loan issuers increased its credit portfolio by 8.1% compared to 3.3% growth in Q4 2019. This increase can partly be explained by growing households’ demand for extending current liabilities (grace period and extension of the term of agreement), and by structural changes observed in non-bank lenders’ credit portfolios given current obstacles for the cession of problematic loans to out-of-court debt collectors.
Overall, the assessment of cyclical risks and the policy stance at this stage is cautious. Taking into account the shock to the economy from the coronavirus outbreak, signals of increased financial stability risks can be observed while the financial cycle is expected to shift downwards. High uncertainty is expected to slow down the flow of new investment by around 12% in 2020 (basic scenario forecast). An overall slowdown in the global economic activity will decrease export levels, and declining domestic consumption will negatively affect domestic economic activity. It is expected that growing unemployment will remain an issue also in the mid-term leading to lower labour costs and slower wage growth.</t>
  </si>
  <si>
    <t>https://www.fktk.lv/jaunumi/pazinojumi-medijiem/fktk-nemaina-pretcikliskas-kapitala-rezerves-normu-atstajot-to-0-apmera/</t>
  </si>
  <si>
    <t>For Latvia, the results obtained from the calculations of the benchmark buffer rate under the narrow definition of credit (additional benchmark buffer rate) are more appropriate than using the broad credit definition results. The data of the narrow credit time series are more stable (they are not retrospectively adjusted) and they are available sooner. Therefore, in Latvia the benchmark buffer rate that is calculated based on the additional credit-to-GDP gap has been selected as the CCyB guide. Additional information regarding financial cycle and respective decision towards 0% CCyB rate is displayed below: 
The Financial and Capital Market Commission (the FCMC) has been monitoring coronavirus (Covid-19) outbreak developments and the effects of the resulting global supply-demand shock on Latvia’s economy. According to the Central Statistical Bureau (CSB) in Q2 2020 the economy plummeted by 8.9% (year-on-year) mostly due to a large volume drop in manufacturing and services. 
The annual GDP growth forecast for 2020 has been updated in September to -4.7% (previously estimated at -7.5%). Currently available data from July and August as well as results of the business confidence survey carried out by the CSB signal that the rate of economic slowdown has already reached its nadir. In light of resurgent economic activity quarterly results are from now on expected to improve for the remainder of the year, even though in case of certain industries such as transport and tourism the negative effects will be more protracted. Moreover, Covid-19 related risks are again on the rise as many European countries, including Latvia’s neighbour-countries, are seeing cases resurface. Effective containment of the virus will be a crucial factor that will directly affect the growth of Latvia’s economy going forward.
Restrictions to contain the Covid-19 pandemic (in particular, quarantine and self-isolation requirements) have significantly affected business operations leading to losses of various degree depending on the sector of the economy. In Q2 2020 (year-on-year) the most affected segments were accommodation and food service activities (decreased by 63.4%), arts, entertainment and recreation (46.3%) and transportation and storage (26.6%, wherein provision of  passenger traffic services dropped by 69.3%) largely as a result of restrictions imposed by governments of Latvia and other countries. However, contrary to general trend, wholesale of information and communication equipment rose by 19.3%, aided by the necessity to implement solutions for remote work and studies during the pandemic. The overall demand in both internal and external markets has been decreasing and this has negatively affected both export and import levels – the volume of goods and services in Q2 2020 (year-on-year) decreased by 12.5% (export) and 15.3% (import). The uncertainty in external markets and potential further reduction in consumption can result in a further weakening of the economic growth in Latvia.
The overall economic slowdown was also reflected in household consumption which in Q2 2020 plunged by 20.9% (year-on-year) as households spent less on transport (drop by 26.5%) and holidays and other recreational and cultural events were cancelled (drop by 74.5%). Likewise, the spending on accommodation and catering services dropped by 63.2% (year-on-year).
Concurrently with the introduction of the pandemic-related restrictions, the overall level of demand for housing loans dropped significantly in mid-March and in following months many consumers instead opted to spend available income and savings for the improvement of existing living conditions (repairs, decoration). However, in summer, compared to the situation in spring, the overall activity rose as the number of transactions in the real estate market of Riga in July grew by 29% month-to-month. Price level in Riga’s standard residential housing market segment decreased only insignificantly in August And the rental apartment segment, after having reacted more sensitively to economic disruptions, has returned to the rent level previously observed in the beginning of the year in large part due to increased demand from students.
While in the short term significant price decreases in housing market segment are not expected, a second wave of pandemic outburst or any worsening of the current conditions might change this situation. Overall, house prices are still growing, but at a slower rate than before the pandemic - the housing price index as calculated by the CSB (unadjusted data) increased by a mere 1.6% in Q2 2020 compared to the same period in 2019 (existing house prices decreased slightly  by 0.1% and new house prices increased by 9.2%). 
Domestic credit has also been negatively affected as the overall issuance of loans to the domestic non-financial sector saw a decrease of 0.02% (year-on-year) in Q1 2020. Furthermore, the overall private sector debt burden continues to decrease as total interest payments to GDP have plummeted to 1.1% (the lowest since 2003). 
Loans issued by credit institutions to private non-financial sector in Q2 2020 decreased by 3.6% compared to the same quarter in 2019, mostly accounted by decrease in loans to non-financial corporations (dropped by 7.0%) and consumer loans in household portfolio (4.6%). The total domestic household portfolio, however, grew by 0.3% in the same period, due to increase in loans collateralized by residential immovable property (by 1.0%). 
Notwithstanding the economic slowdown, issuance of state supported housing loans to resident households’ still factors significantly in the overall credit growth. In Q2 2020 domestic housing loans grew by 3.1% in terms of transactions, while there was a slight decrease (of 0.1%) in terms of volume (year-on-year). 
The overall decrease in economic activity has also left its impact on lending by non-bank financial institutions, as their issuance of credit to domestic households and non-financial corporations decreased by 4.1% in Q2 2020 (year-on-year), while leasing companies’ loans in the same period decreased even more - by 4.5%. The tightening of credit standards, negative effect of the economic shock on income levels and high uncertainty are among the main contributing factors explaining the decrease. Following this trend, in Q2 2020 (year-on-year) a subsector of non-bank lenders mainly comprising of payday loan issuers endured a drop in their household lending of 3.7%. This contraction, in contrast to the strong growth of previous quarters, can also be to some extent explained by recent amendments to the Consumer Protection Law that provisioned higher crediting standards and tighter conditions for loan issuance. 
Overall, the assessment of cyclical risks and the policy stance at this stage is cautious. Taking into account the shock to the economy from the coronavirus outbreak, signals of increased financial stability risks can be observed while the financial cycle is expected to shift downwards. Potential renewed rise in infection cases and reintroduction of restrictions can significantly affect the current risk outlook.</t>
  </si>
  <si>
    <t>https://www.fktk.lv/jaunumi/pazinojumi-medijiem/fktk-nemaina-pretcikliskas-kapitala-rezerves-normu-atstajot-to-0-apmera-17/</t>
  </si>
  <si>
    <t>-17.8</t>
  </si>
  <si>
    <t>The Financial and Capital Market Commission (the FCMC) has been monitoring coronavirus (Covid-19) outbreak developments and the effects of the resulting global supply-demand shock on Latvia’s economy. According to the Central Statistical Bureau in Q3 2020 the economy contracted moderately by 2.6% (year-on-year), in comparison to a more significant drop of 8.6% in Q2 2020 (year-on-year). 
The annual GDP growth forecast for 2020 has been updated in December to -4.7% (previously also estimated at -4.7% in September). During the period of high uncertainty the forecast of the annual GDP growth for 2021 has been adjusted in December to a modest 2.8% compared to a more optimistic figure of 5.1% forecasted  in September. 
Restrictions to contain the Covid-19 pandemic (in particular, quarantine, self-isolation and also distancing requirements) have significantly affected business operations leading to losses of various degree depending on the sector of the economy. In Q3 2020 (year-on-year) the most affected segments were accommodation and food service activities (decreased by 28.6%, wherein provision of accommodations dropped by 44.5%), arts, entertainment and recreation (22.4%) and transportation and storage (14.7%, wherein provision of passenger traffic services still contributed the most also in third quarter and dropped by 57.6%) largely as a result of restrictions imposed by governments of Latvia and other countries. However, contrary to the general trend, agriculture, forestry and fishing grew by 6.3% due to favourable weather conditions and also a significant increase was observed in manufacture of computer, electronic and optical products (growth of 16.1 %) and manufacture of wood and of products of wood (growth of 8.2 %). The overall demand in both internal and external markets has been decreasing and this has negatively affected both export and import levels – the volume of goods and services in Q3 2020 (year-on-year) decreased by 3.7% (export – wherein drop in transport and tourism services affected by the pandemic was the key driver for reduction in exports of services of 26.9 %) and 2.6% (import – wherein a decline of 23.1% in imports of services was mainly determined by drop in imports of transport and tourism services in light of pandemic). The high uncertainty in external markets and potential further reduction in consumption can result in a further weakening of the economic growth in Latvia. 
The overall economic slowdown was also reflected in household consumption which in Q3 2020 fell by 7.4% compared to the corresponding period in 2019 as households spent less on transport (drop of 10.7%). Likewise, the spending on accommodation and catering services dropped noticeably by 31.2% (year-on-year).
According to real estate experts the worst-case scenario of a significant fall of housing prices did not materialize and the real estate market displayed resilience in the first three quarters of 2020 as the volume of transactions remained steady – the price level therefore did not experience significant changes although the previously observed growth rate of prices has now slowed down. Along with the second wave of pandemics the caution of consumers has returned, but according to statistical data the activity level is slowly returning to that of before Covid-19 crisis and the highest activity is observed in the new housing segment. Overall, house prices are still growing, but at a slower rate than before the pandemic - the housing price index as calculated by the CSB (unadjusted data) increased by a mere 2.1% in Q3 2020 compared to the same period in 2019 (existing house prices increased slightly faster by 2.4% and new house prices increased by 0.6%). 
Notwithstanding the economic slowdown, issuance of state supported housing loans to resident households’ still factors significantly in the overall credit growth as almost half of all bank issued housing loans are issued using one or another of established state support programmes. In Q3 2020 domestic housing loans grew by 2.3% in terms of transactions, while there was a slight decrease (of 0.9%) in terms of volume (year-on-year). The support package was updated in summer allowing more families to apply for certain support programmes – and more additional support measures are on the way such as subsidy program for large families. 
Domestic credit has been negatively affected by the pandemic as the overall issuance of loans to the domestic non-financial sector continued to decrease also in Q2 2020, falling by 1.2% (year-on-year). The domestic consumer credit balance also continue to decrease in Q2 and Q3 compared to the corresponding periods in previous year - by 13.1% (Q2) and by 14.4% (Q3). 
Loans issued by credit institutions to private non-financial sector in Q3 2020 decreased by 5.7% compared to the same quarter in 2019, mostly due to a fall in loans issued to non-financial corporations which dropped by 11.0%. The total domestic household portfolio, however, grew (though by a mere 0.4%) in the same period, due to increase in loans collateralized by residential immovable property (by 1.0%). 
The overall decrease in economic activity has also left its impact on lending by non-bank financial institutions, as their issuance of credit to domestic households and non-financial corporations decreased even more in Q3 2020 (year-on-year) by 6.2% (compared to decrease by 4.1% in Q2 2020 (year-on-year)), while leasing companies’ loans in the same period also exhibited a similar trend, dropping by 5.1% (year-on-year). Highest drop in Q3 2020 (year-on-year) was observed in leasing companies’ loans to non-financial corporations (decrease by 8.5%). The tightening of credit standards, negative effect of the economic shock on income levels and continuously high uncertainty are among the main contributing factors explaining the decrease. Following this trend, in Q3 2020 (year-on-year) a subsector of non-bank lenders mainly comprising of payday loan issuers endured a large drop in their household lending of 8.2% (compared to a decrease by 3.7% in Q2 2020 (year-on-year)). 
Overall, the assessment of cyclical risks and the policy stance at this stage is cautious. Taking into account the shock to the economy from the coronavirus outbreak, signals of increased financial stability risks can be observed while the financial cycle is expected to shift further downwards. The second wave of pandemic and a rise in infection cases following tightening of restrictions can significantly affect the risk outlook in the near future. It is expected that the vaccine and accompanying easing of restrictions will positively affect the economic growth in 2021, but the level of uncertainty remains high at this stage.
For Latvia, the results obtained from the calculations of the benchmark buffer rate under the narrow definition of credit (additional benchmark buffer rate) are more appropriate than using the broad credit definition results. The data of the narrow credit time series are more stable (they are not retrospectively adjusted) and they are available sooner. Therefore, in Latvia the benchmark buffer rate that is calculated based on the additional credit-to-GDP gap has been selected as the CCyB guide.</t>
  </si>
  <si>
    <t>https://www.fktk.lv/jaunumi/pazinojumi-medijiem/fktk-nemaina-pretcikliskas-kapitala-rezerves-normu-atstajot-to-0-apmera-18/</t>
  </si>
  <si>
    <t>26.2</t>
  </si>
  <si>
    <t>-24.6</t>
  </si>
  <si>
    <t>While at the assessment carried out on 25 September 2023 of the cyclical systemic risk and the appropriateness of applicable CCyB rate Latvijas Banka maintained the CCyB rate at 0%, Latvijas Banka and the Macroprudential Council believes that under current circumstances a farsighted step should be taken to build capital buffers of credit institutions by introducing the so-called positive neutral CCyB approach. Therefore on the assessment carried out on 18 December 2023 the Council of Latvijas Banka decided on the CCyB rate of 1% as of 18 June 2025 (with gradual phase-in period for the CCyB rate of 0.5% starting from 18 December 2024).
While the cyclical systemic risk is still assessed as low, other risks should be taken into account as well, inter alia, considering the experience and developments from the recent past in the context of the pandemic and the war in Ukraine launched by Russia. Large-scale shocks may occur unexpectedly and suddenly - uncertainty remains high. Moreover, the Latvian economy is particularly exposed to external developments due to its size and openness. 
Latvian credit institutions have high voluntary capital buffers, good profitability indicators and overall low financing costs. Therefore, it would be prudent to use the good financial conditions to build additional resilience with the respective reserves in a timely manner. Furthermore, the current financial conditions of credit institutions make it possible to strengthen resilience without adverse procyclical effects.
The positive neutral CCyB approach allows for building the respective buffer earlier in the financial cycle to ensure that additional capital is available in the banking sector when risks materialise. This capital buffer increases the resilience of credit institutions and during a crisis allows them to continue lending to the economy (create macroprudential space).
According to this approach during the neutral phase of the financial cycle where the cyclical systemic risk is neither increased nor substantially low the CCyB rate is maintained at 1.0%. In case indicators or other relevant considerations will signalize that the level of cyclical systemic risk is increasing, Latvijas Banka will decide on the CCyB rate above 1.0%.
For information on the scope of leakages please see in the answer provided below.</t>
  </si>
  <si>
    <t>https://www.bank.lv/en/news-and-events/news-and-articles/news/16738-latvijas-banka-changes-its-approach-to-the-application-of-the-countercyclical-capital-buffer-and-increases-the-countercyclical-capital-buffer-rate-up-to-1</t>
  </si>
  <si>
    <t>Liechtenstein</t>
  </si>
  <si>
    <t>-7.9</t>
  </si>
  <si>
    <t>-8.5</t>
  </si>
  <si>
    <t>The CRD IV package which includes the legislation on the CCyB has come into force on 1 February 2015. Currently, the national banking law prescribes that the CCyB must be published by the FMA (and the government) only in the case of a positive buffer rate. The CCyB has been kept at 0% since 1 February 2015. The national methodology for setting the CCyB was published in the first Financial Stability Report 2018, once again confirming the CCyB rate at 0%.
On 5 July 2019, the Financial Stability Council ("Ausschuss für Finanzmarktstabilität") held its first meeting and recommended to set the CCyB at 0%, as there are currently no signs for excessive credit growth in Liechtenstein. The national macroprudential authority reviews this decision on a quarterly basis.
Current data suggest that the CCyB rate of 0% is appropriate for the second quarter 2019, and there are currently no intentions to change the CCyB rate for the time being. While Liechtenstein has experienced strong credit growth following the global financial crisis, credit expansion has weakened considerably in recent years, resulting in a negative credit-to-GDP gap for both the standardised methodology (considering the household debt-to-GDP ratio) and the additional (national) methodology (considering the mortgage debt-to-GDP ratio). Furthermore, additional indicators considered in the analysis currently do not signal any need to deviate from the bunchmark buffer guide. Accordingly, the CCyB rate of 0% has been kept stable in the first meeting of the Financial Stability Council in July 2019.</t>
  </si>
  <si>
    <t>The CCyB rate has remained unchanged, so there is no need for a phase-in period.</t>
  </si>
  <si>
    <t>https://www.fma-li.li/de/aufsicht/finanzstabilitat-und-makroprudenzielle-aufsicht/ausschuss-fur-finanzmarktstabilitat/risikohinweise-und-empfehlungen.html</t>
  </si>
  <si>
    <t>135</t>
  </si>
  <si>
    <t>-0.15</t>
  </si>
  <si>
    <t>The CCyB has been kept at 0% since 1 February 2015, when the CRD IV package entered into force. On 13 January 2020, the Financial Stability Council held its third meeting and recommended to keep the CCyB unchanged at 0%, as there are currently no signs for excessive credit growth in Liechtenstein. The national macroprudential authority reviews this decision on a quarterly basis. Current data suggest that the CCyB rate of 0% is appropriate for the first quarter 2020, and there are currently no intentions to change the CCyB for the time being. Credit expansion has weakened in recent years, resulting in a negative credit-to-GDP gap for both the standardised methodology (considering the household debt-to-GDP ratio) and the additional (national) methodology (considering the mortgage debt-to-GDP ratio incl. cross-border mortgages to Switzerland). Furthermore, additional indicators considered in the analysis currently do not signal any need to deviate from the benchmark buffer guide. Accordingly, the CCyB rate has remained unchanged at 0%.</t>
  </si>
  <si>
    <t>Not applicable (no change of the CCyB rate)</t>
  </si>
  <si>
    <t>141</t>
  </si>
  <si>
    <t>On 30 March 2020, the Financial Stability Council held its fourth meeting and recommended to keep the CCyB unchanged at 0%, as there are currently no signs for excessive credit growth in Liechtenstein. The national macroprudential authority reviews this decision on a quarterly basis. Current data suggests that the CCyB rate of 0% is appropriate for the second quarter 2020, and there are currently no intentions to change the CCyB for the time being. Credit expansion has accelerated somewhat in the past two years, but at rather subdued levels, resulting in a slighlty positive credit-to-GDP gap for the standardised methodology (considering the household debt-to-GDP ratio). On the contrary, the additional (national) methodology (considering the mortgage debt-to-GDP ratio incl. cross-border mortgages to Switzerland) shows a stronlgy negative credit-to-GDP gap. Furthermore, additional indicators considered in the analysis (e.g. building activity, vacancy rates etc.) currently do not signal any need to increase the CCyB. Additionally, the current coronavirus crisis is expected to lead to a sharp slowdown in economic activity and credit growth. Accordingly, the CCyB rate has remained unchanged at 0%.</t>
  </si>
  <si>
    <t>No change</t>
  </si>
  <si>
    <t>On 29 June 2020, the Financial Stability Council held its fifth meeting and recommended to keep the CCyB unchanged at 0%, as there are currently no signs for excessive credit growth in Liechtenstein. The national macroprudential authority reviews this decision on a quarterly basis. Current data suggests that the CCyB rate of 0% is appropriate for the third quarter 2020, and there are currently no intentions to change the CCyB for the time being. The slighlty positive credit-to-GDP gap for the standardised methodology (considering the household debt-to-GDP ratio) is mainly due to the expected decline in GDP in 2020, which affects the estimated level of potential GDP (which is used to calculate the credit-to-GDP ratio). On the contrary, the additional (national) methodology (considering the mortgage debt-to-GDP ratio incl. cross-border mortgages to Switzerland) shows a stronlgy negative credit-to-GDP gap. Furthermore, additional indicators considered in the analysis (e.g. building
activity, vacancy rates etc.) currently do not signal any need to increase the CCyB. Additionally, the current coronavirus crisis is expected to lead to a sharp slowdown in economic activity and credit growth. Accordingly, the CCyB rate has remained unchanged at 0%.</t>
  </si>
  <si>
    <t>https://www.fma-li.li/files/fma/afms-empfehlung-2020-1.pdf</t>
  </si>
  <si>
    <t>On 28 September 2020, the Financial Stability Council held its sixth meeting and recommended to keep the CCyB unchanged at 0%, as there are currently no signs for excessive credit growth in Liechtenstein. The national macroprudential authority reviews this decision on a quarterly basis. Current data suggests that the CCyB rate of 0% is appropriate for the fourth quarter 2020, and there are currently no intentions to change the CCyB for the time being. The slighlty positive credit-to-GDP gap for the
standardised methodology (considering the household debt-to-GDP ratio) is mainly due to the expected decline in GDP in 2020, which affects the estimated level of potential GDP (which is used to calculate the credit-to-GDP ratio). On the contrary, the additional (national) methodology (considering the mortgage debt-to-GDP ratio incl. cross-border mortgages to Switzerland) shows a stronlgy negative credit-to-GDP gap. Furthermore, additional indicators considered in the analysis (e.g. building
activity, vacancy rates etc.) currently do not signal any need to increase the CCyB. Additionally, the current coronavirus crisis is expected to lead to a sharp slowdown in economic activity and credit growth. Accordingly, the CCyB rate has remained unchanged at 0%.</t>
  </si>
  <si>
    <t>On 14 December 2020, the Financial Stability Council held its seventh meeting and recommended to keep the CCyB unchanged at 0%, as there are currently no signs for excessive credit growth in Liechtenstein. The national macroprudential authority reviews this decision on a quarterly basis. Current data suggests that the CCyB rate of 0% is appropriate for the first quarter 2021, and there are currently no intentions to change the CCyB for the time being. The slighlty positive credit-to-GDP gap for the standardised methodology (considering the household debt-to-GDP ratio) is mainly due to the expected decline in GDP in 2020, which affects the estimated level of potential GDP (which is used to calculate the credit-to-GDP ratio). On the contrary, the additional (national) methodology (considering the mortgage debt-to-GDP ratio
incl. cross-border mortgages to Switzerland) shows a stronlgy negative credit-to-GDP gap. Furthermore, additional indicators considered in the analysis (e.g. building activity, vacancy rates etc.) currently do not signal any need to increase the CCyB. Additionally, the current Covid-19 crisis is expected to lead to a slowdown in economic activity and credit growth. Accordingly, the CCyB rate has remained unchanged at 0%.</t>
  </si>
  <si>
    <t>Lithuania</t>
  </si>
  <si>
    <t>57.93</t>
  </si>
  <si>
    <t>-23.1</t>
  </si>
  <si>
    <t>The Bank of Lithuania has developed a set of variables which is likely to provide information about the need for and size of the countercyclical capital buffer rate. The list comprises 2 main indicators and 4 complementary indicators that serve as early warning indicators for the build-up of systemic risk due to excessive credit growth. The main indicators are mapped to the benchmark buffer rate, while the complementary indicators provide additional information about the state of imbalances in the economy. In addition, the Bank of Lithuania may use other relevant information when setting the buffer, if it is needed._x000D_
The main indicators are: (i) Additional credit-to-GDP gap, i.e. the credit (to the private non-financial sector)-to­ GDP ratio gap from its long-term trend, calculated using the forecast augmented HP filter (the smoothing parameter is 400 000, the forecast is calculated as a 4-quarter weighted average for 5 years ahead). Currently, the estimated gap is negative and equal to -8 percentage points, which implies a 0 percentage point buffer guide. (ii) Standardised  credit-to-GDP  gap  (calculated  in  accordance  with  Annex  (Part  1)  of ESRB Recommendation on guidance for setting countercyclical buffer rates (ESRB/2014/1). Currently, the estimated gap is negative and equal to -23 percentage points, which implies 0 percentage point buffer guide. _x000D_
The complementary indicators are: Bank loan (to the private non-financial  sector)-to-GDP ratio gap from its long-term trend, calculated using the forecast augmented HP filter (the forecast is calculated as a 4-quarter weighted average for 5 years ahead);   House price-to-income ratio gap from its long-term trend;  Bank loan-to-deposit ratio;  Current account deficit-to-GDP ratio._x000D_
Currently, all additional indicators do not indicate any imbalances in the credit market either.</t>
  </si>
  <si>
    <t>https://www.esrb.europa.eu/pub/pdf/other/150630_ESRB_notification_Lithuania.pdf?ff4a4c2e7349340a3e624e591077d300</t>
  </si>
  <si>
    <t>58</t>
  </si>
  <si>
    <t>58.5</t>
  </si>
  <si>
    <t>The Bank of Lithuania took the decision to set the CCB rate at 0 per cent, which will come into effect as of 31 De-cember 2015. The decision was based on core and additional indicators for setting the CCB, as well as the latest analysis of the borrowing and housing markets. _x000D_
A set of core indicators used to set the CCB reference rate does not show a build-up of increasing imbalances in the credit market. In Q2 2015, the credit-to-GDP gap ratio and its long-term trend remained negative and, subject to the method of assessment, amounted to –6.8 and –20.9 p.p. The portfolio of credit to the private sector increased by 1.9 per cent over the third quarter of 2015, and was 0.9 per cent greater than a year ago. MFIs’ loan portfolio for house purchase increased by 1.8 per cent over the third quarter of 2015, while the portfolio of consumer and other loans to households increased by 2.2 per cent; however, this growth is compatible with growing household income._x000D_
Additional indicators for setting the CCB, which include external (foreign) factors of the credit market and devel-opments in the housing market, do not indicate any unsustainable developments in the lending market either. At the end of the third quarter of 2015, the loan-to-deposit ratio was 105.3 per cent and continued to be significantly below its long-term average of 119 per cent. _x000D_
Residential property prices remained below their long-term equilibrium value, while the gap barely changed over the quarter. The ratio of housing prices to household income was still significantly (7.2 %) smaller than this indicator’s long-term trend. While trading in the real estate market was much more active in the third quarter of 2015 than a year ago, the supply and demand trends within the property market indicate a low probability of inconsistent price growth in the near future. Various early warning indicators also show that the probability of the event of a systemic banking crisis due to excessive credit growth within the country is low.</t>
  </si>
  <si>
    <t>There is no need for a transitional period as the buffer rate was only confirmed.</t>
  </si>
  <si>
    <t>http://www.lb.lt/countercyclical_capital_buffer</t>
  </si>
  <si>
    <t>59</t>
  </si>
  <si>
    <t>-6</t>
  </si>
  <si>
    <t>The background analysis of credit and housing markets indicates that developments in those markets are sustainable. The buffer guide, indicators for setting the CCB rate and the complementary analysis do not indicate the need to set CCB above 0 per cent.</t>
  </si>
  <si>
    <t>As the countercyclical capital buffer is set at 0 per cent, no phase-in period is required.</t>
  </si>
  <si>
    <t>-7</t>
  </si>
  <si>
    <t>61.8</t>
  </si>
  <si>
    <t>The background analysis of credit and housing markets indicates that developments in those markets are sustainable. The buffer_x000D_
guide, indicators for setting the CCB rate and the complementary analysis do not indicate the need to set CCB above 0 per cent.</t>
  </si>
  <si>
    <t>62.4</t>
  </si>
  <si>
    <t>64.1</t>
  </si>
  <si>
    <t>-13.3</t>
  </si>
  <si>
    <t>63.3</t>
  </si>
  <si>
    <t>-14.9</t>
  </si>
  <si>
    <t>-4.9</t>
  </si>
  <si>
    <t>63.8</t>
  </si>
  <si>
    <t>The buffer guide and core indicators for setting the CCB rate do not indicate the need to set the CCB above 0 per cent. The current rather strong credit and house price growth occurs after a prolonged period of contraction and stagnation following the financial crisis in 2008–2009. However, if credit and house prices continue to show strong growth, it might pertain to increasing cyclical systemic risk. In such case, the possibility of increasing the CCB rate above 0 per cent could be considered in the near future.</t>
  </si>
  <si>
    <t>http://www.new.lb.lt/en/financial-stability-instruments-1</t>
  </si>
  <si>
    <t>64</t>
  </si>
  <si>
    <t>-13.7</t>
  </si>
  <si>
    <t>-4.5</t>
  </si>
  <si>
    <t>Domestic financial and economic developments, core and complementary indicators for setting the CCyB rate, as well as the analysis of the lending and RE markets, indicate no evident cyclical imbalances in the financial system.
However, economic growth is close to its potential growth, crediting on an upward trajectory after a quick rebound 2 years ago, a rapid upswing in the RE market, as well as adequate bank profitability indicators show that now is a good time for accumulating additional capital buffers. Taking into account these developments, the Bank of Lithuania decided to increase the CCyB rate in Lithuania to 0.5 per cent. This marks the change in the guiding principles we use for setting the CCyB rate. In normal times, it is aimed at holding a CCyB of about 1 per cent. When signs of overheating of the economy, unsustainable trends in the credit or RE market or signs of formation of other cyclical imbalances are observed, the CCyB rate would be further increased. 
Additional buffers would increase financial system resilience to both potential cyclical risks and external economic shocks, which may occur even when the financial stance is sustainable. As long as there are no imbalances in the financial system and the economy, the more slowly and gradually accumulated CCyB is likely to impose smaller costs on the real economy as well as reduce the possibility that the CCyB accumulated prior to a shift in the financial cycle will be insufficient. Moreover, the potential benefits from the higher buffer should outweigh the costs in terms of ability to release the accumulated CCyB at times of stress and widening the possibilities for credit institutions to maintain credit supply thus ensuring the financial sector’s sustainable contribution to the growth of the economy.
Therefore, the increase in CCyB rate is not associated with the acceleration of excessive cyclical risk but rather with the view that the CCyB rate should be positive in normal times.</t>
  </si>
  <si>
    <t>http://www.lb.lt/en/financial-stability-instruments-1</t>
  </si>
  <si>
    <t>65.5</t>
  </si>
  <si>
    <t>Domestic financial and economic developments, core and complementary indicators for setting the CCyB rate, as well as the analysis of the lending and RE markets, indicate no evident cyclical imbalances in the financial system. 
However, economic growth is close to its potential growth, crediting on an upward trajectory after a quick rebound 2 years ago, a rapid upswing in the RE market, as well as adequate bank profitability indicators show that it is a good time for accumulating the CCyB. Taking into account these developments, the Bank of Lithuania decided to maintain the CCyB rate in Lithuania at 0.5 per cent. The decision taken in Q4 2017 to increase the CCyB rate in Lithuania to 0.5 per cent marked the change in the guiding principles we use for setting the CCyB rate. In moderate risk environment, it is aimed at holding a CCyB of about 1 per cent. Moderate risk environment is regarded as a situation when credit and RE markets are active, economic growth is close to (or above) its potential growth, the banking sector operates profitably and no cyclical imbalances form in the Lithuanian economy. When signs of overheating of the economy, unsustainable trends in the credit or RE market or signs of formation of other cyclical imbalances are observed, the CCyB rate would be further increased. 
The CCyB would increase financial system resilience to both potential cyclical risks and external economic shocks, which may occur even when the financial stance is sustainable. As long as there are no imbalances in the financial system and the economy, the more slowly and gradually accumulated CCyB is likely to impose smaller costs on the real economy as well as reduce the possibility that the CCyB accumulated prior to a shift in the financial cycle will be insufficient. Moreover, the potential benefits from the higher buffer should outweigh the costs in terms of ability to release the accumulated CCyB at times of stress and widening the possibilities for credit institutions to maintain credit supply thus ensuring the financial sector’s sustainable contribution to the growth of the economy.
Therefore, the positive CCyB rate is not associated with the acceleration of excessive cyclical risk but rather with the view that the CCyB rate should be positive in moderate risk environment.</t>
  </si>
  <si>
    <t>http://www.lb.lt/en/financial-stability-instruments-1#ex-1-2</t>
  </si>
  <si>
    <t>64.9</t>
  </si>
  <si>
    <t>-12.2</t>
  </si>
  <si>
    <t>Domestic financial and economic developments, core and complementary indicators for setting the CCyB rate, as well as the analysis of the lending and RE markets, indicate no evident cyclical imbalances in the financial system. 
However, economic growth is close to its potential growth, crediting on an upward trajectory after a quick rebound 2 years ago, a rapid upswing in the RE market, as well as adequate bank profitability indicators show that it is a good time for accumulating the CCyB.
Taking into account these developments, the Bank of Lithuania further increased the CCyB rate in Lithuania to 1.0 per cent from 0.5 per cent. The decision taken in Q4 2017 to increase the CCyB rate in Lithuania to 0.5 per cent marked the change in the guiding principles we use for setting the CCyB rate. In moderate risk environment, it is aimed at holding a CCyB of 1 per cent. Moderate risk environment is regarded as a situation when credit and RE markets are active, economic growth is close to (or above) its potential growth, the banking sector operates profitably and no cyclical imbalances form in the Lithuanian economy. When signs of overheating of the economy, unsustainable trends in the credit or RE market or signs of formation of other cyclical imbalances are observed, the CCyB rate would be further increased. The CCyB is thus accumulated more slowly and more gradually, while the accumulated buffer could be reduced and thus could help mitigate unexpected lower-size fluctuations in the financial cycle that could arise from economic or other unexpected shocks. Such strategy has a number of advantages: it creates lower costs to the real economy, and the probability of failing to accumulate a sufficient amount of CCyB until the financial cycle enters the downturn phase is reduced.
Therefore, the positive CCyB rate is not associated with the acceleration of excessive cyclical risk but rather with the view that the CCyB rate should be positive in moderate risk environment.</t>
  </si>
  <si>
    <t>https://www.lb.lt/en/financial-stability-instruments-1#ex-1-2</t>
  </si>
  <si>
    <t>65.3</t>
  </si>
  <si>
    <t>-11.5</t>
  </si>
  <si>
    <t>-3.6</t>
  </si>
  <si>
    <t>Domestic financial and economic developments, core and complementary indicators for setting the CCyB rate, as well as the
analysis of the lending and RE markets, indicate no evident cyclical imbalances in the financial system.
However, economic growth is close to its potential growth, crediting on an upward trajectory after a quick rebound 2 years ago, a
rapid upswing in the RE market, as well as adequate bank profitability indicators show that it is a good time for accumulating the
CCyB.
Taking into account these developments, the Bank of Lithuania decided to maintain the CCyB rate in Lithuania at 1.0 per cent. The decision taken in Q4 2017 to increase the CCyB rate in Lithuania to 0.5 per cent marked the change in the guiding principles we use for setting the CCyB rate. In moderate risk environment, it is aimed at holding a CCyB of 1 per cent.
Moderate risk environment is regarded as a situation when credit and RE markets are active, economic growth is close to (or
above) its potential growth, the banking sector operates profitably and no cyclical imbalances form in the Lithuanian economy.
When signs of overheating of the economy, unsustainable trends in the credit or RE market or signs of formation of other cyclical
imbalances are observed, the CCyB rate would be further increased. The CCyB is thus accumulated more slowly and more
gradually, while the accumulated buffer could be reduced and thus could help mitigate unexpected lower-size fluctuations in the
financial cycle that could arise from economic or other unexpected shocks. Such strategy has a number of advantages: it creates
lower costs to the real economy, and the probability of failing to accumulate a sufficient amount of CCyB until the financial cycle
enters the downturn phase is reduced.
Therefore, the positive CCyB rate is not associated with the acceleration of excessive cyclical risk but rather with the view that the
CCyB rate should be positive in moderate risk environment.</t>
  </si>
  <si>
    <t>67.3</t>
  </si>
  <si>
    <t>Domestic financial and economic developments, core and complementary indicators for setting the CCyB rate, as well as the
analysis of the lending and RE markets, indicate no evident cyclical imbalances in the financial system.
However, economic growth is close to its potential growth, crediting on an upward trajectory after a quick rebound in 2016, a
rapid upswing in the RE market, as well as adequate bank profitability indicators show that it is a good time for accumulating the
CCyB.
Taking into account these developments, the Bank of Lithuania decided to maintain the CCyB rate in Lithuania at 1 per cent.
The decision taken in Q4 2017 to increase the CCyB rate in Lithuania to 0.5 per cent marked the change in the guiding principles
we use for setting the CCyB rate. In moderate risk environment, it is aimed at holding a CCyB of 1 per cent.
Moderate risk environment is regarded as a situation when credit and RE markets are active, economic growth is close to (or
above) its potential growth, the banking sector operates profitably and no cyclical imbalances form in the Lithuanian economy.
When signs of overheating of the economy, unsustainable trends in the credit or RE market or signs of formation of other cyclical
imbalances are observed, the CCyB rate would be further increased. The CCyB is thus accumulated more slowly and more
gradually, while the accumulated buffer could be reduced and thus could help mitigate unexpected lower-size fluctuations in the
financial cycle that could arise from economic or other unexpected shocks. Such strategy has a number of advantages: it creates
lower costs to the real economy, and the probability of failing to accumulate a sufficient amount of CCyB until the financial cycle
enters the downturn phase is reduced.
Therefore, the positive CCyB rate is not associated with the acceleration of excessive cyclical risk but rather with the view that the
CCyB rate should be positive in moderate risk environment.</t>
  </si>
  <si>
    <t>66.8</t>
  </si>
  <si>
    <t>Domestic financial and economic developments, core and complementary indicators for setting the CCyB rate, as well as the analysis of the lending and RE markets, indicate no evident cyclical imbalances in the financial system.
However, economic growth is close to its potential growth, crediting on an upward trajectory after a quick rebound 3 years ago, a rapid upswing in the RE market, as well as adequate bank profitability indicators show that it is a good time for accumulating the CCyB.
Taking into account these developments, the Bank of Lithuania decided to maintain the CCyB rate in Lithuania at 1.0 per cent. The decision taken in Q4 2017 to increase the CCyB rate in Lithuania to 0.5 per cent marked the change in the guiding principles used for setting the CCyB rate. In moderate risk environment, it is aimed at holding a CCyB of 1 per cent. 
Moderate risk environment is regarded as a situation when credit and RE markets are active, economic growth is close to (or above) its potential growth, the banking sector operates profitably and no cyclical imbalances form in the Lithuanian economy. When signs of overheating of the economy, unsustainable trends in the credit or RE market or signs of formation of other cyclical imbalances are observed, the CCyB rate would be further increased. The CCyB is thus accumulated more slowly and more gradually, while the accumulated buffer could be reduced and thus could help mitigate unexpected lower-size fluctuations in the financial cycle that could arise from economic or other unexpected shocks. Such strategy has a number of advantages: it creates lower costs to the real economy, and the probability of failing to accumulate a sufficient amount of CCyB until the financial cycle enters the downturn phase is reduced.
Therefore, the positive CCyB rate is not associated with the acceleration of excessive cyclical risk but rather with the view that the
CCyB rate should be positive in moderate risk environment.</t>
  </si>
  <si>
    <t>65.6</t>
  </si>
  <si>
    <t>-3.8</t>
  </si>
  <si>
    <t>Domestic financial and economic developments, core and complementary indicators for setting the CCyB rate, as well as the analysis of the lending and RE markets, indicate no evident cyclical imbalances in the financial system. 
However, economic growth is close to its potential growth, crediting on an upward trajectory after a quick rebound 3 years ago, a rapid upswing in the RE market, as well as adequate bank profitability indicators show that it is a good time for accumulating the CCyB (see answer to Question 2.3c for the detailed explanation of the guiding principles used when setting the CCyB). The CCyB would increase financial system resilience to both potential cyclical risks and external economic shocks, which may occur even when the financial stance is sustainable. As long as there are no imbalances in the financial system and the economy, the more slowly and gradually accumulated CCyB is likely to impose smaller costs on the real economy as well as reduce the possibility that the CCyB accumulated prior to a shift in the financial cycle will be insufficient. Moreover, the potential benefits from the higher buffer should outweigh the costs in terms of ability to release the accumulated CCyB at times of stress and widening the possibilities for credit institutions to maintain credit supply thus ensuring the financial sector’s sustainable contribution to the growth of the economy.
Therefore, the positive CCyB rate is not associated with the acceleration of excessive cyclical risk but rather with the view that the CCyB rate should be positive in moderate risk environment.</t>
  </si>
  <si>
    <t>-4.2</t>
  </si>
  <si>
    <t>Domestic financial and economic developments, core and complementary indicators for setting the CCyB rate, as well as the analysis of the lending and RE markets, indicate no evident cyclical imbalances in the financial system. 
Maintaining the positive CCyB rate of 1 per cent is not associated with the acceleration of excessive cyclical risk but rather with the view that the CCyB rate should be positive in moderate risk environment. Moderate risk environment is regarded as a situation when credit and RE markets are active, economic growth is close to (or above) its potential growth, the banking sector operates profitably and no cyclical imbalances form in the Lithuanian economy.</t>
  </si>
  <si>
    <t>66.2</t>
  </si>
  <si>
    <t>-2.9</t>
  </si>
  <si>
    <t>Domestic financial and economic developments, core and complementary indicators for setting the CCyB rate, as well as the analysis of the lending and RE markets, indicate no evident cyclical imbalances in the financial system. 
Maintaining the positive CCyB rate is not associated with the acceleration of excessive cyclical risk but rather with the view that the CCyB rate should be positive in moderate risk environment.</t>
  </si>
  <si>
    <t>https://www.lb.lt/en/news/resolutions-of-the-board-of-the-bank-of-lithuania-49</t>
  </si>
  <si>
    <t>66.3</t>
  </si>
  <si>
    <t>-9.1</t>
  </si>
  <si>
    <t>The CCyB rate was released taking into account the recent situation regarding the spread of the COVID-19 virus and the temporary quarantine in the territory of the Republic of Lithuania, which entered into force as of 16 March 2020.
A negative impact on financial markets is already pronounced and the negative effect on the real economy and losses in the banking sector are expected. At the time of facing the global economic challenges caused by the COVID-19 virus, macroprudential policy action is taken by the Bank of Lithuania to protect the banking system against potential future losses and to mitigate the potential decrease in lending to the economy.</t>
  </si>
  <si>
    <t>Decrease of a positive CCyB rate to a rate of 0.0 per cent</t>
  </si>
  <si>
    <t>65.1</t>
  </si>
  <si>
    <t>The CCyB rate of 0.0 per cent is planned to be maintained. The released CCyB is expected to help the credit institutions to absorb the potential losses from the COVID-19-induced shock and support the lending. After the CCyB rate was released from 1 April 2020, the Bank of Lithuania foresaw that the CCyB rate would remain unchanged for at least one year, depending on the macroeconomic situation and developments in the financial sector.</t>
  </si>
  <si>
    <t>62.1</t>
  </si>
  <si>
    <t>The CCyB rate of 0.0 per cent has been planned to be maintained. The released CCyB has been expected to help the credit institutions to absorb the potential losses from the COVID-19-induced shock and support the lending.
After the CCyB rate was released from 1 April 2020, the Bank of Lithuania foresaw that the CCyB rate would remain unchanged for at least one year, depending on the macroeconomic situation and developments in the financial sector.</t>
  </si>
  <si>
    <t>https://www.lb.lt/lt/naujienos/lietuvos-banko-valdybos-nutarimai-177 (native language) and https://www.lb.lt/en/publications/countercyclical-capital-buffer-2020-q4 (EN language)</t>
  </si>
  <si>
    <t>59.9</t>
  </si>
  <si>
    <t>Taking into account the broad-based recovery of the credit cycle and rapid credit and real estate price growth observed so far, the CCyB rate was set back to the pre-pandemic level of 1 %. In the current juncture of increased uncertainty, the banking sector has a significant voluntary buffer above the current capital requirements, while the banks’ profitability has been strong with the potential to increase further, therefore, the potential damping effect on credit growth and the increase in lending margins is expected to be insignificant. Preserving part of the accumulated capital and profits in the form of CCyB would increase the resilience of the sector to the potential challenges should they materialise in the future.
The increase of the CCyB rate is in line with our guiding principles for the application of the CCyB in Lithuania which state that the aim of the CCyB is to increase the resilience of the banking sector to unfavourable shocks by mitigating the negative impact of those shocks on credit supply, and that it is aimed to increase the CCyB rate to the base rate of 1 % when the credit and real estate markets are active, economic growth is above or close to its potential, and banks are profitable.</t>
  </si>
  <si>
    <t>Press release: https://www.lb.lt/en/news/banks-will-have-to-accumulate-additional-capital-buffer; Section on CCyB on the website: https://www.lb.lt/en/financial-stability-instruments-1#ex-1-2</t>
  </si>
  <si>
    <t>Luxembourg</t>
  </si>
  <si>
    <t>81.7</t>
  </si>
  <si>
    <t>-63.16</t>
  </si>
  <si>
    <t>-10.1</t>
  </si>
  <si>
    <t>The credit-to-GDP gap and the associated buffer guide are both found to be in negative territory for measures based on broad and narrow definition of credit._x000D_
_x000D_
Based on our reference measure of credit, the credit-to-GDP gap is at -10% of GDP in 2015q2, thus suggesting a buffer guide of 0%._x000D_
Overall, the additional indicators evidence a relative stability of the underlying dynamics._x000D_
_x000D_
Finally, risk evaluation methods and early warning models were considered and confirmed that Luxembourg in terms of credit growth is in a low risk state. _x000D_</t>
  </si>
  <si>
    <t>http://www.bcl.lu/fr/stabilite_surveillance/CRS/CRS2015001.pdf</t>
  </si>
  <si>
    <t>In accordance with the CCyB framework, the starting point is the credit-to-GDP gap and the associated buffer guide. It is complemented by additional indicators, risk evaluation methods and early warning models as recommended by the ESRB on 18 June 2014 in its guidance for setting countercyclical capital buffer rates (ESRB/2014/1). The complementary indicators include measures of credit development, of potential overvaluation of property prices, of stress in the financial markets and on other macroeconomic developments. _x000D_
All the quantitative and qualitative information assessed convey sufficiently homogenous indications in favour of leaving the CCyB rate unchanged at the level of 0% for the second quarter of 2016.   _x000D_
_x000D_
The main objective of the CCyB as a macroprudential instrument is to prevent and mitigate systemic risks stemming from excessive credit growth. In particular, the implementation of the CCyB helps to safeguard the banking sector as a whole by requiring banks to hold an additional capital buffer which can be used to absorb losses in a downturn particularly when preceded by a period of excessive credit growth associated with the build-up of systemic risks. As such, the CCyB aims to contribute to the broader objective of increasing resilience in the banking system and, in this manner, help to sustain the supply of credit to the economy in bad times. _x000D_
_x000D_
The credit-to-GDP gap and the associated buffer guide continue to remain in negative territory. _x000D_
Based on our reference measure of credit, the credit-to-GDP gap is at -8.5% of GDP in 2015q3, thus supporting a buffer guide of 0% for the upcoming quarter (see the first figures of the “CCyB risk dashboard Luxembourg”). _x000D_
Five alternative credit-to-GDP gap measures are further estimated (BCL broad, BCL narrow, ECB broad, BIS broad and BCL mortgage), all found to be negative. Depending on the credit definition used, the credit-to-GDP gap ranges from -3.66% (BCL broad definition) to -65.55% (BIS broad definition). These values are well below the 2% cut-off level suggested in ESRB/2014/1, indicating a buffer of 0% should be applied._x000D_
Overall, the additional indicators based on measures of credit development, of potential overvaluation of property prices, of stress in the financial markets, on macroeconomic development and on banking resilience, point to a relative stability in the resilience of the financial system: credit-to-GDP gaps and credit dynamics are stable or declining; the macroeconomic environment (GDP, trade account, employment) gets stronger, bank resilience factor remain stable and high (capital ratio and leverage ratio), while the price dynamics of the RRE remains the main potential vulnerability.  (see the corresponding figures in attached the “CCyB risk dashboard Luxembourg”). _x000D_
Finally, risk evaluation methods and early warning models were considered and confirmed that Luxembourg remains, in terms of credit growth, in a low risk state with respect to the growth rate of credit. _x000D_</t>
  </si>
  <si>
    <t>http://www.cssf.lu/fileadmin/files/Lois_reglements/Legislation/RG_CSSF/RCSSF_No16-02.pdf</t>
  </si>
  <si>
    <t>83.6</t>
  </si>
  <si>
    <t>Credit-to-GDP gaps based on 5 different credit definitions are all ranging in negative territory, i.e. from -4% to -70.9%. _x000D_
Additional indicators based on measures of credit development, potential overvaluation of property prices, stress in the financial markets, macroeconomic development and banking resilience point to a relative stability in the resilience of the financial system: credit-to-GDP gaps and credit dynamics are stable or declining; the macroeconomic environment (GDP, trade account, employment) is on the rise, bank resilience factors remain stable and high (capital ratio and leverage ratio), while the price dynamics of the residential real estate market remain the main potential vulnerability (see attached the CCB Risk Dashboard). _x000D_
Finally, risk evaluation methods and early warning models were considered, and confirmed that Luxembourg is in a medium risk state with respect to the growth rate of credit.</t>
  </si>
  <si>
    <t>http://www.cssf.lu/fileadmin/files/Lois_reglements/Legislation/RG_CSSF/RCSSF_No16-03.pdf</t>
  </si>
  <si>
    <t>92.6</t>
  </si>
  <si>
    <t>Credit-to-GDP gaps based on 5 different credit definitions are all ranging in negative territory, i.e. from -0.6% to -69.5%. _x000D_
Additional indicators based on measures of credit development, potential overvaluation of property prices, stress in the financial markets, macroeconomic development and banking resilience point to a relative stability in the resilience of the financial system: credit-to-GDP gaps and credit dynamics are stable or declining; the macroeconomic environment (GDP, trade account, employment) is on the rise, bank resilience factors remain stable and high (capital ratio and leverage ratio), while the price dynamics of the residential real estate market remain the main potential vulnerability (see attached the CCB Risk Dashboard). _x000D_
Finally, risk evaluation methods and early warning models were considered, and confirmed that Luxembourg is in a medium risk state with respect to the growth rate of credit.</t>
  </si>
  <si>
    <t>http://www.cssf.lu/fileadmin/files/Lois_reglements/Legislation/RG_CSSF/RCSSF_No16-05.pdf</t>
  </si>
  <si>
    <t>-5.3</t>
  </si>
  <si>
    <t>Credit-to-GDP gaps based on 5 different credit definitions are all ranging in negative territory, i.e. from -2.3% to -47.6%. _x000D_
Additional indicators based on measures of credit development, potential overvaluation of property prices, stress in the financial markets, macroeconomic development and banking resilience point to a relative stability in the resilience of the financial system. Credit to non-financial private sector is showing a dynamic path sustained by a sound macroeconomic environment (moderate GDP growth, positive trade account). Bank resilience factor remain stable and high (capital ratio and leverage ratio), while the price dynamics of the residential real estate market remains a potential source of vulnerability (see attached the CCyB Risk Dashboard). Finally, risk evaluation methods and early warning models were considered, and confirmed that Luxembourg is in a medium risk state with respect to the growth rate of credit._x000D_</t>
  </si>
  <si>
    <t>http://www.cssf.lu/fileadmin/files/Lois_reglements/Legislation/RG_CSSF/RCSSF_No16-15.pdf</t>
  </si>
  <si>
    <t>The additional indicators are based on measures of credit development, potential overvaluation of property prices, stress in the financial markets, macroeconomic development and banking resilience which point to a relative stability in the resilience of the financial system. Credit to non-financial private sector is showing a dynamic path sustained by a sound macroeconomic environment (moderate GDP growth, positive trade account). Bank resilience factor remain stable and high (capital ratio and leverage ratio), while the price dynamics of the residential real estate market remains a potential source of vulnerability. Finally, risk evaluation methods and early warning models were considered, and confirmed that Luxembourg is in a medium risk state with respect to the growth rate of credit.</t>
  </si>
  <si>
    <t>http://www.cssf.lu/fileadmin/files/Lois_reglements/Legislation/RG_CSSF/RCSSF_No17-01.pdf</t>
  </si>
  <si>
    <t>95.6</t>
  </si>
  <si>
    <t>-5.9</t>
  </si>
  <si>
    <t>Despite being on a declining trend, both CSSF and BCL find that the credit-to-GDP gap continues to remain negative, along with the current CCyB buffer of 0%. According to our analysis, credit-to-GDP gaps based on 5 different credit definitions are all ranging in negative territory, i.e. -2.24% to -50.59%._x000D_
Moreover, additional indicators based on measures of credit development, potential overvaluation of property prices, stress in the financial markets, macroeconomic development and banking resilience point to a relative stability in the resilience of the financial system. Credits to non-financial private sector, especially for non-financial corporations are showing a dynamic path. These evolutions are however sustained by a sound macroeconomic environment (GDP growth, positive trade account). Bank resilience factor remain stable and high (capital ratio and leverage ratio), while the price dynamics of the residential real estate market remains a potential source of vulnerability (see attached the CCyB Risk Dashboard of the CSSF). Finally, risk evaluation methods and early warning models (developed by the BCL) were considered, and confirmed that Luxembourg is in a medium risk state with respect to the growth rate of credit. At the same time, strong credit growth, in particular to the NFC sector, is being monitored by the authorities._x000D_</t>
  </si>
  <si>
    <t>http://www.cssf.lu/fileadmin/files/Lois_reglements/Legislation/RG_CSSF/RCSSF_No17-02.pdf</t>
  </si>
  <si>
    <t>97.2</t>
  </si>
  <si>
    <t>Despite being on a declining trend, both CSSF and BCL find that the credit-to-GDP gap continues to remain negative, along with the current CCyB buffer of 0%. According to our analysis, credit-to-GDP gaps based on 6 different credit definitions, including a specific one related to credit to NFCs, are all ranging in negative territory, i.e. -0.46% to -46.8%. The credit to NFCs measure was added in light of the recent strong growth in credit provision to domestic NFCs. Moreover, additional indicators based on measures of credit development, potential overvaluation of property prices, stress in the financial markets, macroeconomic development and banking resilience point to a relative stability in the resilience of the financial system. Bank resilience factor remain stable and high (capital ratio and leverage ratio), while the price dynamics of the residential real estate market remains a potential source of vulnerability (see attached the CCyB Risk Dashboard of the CSSF). Finally, BCL's risk evaluation methods and early warning models were considered, and confirmed that Luxembourg is in a medium risk state with respect to the growth rate of credit. At the same time, strong credit growth, in particular to the NFC sector, is being monitored by the authorities.</t>
  </si>
  <si>
    <t>http://www.cssf.lu/fileadmin/files/Lois_reglements/Legislation/RG_CSSF/RCSSF_No17-03.pdf</t>
  </si>
  <si>
    <t>102.2</t>
  </si>
  <si>
    <t>Despite being on a declining trend, mainly driven by the sustained growth in credit to the non-financial private sector, both institutions find that global banking credit-to-GDP gap continues to remain negative. The BCL has computed the credit-to-GDP gap using 6 different credit definitions: the broad definitions of credit used by the ECB/ESRB, the BIS/CSSF, and BCL, the BCL narrow definition of credit, lending for house purchases and credit provided to NFCs. The BCL approach incorporates the AUROC methodology and computes the credit-to-GDP gap using both a non-parametric and parametric logit models. The credit-to-GDP gap under five credit definitions is negative for both the non-parametric and parametric approaches. However, the estimated credit-to-GDP gap using the credit provided to NFCs is positive (0.12%), although still below the lower threshold of 2% for the CCyB activation. This change is consistent with the recent sustained growth of credit flows to domestic NFCs. However, recent data is showing a decline in credit to NFCs growth rate. Additional indicators based on measures of credit development, potential overvaluation of property prices, stress in the financial markets, macroeconomic development and banking resilience point to a relative stability in the resilience of the financial system. Bank resilience factors remain stable and high (capital ratio and leverage ratio), while the price dynamics of the residential real estate market remains a potential source of vulnerability (see attached the CCyB Risk Dashboard of the CSSF). Finally, BCL's risk evaluation methods and early warning models were considered, and confirmed that Luxembourg is in a medium risk state with respect to the growth rate of credit. At the same time, strong credit growth, in particular to the NFC sector, is being monitored by the authorities.</t>
  </si>
  <si>
    <t>na</t>
  </si>
  <si>
    <t>http://www.cssf.lu/fileadmin/files/Lois_reglements/Legislation/RG_CSSF/RCSSF_No17-05.pdf</t>
  </si>
  <si>
    <t>101.8</t>
  </si>
  <si>
    <t>-1.1</t>
  </si>
  <si>
    <t>Despite being on a declining trend, mainly driven by the sustained growth in credit to the non-financial private sector, both institutions find that global banking credit-to-GDP gap continues to remain negative. The BCL has computed the credit-to-GDP gap using 6 different credit definitions: the broad definitions of credit used by the ECB/ESRB, the BIS/CSSF, and BCL, the BCL narrow definition of credit, lending for house purchases and credit provided to NFCs. The BCL approach incorporates the AUROC methodology and assesses the early warning properties of the credit-to-GDP gap and credit growth rates using both non-parametric and parametric (logit) models. The credit-to-GDP gap is negative under five credit definitions. However, the estimated credit-to-GDP gap using the credit provided to NFCs is positive although still below the lower threshold of 2% for the CCyB activation. Additional indicators based on measures of credit development, potential overvaluation of property prices, stress in the financial markets, macroeconomic development and banking resilience point to a relative stability in the resilience of the financial system. Bank resilience factors remain stable and high (capital ratio and leverage ratio), while the price dynamics of the residential real estate market remains a potential source of vulnerability (see attached the CCyB Risk Dashboard of the CSSF). Finally, BCL's risk evaluation methods and early warning models were considered, and confirmed that Luxembourg is in a medium risk state with respect to the growth rate of credit. At the same time, strong credit growth, in particular to the NFC sector, is being monitored by the authorities.</t>
  </si>
  <si>
    <t>http://www.cssf.lu/documentation/reglementation/lois-reglements-et-autres-textes/news-cat/130/#c7488</t>
  </si>
  <si>
    <t>102.7</t>
  </si>
  <si>
    <t>Despite the narrowing of the gap, mainly driven by the sustained growth in credit to the non-financial private sector, the CSSF and BCL find that banking credit-to-GDP gap remains negative. The BCL has computed the credit-to-GDP gap using 6 different credit definitions: the broad definitions of credit used by the ECB/ESRB, the BIS/CSSF, and BCL, the BCL narrow definition of credit, lending for house purchases and credit provided to NFCs. The BCL approach incorporates the AUROC methodology and assesses the early warning properties of the credit-to-GDP gap and credit growth rates using both non-parametric and parametric (logit) models. The credit-to-GDP gap is still negative under five credit definitions. However, the estimated NFC credit-to-GDP gap is positive and has increased although it is still below the lower threshold of 2% for the CCyB activation. Additional indicators based on measures of credit development, potential overvaluation of property prices, stress in the financial markets, macroeconomic development and banking resilience point to a relative stability in the resilience of the financial system. Bank resilience factors remain stable and high (capital ratio and leverage ratio), while the price dynamics of the residential real estate market remains a potential source of vulnerability (see attached the CCyB Risk Dashboard of the CSSF). 
Finally, the BCL's risk evaluation methods and early warning models were considered, and confirmed that Luxembourg is in a medium risk state with respect to the growth rate of credit. At the same time, strong credit growth, in particular to the NFC sector, is being closely monitored by the authorities.</t>
  </si>
  <si>
    <t>103.5</t>
  </si>
  <si>
    <t>Despite the narrowing of the gap, mainly driven by the sustained growth in credit to the non-financial private sector, the CSSF and BCL find that banking credit-to-GDP gap remains negative for 2018Q1. The BCL has computed the credit-to-GDP gap using 6 different credit definitions: the broad definitions of credit used by the ECB/ESRB, the BIS/CSSF, and BCL, the BCL narrow definition of credit, lending for house purchases and credit provided to NFCs. The BCL approach incorporates the AUROC methodology and assesses the early warning properties of the credit-to-GDP gap and credit growth rates using both non-parametric and parametric (logit) models. 
The credit-to-GDP gap is still negative under five credit definitions. However, the estimated NFC credit-to-GDP gap is positive and has increased although it is still below the lower threshold of 2% for the CCyB activation. Additional indicators based on measures of credit development, potential overvaluation of property prices, stress in the financial markets, macroeconomic development and banking resilience point to a relative stability in the resilience of the financial system. Bank resilience factors remain stable and high (capital ratio and leverage ratio), while the price dynamics of the residential real estate market remains a potential source of vulnerability (see attached the CCyB Risk Dashboard of the CSSF). 
Finally, the BCL's risk evaluation methods and early warning models were considered, and confirmed that Luxembourg is in a medium risk state with respect to the growth rate of credit. However, for some indicators and credit components, the observed values are very close to reaching (or have already reached) a high-risk state</t>
  </si>
  <si>
    <t>http://www.cssf.lu/fileadmin/files/Lois_reglements/Legislation/RG_CSSF/RCSSF_No18-05.pdf</t>
  </si>
  <si>
    <t>104.2</t>
  </si>
  <si>
    <t>The CSSF and BCL have each conducted analysis on credit developments in Luxembourg. Both institutions find that the main credit-to-GDP gap measure is negative but close to zero. The credit-to-GDP gap was calculated to be -0.2% of GDP in 2018 Q2. The gap is rapidly approaching the activation threshold of 2%, mainly driven by the continued growth in credit to the non-financial private sector. This recent strong flow of credit growth, in particular to the NFC sector, is being closely monitored and its evolution warrants a timely reaction by the authorities. 
The continued current level of credit growth is assessed to be risky in the medium-term and, therefore, it represents a cyclical vulnerability that should be addressed while in the build-up phase.
The BCL has computed the credit-to-GDP gap using six different credit definitions: the broad definitions of credit used by the ECB/ESRB, the BIS/CSSF, and BCL, the BCL narrow definition of credit, lending for house purchases and credit provided to NFCs. The BCL approach incorporates the AUROC methodology and computes risks thresholds for the credit-to-GDP gaps using both non-parametric and parametric (logit) models. The credit-to-GDP gaps under five credit definitions are negative. However, the estimated credit-to-GDP gap using credit provided to NFCs is positive (1.57%) and increasing rapidly. This change is consistent with the recent sustained growth of credit flows to domestic NFCs. Depending on the credit definition used, the credit-to-GDP gap for 2018Q3  ranges from 1.57% (BCL credit to NFCs) to -61.75% (BIS broad). Although the values of the credit-to-GDP gap are below the 2% cut-off level suggested in ESRB/2014/1, the (domestic counterpart) gaps are rapidly closing and, in particular, the high NFCs credit-to-GDP gap might signal increased vulnerabilities in the short-term. This assessment is also supported by the number of risk thresholds breached. The last observation for the NFCs credit-to-GDP gap continues to be above the higher risk threshold in the non-parametric case, implying that the indicator has entered the “high-risk” area. Against this backgound a forward-looking macroprudential approach supports the need to consider an increase of CCyB level.</t>
  </si>
  <si>
    <t>http://www.cssf.lu/surveillance/surveillance-macroprudentielle/macroprudential-instruments/ccyb/</t>
  </si>
  <si>
    <t>104.4</t>
  </si>
  <si>
    <t>-57.21</t>
  </si>
  <si>
    <t>The CSSF and BCL have each conducted analysis on credit developments in Luxembourg. Both institutions find that the main credit-to-GDP gap measure is expected to be positive and approaching the activation threshold. The credit-to-GDP gap was calculated to be -0.4% of GDP in 2018 Q3. The gap is rapidly approaching the activation threshold of 2%, mainly driven by the continued growth in credit to the non-financial private sector. This recent strong flow of credit growth, in particular to the NFC sector, is being closely monitored and its evolution warrants a timely reaction by the authorities. 
The current level of credit growth is assessed as unsustainable in the medium-term and, therefore, it represents a cyclical risk that should be addressed while vulnerabilities are in the build-up phase.
The BCL has computed the credit-to-GDP gap using six different credit definitions: the broad definitions of credit used by the ECB/ESRB, the BIS/CSSF, and BCL, the BCL narrow definition of credit, lending for house purchases and credit provided to NFCs. The BCL approach incorporates the AUROC methodology and computes risks thresholds for the credit-to-GDP gaps using both non-parametric and parametric (logit) models. The credit-to-GDP gap under four credit definitions is negative. However, the estimated main credit-to-GDP gap measure for 2018Q4  is positive (1.6%) and rapidly approaching the activation threshold. This change is mostly explained by the acceleration of credit flows to domestic NFCs in the most recent quarter (which registered a real annual growth of 12.2% in 2018Q4, above the two-year average of 9.9%). Depending on the credit definition used, the credit-to-GDP gap for 2018Q4 ranges from 3.2% (BCL credit to NFCs) to -60.6% (ECB broad). Although most of the values of the credit-to-GDP gap are below the 2% cut-off level suggested in ESRB/2014/1, the (domestic counterpart) gaps are rapidly increasing, in particular, the high NFCs credit-to-GDP gap signals increased vulnerabilities in the short-term.
 This assessment is also supported by the number of risk thresholds breached. The last observation for the NFCs credit-to-GDP gap continues to be above the higher risk threshold in the non-parametric case, implying that the indicator has entered the “high-risk” area. Against this background, a forward-looking macroprudential approach supports the need to maintain a positive CCyB level.</t>
  </si>
  <si>
    <t>https://www.cssf.lu/surveillance/surveillance-macroprudentielle/macroprudential-instruments/ccyb/</t>
  </si>
  <si>
    <t>104.5</t>
  </si>
  <si>
    <t>-61.29</t>
  </si>
  <si>
    <t>-1.07</t>
  </si>
  <si>
    <t>The CSSF and BCL have each conducted analysis on credit developments in Luxembourg. Both institutions find that the main credit-to-GDP gap measure is expected to be negative and further from the activation threshold than in the previous quarter. The credit-to-GDP gap was calculated to be -0.4% of GDP in 2018 Q4, and it has been estimated at -1.1% of GDP in 2019 Q1. The gap continues to be below the activation threshold of 2% and is mainly driven by the continued growth in credit to the non-financial private sector. Nonetheless, the recent data correction of credit to the NFC sector has slowed down the trajectory of the national authorities preferred credit-to-GDP gap measure (BCL narrow), which is now negative. While the stock data reveal that the level of the exposure to the NFC sector in relation to GDP represents less than 50%, the current level of credit growth is assessed as unsustainable in the medium-term and, therefore, it represents a cyclical risk that should be addressed while vulnerabilities are in the build-up phase.
The BCL has computed the credit-to-GDP gap using six different credit definitions: the broad definitions of credit used by the ECB/ESRB, the BIS/CSSF, and BCL, the BCL narrow definition of credit, lending for house purchases and credit provided to NFCs. The BCL approach incorporates the AUROC methodology and computes risks thresholds for the credit-to-GDP gap using both non-parametric and parametric (logit) models. The credit-to-GDP gap under five credit definitions is negative. However, the credit-to-GDP gap using credit provided to NFCs is positive and expected to reach 0.8% in 2019Q1. In contrast to the previous quarter, the value is now below the activation threshold; this change is mostly explained by the recent data correction of credit flows to domestic NFCs. Moreover, the more recent data shows a significant decrease in the annual growth rate of credit to NFCs, from 12.1% in February to 4.2% in April 2019. In line with this slowdown, the last observation for the NFCs credit-to-GDP gap is no longer above the higher risk threshold in the non-parametric case. If this trend persists, a further negative gap would be expected. Nevertheless, at the current juncture, the indicator remains in the “medium-risk” area. Despite the slowdown, the sustained credit growth to NFCs continues to be assessed as a potential risk to financial stability. This trend is also highlighted in the ECB Macroprudential Report and it partially explains the ‘medium-level’ assessment of Luxembourg’s exposure to cyclical systemic risks. Depending on the credit definition used, the credit-to-GDP gap ranges from 0.8% (BCL credit to NFCs) to -69.2% (ECB broad). Although all the values of the credit-to-GDP gap are below the 2% cut-off level suggested in ESRB/2014/1, the (domestic counterpart) gaps are broadly increasing, in particular, the relatively high NFCs credit-to-GDP gap signals potential vulnerabilities in the short-term.</t>
  </si>
  <si>
    <t>-68.19</t>
  </si>
  <si>
    <t>The CSSF and BCL have each conducted analysis on credit developments in Luxembourg. Both institutions find that the main credit-to-GDP gap measure is expected to remain in negative territory but to be closer to the activation threshold than in the previous quarter. The credit-to-GDP gap was calculated to be -0.3% of GDP in 2019 Q1, and it has been estimated at -0.2% of GDP in 2019 Q2. The gap continues to be below the activation threshold of 2% and is mainly driven by the continued growth in credit to the non-financial private sector. Nonetheless, the recent data correction of credit to the NFC sector has slowed down its trajectory and the gap remains negative. While the stock data reveal that the level of the exposure to the NFC sector in relation to GDP represents less than 50%, the current level of credit growth is assessed as unsustainable in the medium-term and, therefore, it represents a cyclical risk that should be addressed while vulnerabilities are in the build-up phase. 
The BCL has computed the credit-to-GDP gap using six different credit definitions: the broad definitions of credit used by the ECB/ESRB, the BIS/CSSF, and BCL, the BCL narrow definition of credit, lending for house purchases and credit provided to NFCs. The BCL approach incorporates the AUROC methodology and computes risks thresholds for the credit-to-GDP gap using both non-parametric and parametric (logit) models. The credit-to-GDP gap under five credit definitions is negative. However, the credit-to-GDP gap using credit provided to NFCs is positive and expected to reach 1.3% in 2019Q2. Similar to the previous quarter, the value is still below both the activation and the higher risk threshold. At the current juncture, the indicator thus remains in the “medium-risk” area. Despite the slowdown, the sustained credit growth to NFCs continues to be assessed as a potential risk to financial stability. This trend is also highlighted in the ECB Macroprudential Report and it partially explains the ‘medium-level’ assessment of Luxembourg’s exposure to cyclical systemic risks. Depending on the credit definition used, the credit-to-GDP gap ranges from 1.3% (BCL credit to NFCs) to -71.0% (ECB broad). Although all the values of the credit-to-GDP gap are below the 2% cut-off level suggested in ESRB/2014/1, the (domestic counterpart) gaps are broadly increasing, in particular, the relatively high NFCs credit-to-GDP gap signals potential vulnerabilities in the short-term. It should also be noted that the latest calculation of the bank credit-to-GDP gap by the ECB was already above the activation threshold and reaching 3.59% in 2018Q4 Against this background, a forward-looking macroprudential approach supports the need to maintain a positive CCyB level or the use of other appropriate policy instruments.</t>
  </si>
  <si>
    <t>102.91</t>
  </si>
  <si>
    <t>-73.43</t>
  </si>
  <si>
    <t>-1.64</t>
  </si>
  <si>
    <t>The BCL and the CSSF have each conducted an assessment of credit developments in Luxembourg. Each institution finds that the main credit-to-GDP gap measure is expected to remain in negative territory, having trended downwards following an upward revision of Luxembourg GDP data. The credit-to-GDP gap was calculated to be -1.4% of Luxembourg GDP in 2019 Q2, and it has been estimated at -1.6% in 2019 Q3. According to these calculations, and taking into account recent revisions to Luxembourg GDP data, the BCL’s narrow credit-to-GDP gap remains below the CCyB activation threshold of 2%. The average annual year-on-year increase in the credit-to-GDP ratio for the BCL narrow credit definition, over 2015 until 2019, is 3%. Even though the narrow credit-to-GDP gap is negative and remains below the CCyB activation threshold, these figures must be interpreted against the aforementioned background of weaker economic growth prospects at both the global and euro area level as well as evidence of persisting cyclical risks from other quantitative indicators. The CCyB buffer guide is neither an automatic trigger nor a binding requirement for the designated authority. Indeed, the ESRB states that while the credit-to-GDP gap is a useful starting point for guiding CCyB decisions, it should not be used in isolation given that its performance can vary across countries and through time. In fact, during a post-crisis period that can be characterized by robust credit dynamics, the credit-to-GDP gap may underestimate the risks associated with excess credit growth. Consequently, the credit-to-GDP gap should be complemented with both qualitative expert judgment and additional indicators of cyclical risk such as bank lending standards, measures of potential property price overvaluation, the level of private sector debt burden and measures of bank balance sheet strength. 
According to a deeper analysis by the BCL, the current level of credit growth to the non-financial private sector is assessed as being unsustainable in the medium-term and, therefore, these dynamics should be addressed before any cyclical risks materialize. 
Following the ESRB’s Recommendation to use additional indicators, the BCL has computed the credit-to-GDP gap using six different credit definitions: the broad definitions of credit used by the ECB/ESRB, the BIS/CSSF, and BCL, the BCL narrow definition of credit, and under two credit measures using lending for house purchases and credit provided to NFCs. The BCL approach also incorporates the AUROC methodology and computes risks thresholds for the credit-to-GDP gap using both non-parametric and parametric (logit) models. 
The credit-to-GDP gap under five different credit definitions is negative. Despite a mild deceleration in NFC lending since the beginning of the year, the NFC credit-to-GDP gap remains positive and reached 0.4% in 2019Q3. Robust credit lending to NFCs is indicated by the growth rate of NFC lending which reached 6.3% in 2019Q3. Similar to the previous quarter, the value of the gap remains below the activation threshold, but nevertheless places the indicator in the “medium-risk” zone. The sustained credit growth to NFCs is therefore assessed to continue to pose risks for financial stability in the medium-term. 
Looking across the other credit definitions, the credit-to-GDP gap ranges from 0.39% (BCL credit to NFCs) to -55.3% (ECB broad ) and to -73.4% (BIS broad). Despite these levels being below the 2% cut-off level suggested in ESRB/2014/1, the sustained positive NFC credit-to-GDP gap as well as the upward trajectory of the domestic mortgage credit-to-GDP gap signal accumulating cyclical vulnerabilities in the short- and medium-term.</t>
  </si>
  <si>
    <t>http://data.legilux.public.lu/file/eli-etat-leg-rcsf-2019-12-20-a897-jo-fr-pdf.pdf</t>
  </si>
  <si>
    <t>104.34</t>
  </si>
  <si>
    <t>-54.26</t>
  </si>
  <si>
    <t>-0.63</t>
  </si>
  <si>
    <t>The BCL and the CSSF have each conducted an assessment of credit developments in Luxembourg. Each institution finds that the main credit-to-GDP gap measure is below the threshold at this time. The narrow credit-to-GDP gap was calculated to be -1.3% of Luxembourg GDP in 2019Q3, and it reached -0.6% in 2019Q4. Although the gap continues to remain below the activation threshold of 2%, it is gradually approaching it. This trend is mainly driven by the sustained growth in credit to the non-financial private sector. The current level of credit growth is assessed as being unsustainable in the medium term and, therefore, continues to represent a cyclical risk that should be continually assessed as vulnerabilities continue to accumulate and credit growth continues to expand. The BCL has computed the credit-to-GDP gap using six different credit definitions: the broad definitions of credit used by the ECB/ESRB, the BIS/CSSF, and BCL, the BCL narrow definition of credit, and under two credit measures using lending for house purchases and credit provided to NFCs. The BCL approach also incorporates the AUROC methodology and computes risk thresholds for the credit-to-GDP gap using both non-parametric and parametric (logit) models. The credit-to-GDP gap under five of the six different credit definitions is negative. Despite a mild deceleration in NFC lending during the beginning of the year, the NFC credit-to-GDP gap remains positive and reached 1.2% in 2019Q4. Robust credit lending to NFCs is also indicated by the annual growth rate of domestic NFC lending which reached 6.7% in 2019Q4. Similar to the previous quarter, the value of the gap remains below the activation threshold, but nevertheless places the indicator in the “medium-risk” zone. The sustained credit growth to NFCs is therefore assessed to continue to pose risks for financial stability in the medium-term. Looking across the other credit definitions, the credit-to-GDP gap ranges from 1.2% (BCL credit to NFCs) over -54.3% (BIS broad) and to -60% (ECB broad). Despite these levels being below the 2% threshold defined in ESRB/2014/1, the sustained positive NFC credit-to-GDP gap as well as the upward trajectory of the domestic mortgage credit-to-GDP gap signal accumulating cyclical vulnerabilities in the short- and medium-term.</t>
  </si>
  <si>
    <t>http://data.legilux.public.lu/file/eli-etat-leg-rcsf-2020-04-15-a322-jo-fr-pdf.pdf</t>
  </si>
  <si>
    <t>103.9</t>
  </si>
  <si>
    <t>-1.28</t>
  </si>
  <si>
    <t>The BCL and the CSSF have each conducted an assessment of credit developments in Luxembourg. The narrow credit-to-GDP gap was calculated to be -0.85% of Luxembourg GDP in 2019Q4, and it reached -1.3% in 2020Q1. 
Although the gap has gradually closed over the past year, it remains below the activation threshold of 2%. This trend has been driven mainly by the sustained growth in credit to the non-financial sector, although it has decelerated during the past quarter. 
Driven by an average annual year-on-year increase from 2016 until 2020Q1 of 3%, the credit-to-GDP ratio has continued to grow throughout 2019 and is now close to levels observed before the global financial crisis reaching 104% in 2020Q1. While the household credit-to-GDP ratio has slightly declined in 2020Q1, the NFC component of the domestic credit-to-GDP ratio remains on an upward trend.
Current credit conditions are not yet indicative of an overall turning of the cycle, and, unless there are developments to the contrary, the level of credit growth remains unsustainable in the medium-term. The effects of the coronavirus pandemic on domestic credit conditions will need to be assessed as well.
In following with the ESRB’s Recommendation to use additional indicators, the BCL has computed the credit-to-GDP gap using six different credit definitions: the broad definitions of credit used by the ECB/ESRB, the BIS/CSSF, and BCL, the BCL narrow definition of credit, and under two credit measures using lending for house purchases and credit provided to NFCs. The BCL approach also incorporates the AUROC methodology and computes risk thresholds for the credit-to-GDP gap using both non-parametric and parametric (logit) models. 
The credit-to-GDP gap under five of the six different credit definitions is negative. Due to a strong increase in NFC lending at the beginning of the year, the NFC credit-to-GDP gap progressed towards the activation threshold reaching 1.3% in 2020Q1. Robust credit lending to NFCs is reflected in the annual growth rate of domestic NFC lending which reached 9.9% in 2020Q1 . Looking across the other credit definitions, the credit-to-GDP gap ranges from 1.3% (BCL credit to NFCs) to -61.4% (BIS broad) and to -62.9% (ECB broad ). Despite these levels being below the 2% threshold defined in ESRB/2014/1, the persistent positive NFC credit-to-GDP gap is indicative of accumulating cyclical vulnerabilities in the medium-term. Moreover, for some indicators and credit components, the observed values are close to reaching a high-risk state. The conditional crisis probability based on the NFC credit-to-GDP gap remains above 50%, a level twice as high as the probability observed (i.e. 20%) for 2016Q1.
Based on all the information available from the quantitative and qualitative assessments and despite the credit-to-GDP gap remaining below the threshold, and, in the absence of any significant acceleration or increase in the cyclical risks, it seems appropriate to maintain the current CCyB buffer level of 0.5%. 
Nevertheless, the Covid19 pandemic has already resulted in significant short-term uncertainty about the evolution of credit to the non-financial private sector and economic growth prospects during 2020. In view of the rapidly changing nature of the pandemic, the national authorities will continue to assess these developments closely and reassess the situation as appropriate.</t>
  </si>
  <si>
    <t>http://data.legilux.public.lu/file/eli-etat-leg-rcsf-2020-06-30-a566-jo-fr-pdf.pdf</t>
  </si>
  <si>
    <t>-61.99</t>
  </si>
  <si>
    <t>1.55</t>
  </si>
  <si>
    <t>The BCL and the CSSF have each conducted an assessment of credit developments in Luxembourg. Each institution finds that the main credit-to-GDP gap measure is below, but very close to the threshold of the buffer guide at this time. The narrow credit-to-GDP gap was estimated to be 0.45% of Luxembourg GDP in 2020Q1, and it reached 1.55% in 2020Q2
Although the gap has gradually closed over the past year, it remains below the activation threshold of 2%. This trend has been driven mainly by the sustained growth in credit to the non-financial sector, although it has decelerated during the second half of 2019. This deceleration was preceded by a downward turn in the household credit cycle.
At the same time, the downward revision of GDP caused by the coronavirus pandemic has affected the credit-to-GDP ratio and contributed to the recent increase in the gap measure. Indeed, the calculation of the credit-to-GDP gap relies on the HP filter and this statistical approach is not robust to the inclusion of structural breaks such as the COVID-19 crisis. This implies that, while the credit-to-GDP gap and its complementary indicators are best suited for signalling the build-up of risks in “normal times”, national authorities need to exercise even greater judgement during periods of stress or materialization of risk. 
Given the annual growth rate of 7.2% registered for the narrow definition of credit in 2020Q2, current credit conditions are not yet indicative of an overall turning of the cycle. Unless there are developments to the contrary, the level of credit growth remains unsustainable in the medium-term. 
In following with the ESRB’s Recommendation to use additional indicators, the BCL has computed the credit-to-GDP gap using six different credit definitions: the broad definitions of credit used by the ECB/ESRB, the BIS/CSSF, and BCL, the BCL narrow definition of credit, and two credit measures using lending for house purchases and credit provided to NFCs. The BCL approach also incorporates the AUROC methodology and computes risk thresholds for the credit-to-GDP gap using both non-parametric and parametric (logit) models. 
The credit-to-GDP gap under three of the six different credit definitions is positive. Due to a strong increase in NFC lending at the beginning of the year, combined with the effect of the GDP downward revision, the NFC credit-to-GDP gap has crossed the activation threshold reaching 2.27% in 2020Q2.
Robust credit lending to NFCs is reflected in the annual growth rate of domestic NFC lending which reached 9.9% in 2020Q1.  The growth rate in the second quarter of 2020 has slightly decreased but remains high at 7.4%. These recent developments place the NFC gap indicator in the “medium-high” risk zones. In the absence of a material change in credit conditions, the observed expansion in credit to NFCs is therefore assessed to pose risks for financial stability in the medium-term. 
Across all credit definitions, the credit-to-GDP gap ranges from 2.27% (BCL credit to NFCs) to -61.99% (BIS broad), while the ECB broad  measure has registered a significant increase, from -62.90% in 2020Q1 to -48.33% in 2020Q2. Despite most levels being below the 2% threshold defined in ESRB/2014/1, the persistent positive NFC credit-to-GDP gap is indicative of accumulating cyclical vulnerabilities in the medium-term. Moreover, for some indicators and credit components, the observed values are close to reaching, or have already reached, a high-risk state. The conditional crisis probability based on the NFC credit-to-GDP gap (under the parametric approach) is now just above 60%, a level three times as high as the probability observed (i.e. 20%) for 2016Q1.
In view of the rapidly changing nature of the pandemic, the national authorities will continue to assess these developments closely and reassess the situation as appropriate.</t>
  </si>
  <si>
    <t>http://data.legilux.public.lu/file/eli-etat-leg-rcsf-2020-09-30-a803-jo-fr-pdf.pdf</t>
  </si>
  <si>
    <t>-49.81</t>
  </si>
  <si>
    <t>3.7</t>
  </si>
  <si>
    <t>The BCL and the CSSF have each conducted an assessment of credit developments in Luxembourg. Each institution finds that the main credit-to-GDP gap measure is above the threshold of the buffer guide at this time. The narrow credit-to-GDP gap was calculated to be 1.59% of Luxembourg GDP in 2020Q2, and it reached 3.71% in 2020Q3.
The gap has gradually closed over the past year and it is now above the activation threshold of 2%. This trend has been driven mainly by the sustained growth in credit to the non-financial sector. Although NFC credit flows growth has decelerated during 2020Q3, mortgage credit to households has picked up during the same period in a context where estimates of the household credit cycle according to the Christiano-Fitzgerald filter point to a reversal of the cyclical phase.
At the same time, the downward revision of GDP caused by the coronavirus pandemic has affected the credit-to-GDP ratio and contributed to the recent increase in the gap measure. Indeed, the calculation of the credit-to-GDP gap relies on the HP filter and this statistical approach is not robust to the inclusion of structural breaks such as the COVID-19 crisis. This implies that, while the credit-to-GDP gap and its complementary indicators are best suited for signalling the build-up of risks in “normal times”, national authorities need to exercise even greater judgement during periods of stress or materialization of risk. 
Given the annual growth rates of 6.3% and 9.4% recorded for the narrow definition and mortgage credit respectively in 2020Q3, current credit conditions are not yet indicative of an overall turning of the cycle. Unless there are developments to the contrary, the level of credit growth remains unsustainable in the medium-term. 
In following with the ESRB’s Recommendation to use additional indicators, the BCL has computed the credit-to-GDP gap using six different credit definitions: the broad definitions of credit used by the ECB/ESRB, the BIS/CSSF, and BCL, the BCL narrow definition of credit, and two credit measures using lending for house purchases and credit provided to NFCs. The BCL approach also incorporates the AUROC methodology and computes risk thresholds for the credit-to-GDP gap using both non-parametric and parametric (logit) models. 
The credit-to-GDP gap under three of the six different credit definitions is positive. Due to a strong increase in NFC lending at the beginning of the year, combined with the effect of the GDP decline, the NFC credit-to-GDP gap remains above the activation threshold, at 2.15% in 2020Q3. A trend of robust credit lending to NFCs was reflected in the annual growth rate of domestic NFC credit of 9.2% in 2020Q1.  The growth rate in the following quarters has decreased to 7.4% in Q2 and 4.5% in Q3. This decrease is consistent with financial cycle estimates but, given the volatility of credit growth to the NFC sector, it might be early to assess whether further deceleration is to be expected. These recent developments place the NFC gap indicator in the “medium” risk zone. 
While NFC credit has slowed down, mortgage credit growth has quickly accelerated from 7.9% in 2020Q1 to 8.5% in Q2 and 9.4% in the latest period. This strong increase, coupled with the effect of the GDP decline, has led the mortgage credit-to-GDP gap to also cross the activation threshold, reaching 2.5% in 2020Q3. These developments place the mortgage gap indicator in the “high” risk zone. In the absence of a material change in credit conditions, the observed expansion in credit to the non-financial private sector is therefore assessed to pose risks for financial stability in the medium-term. 
Across all credit definitions, the credit-to-GDP gap ranges from 3.71% (BCL narrow) to -49.81% (BIS broad), while the ECB broad  measure has registered a further increase, from -48.33% in 2020Q2 to -37.62% in 2020Q3. Three gap estimates are above the 2% threshold defined in ESRB/2014/1, reflecting both the GDP decline due to the Covid-19 shock and the accumulation of cyclical vulnerabilities due to sustainable credit growth. Moreover, for some risk indicators and credit components, the observed values are close to reaching, or have already reached, a high-risk state. Indeed, the conditional crisis probability based on the NFC credit-to-GDP gap (under the parametric approach) converges toward 60%, a level three times as high as the probability observed (i.e. 20%) for 2016Q1. 
In view of the rapidly changing nature of the pandemic, the national authorities will continue to assess these developments closely and reassess the situation as appropriate.</t>
  </si>
  <si>
    <t>https://www.cssf.lu/fr/cadre-reglementaire/?entity_type=478&amp;content_type=1012</t>
  </si>
  <si>
    <t>Malta</t>
  </si>
  <si>
    <t>102</t>
  </si>
  <si>
    <t>All the quantitative and qualitative information assessed were judged to convey consistent and sufficiently homogenous indications in favour of not activating the CCB at the current juncture in Malta. The standardised bank credit-to-GDP gap is currently negative at -18pp, which is well below the lower reference threshold of 2% proposed in the BCBS guidance._x000D_
_x000D_
No leakages are expected since the CCB is being set at the 0% level at the current stage._x000D_
_x000D_
For more detailed analysis please see the uploaded Report on the Central Bank of Malta website. _x000D_
_x000D_
http://www.centralbankmalta.org/countercyclical-capital-buffer</t>
  </si>
  <si>
    <t>http://www.centralbankmalta.org/countercyclical-capital-buffer</t>
  </si>
  <si>
    <t>94.9</t>
  </si>
  <si>
    <t>-22.7</t>
  </si>
  <si>
    <t>Growth in outstanding credit remains lower than GDP growth, with the negative credit-to-GDP gap widening further in December 2015, indicating that there is no need to set a CCyB rate above zero. This is supported by other indicators. _x000D_
_x000D_
Resident credit growth remained contained, decelerating somewhat in 2015.  Although property prices are recovering, mortgage growth slowed down somewhat in the last quarter of 2015. Housing affordability, as measured by the median property price-to-income, remains much more contained than its peak level in 2006. Private sector debt as a percentage to GDP narrowed marginally, indicating that there was no further increase in leveraging in the private sector. Furthermore, the current account surplus strengthened further. The core domestic banks remained resilient and profitable, with robust capital ratios, backed by ample liquidity and stable funding._x000D_</t>
  </si>
  <si>
    <t>https://www.centralbankmalta.org/countercyclical-capital-buffer</t>
  </si>
  <si>
    <t>93.3</t>
  </si>
  <si>
    <t>-23.3</t>
  </si>
  <si>
    <t>Growth in outstanding credit remains lower than GDP growth, with the negative credit-to-GDP gap widening further in March 2016, indicating that there is no need to set a CCyB rate above zero. This is supported by other indicators. _x000D_
_x000D_
Resident credit growth remained contained, decelerating somewhat since the second half of 2015. Although property prices are recovering, mortgage growth slowed down somewhat since the last quarter of 2015. Housing affordability remains much more contained than its peak level in 2006. Private sector debt as a percentage of GDP narrowed, indicating that there was no further increase in leveraging in the private sector. Furthermore, the current account surplus strengthened further. The core domestic banks remained resilient and profitable, with robust capital ratios, backed by ample liquidity and stable funding._x000D_</t>
  </si>
  <si>
    <t>-22.1</t>
  </si>
  <si>
    <t>Growth in outstanding credit remains contained, with the credit-to-GDP gap remaining in significant negative territory in June 2016, indicating that there is no need to set a CCyB rate above zero. This is supported by other indicators. _x000D_
_x000D_
Resident credit growth remained contained, despite the slight pick-up reported in Q2 2016. Although property prices are recovering, mortgage growth slowed down somewhat since the last quarter of 2015. Housing affordability (based on median advertised property prices) remains much more contained than its peak level in 2006. Private sector debt as a percentage of GDP narrowed, indicating that there was no further increase in leveraging in the private sector. Furthermore, the current account remained in surplus. The core domestic banks resilience factor remained high, on the back of robust capital ratios, ample liquidity, stable funding supported by healthy profits._x000D_</t>
  </si>
  <si>
    <t>https://www.centralbankmalta.org/file.aspx?f=31465</t>
  </si>
  <si>
    <t>87.2</t>
  </si>
  <si>
    <t>Growth in outstanding credit remains contained, with the credit-to-GDP gap remaining in significant negative territory in September 2016, indicating that there is no need to set a CCyB rate above zero. This is supported by other indicators. _x000D_
_x000D_
Resident credit growth remained contained, while mortgage growth remained positive, growth in consumer credit and NFC lending continued to drop, with growth in private NFC lending currently hovering around zero. Although property prices have been recovering, mortgage growth which started to decelerate since the last quarter of 2015, slowed down further in 2016. Housing affordability (based on median advertised property prices) remains much more contained than its peak level in 2006, and decreased somewhat in Q2 2016. Private sector debt as a percentage of GDP narrowed, indicating that there was no further increase in leveraging in the private sector. Furthermore, the current account remained in surplus. The core domestic banks’ resilience remained strong, on the back of robust capital ratios, ample liquidity, stable funding supported by healthy profits._x000D_</t>
  </si>
  <si>
    <t>84.1</t>
  </si>
  <si>
    <t>-26.7</t>
  </si>
  <si>
    <t>Growth in outstanding credit remains contained, with the credit-to-GDP gap persistently remaining in negative territory also in December 2016, indicating that there is no need to set a CCyB rate above zero. This is supported by other indicators. _x000D_
_x000D_
Resident credit growth remained contained.  While mortgage growth remained positive, growth in consumer credit and NFC lending continued to contract. Although property prices have been recovering, mortgage growth decelerated somewhat since the last quarter of 2015, only to pick up somewhat in 2016Q4. Housing affordability (based on median advertised property prices) remains much more contained than its peak level in 2006, as incomes are rising. Private sector debt as a percentage of GDP narrowed, indicating that there was no further increase in leveraging in the private sector. Furthermore, the current account balance remained in surplus. The core domestic banks’ resilience remained strong, on the back of robust capital ratios, ample liquidity, stable funding supported by healthy profits._x000D_</t>
  </si>
  <si>
    <t>https://www.centralbankmalta.org/en/countercyclical-capital-buffer</t>
  </si>
  <si>
    <t>-24.8</t>
  </si>
  <si>
    <t>Growth in outstanding credit remains contained, with the credit-to-GDP gap persistently remaining in negative territory in March 2017, indicating that there is no need to set a CCyB rate above zero. This is supported by other indicators._x000D_
 _x000D_
Resident credit growth remained contained. While mortgage growth remained positive, growth in consumer credit and NFC lending continued to drop. Although property prices have been recovering, mortgage growth decelerated somewhat since the last quarter of 2015, only to recover as from Q4 2016. Housing affordability (based on median advertised property prices) remains much more contained than its peak level in 2006. Private sector debt as a percentage of GDP narrowed, indicating that there was no further increase in leveraging in the private sector. Furthermore, the current account balance remained in surplus. The core domestic banks’ resilience remained strong, on the back of robust capital ratios, ample liquidity, stable funding supported by healthy profits._x000D_</t>
  </si>
  <si>
    <t>26</t>
  </si>
  <si>
    <t>Growth in outstanding credit remains subdued, with the credit-to-GDP gap remaining persistently in negative territory, indicating that there is no need to set a CCyB rate above zero. This is supported by other indicators. _x000D_
_x000D_
Resident credit growth remained curtailed. While growth in mortgages remained positive, growth in consumer credit and NFC lending continued to drop. Although property prices recovered during 2015 and 2016, the acceleration somewhat stabilised in Q1 2017. Housing affordability (based on median advertised property prices) remains much more contained than its peak level in 2006. Private sector debt as a percentage of GDP narrowed, indicating that there were no further increases in leveraging in the private sector. Furthermore, the current account balance remained in surplus. The core domestic banks’ resilience remained strong, on the back of robust capital ratios, ample liquidity and stable funding supported by healthy profits._x000D_</t>
  </si>
  <si>
    <t>Growth in outstanding credit remained subdued, with the credit-to-GDP gap persisting in negative territory, indicating that there is no need to set a CCyB rate above zero. Such assessment is supported by other indicators. 
Resident credit growth remained weak, albeit it pick up somewhat compared to 2016. While growth in mortgages remained positive, growth in consumer credit and NFC lending continued to drop. Although property prices recovered during 2015 and 2016, the acceleration somewhat stabilised in H1 2017. Housing affordability (based on median advertised property prices) remained much more contained than its peak level in 2006. Private sector debt as a percentage of GDP narrowed, indicating that there were no further increases in leveraging in the private sector. Furthermore, the current account balance remained in surplus and increasing. The core domestic banks’ resilience remained strong, on the back of robust capital ratios, ample liquidity and stable funding supported by healthy profits.</t>
  </si>
  <si>
    <t>78.1</t>
  </si>
  <si>
    <t>-25.6</t>
  </si>
  <si>
    <t>Growth in credit remained subdued. Indeed, despite narrowing somewhat, the credit-to-GDP gap remains in significant negative territory, indicating that there is no need to set a CCyB rate above zero. Such assessment is supported by other indicators. 
Resident credit growth remained weak as consumer credit and NFC lending continued to drop, while growth in mortgages remained positive. Property price growth slowed down when compared to a year ago, up by 4.1% year-on-year in Q3 2017. Housing affordability (based on median advertised property prices) remained much more contained than its peak level in 2006. Private sector debt as a percentage of GDP narrowed in Q3 2017 compared to 2016, indicating that there were no further increases in leveraging by the private sector. Furthermore, the current account balance remained in surplus and increasing. The core domestic banks’ resilience remained strong, on the back of robust capital ratios, ample liquidity and stable funding supported by healthy profits.</t>
  </si>
  <si>
    <t>78.7</t>
  </si>
  <si>
    <t>-23.6</t>
  </si>
  <si>
    <t>The credit-to-GDP gap remained in significant negative territory, indicating that there is no need to set a CCyB rate above zero. Such assessment is supported by developments in the supplementary indicators. 
Resident credit growth improved, with NFC credit growth turning positive.  Consumer credit continued to drop, while mortgage growth decelerated. However, the latter remained the main driver of credit growth. Property prices rose at a slower pace when compared to a year ago, up by 4.1% year-on-year in Q4 2017. Housing affordability (based on median advertised property prices) remained much more contained than its peak level in 2006. Private sector debt as a percentage of GDP narrowed in 2017 compared to 2016, indicating that there were no further increases in leveraging by the private sector. Furthermore, the current account balance remained in surplus and increased. The core domestic banks’ resilience remained strong, on the back of robust capital ratios, ample liquidity and stable funding supported by healthy profits.</t>
  </si>
  <si>
    <t>77.1</t>
  </si>
  <si>
    <t>The credit-to-GDP gap remained in significant negative territory, indicating that there is no need to set a CCyB rate above zero. Such assessment is supported by developments in the supplementary indicators. 
Resident credit growth improved, with NFC credit growth recovering  and consumer credit turned positive.  Mortgage growth decelerated further, although it remained the main driver behind credit growth. Property prices rose at a slower pace when compared to a year ago, up by 5.2% year-on-year in Q1 2018. Housing affordability (measured via median advertised property prices to income) remained much more contained than its peak level in 2006; and in line with the long-term average. Private sector debt as a percentage of GDP narrowed in 2017 compared to 2016, indicating that there were no significant increases in leveraging by the private sector. Furthermore, the current account balance remained in surplus and increased. The core domestic banks’ resilience remained strong, on the back of robust capital ratios, ample liquidity and stable funding supported by healthy profits.</t>
  </si>
  <si>
    <t>74.8</t>
  </si>
  <si>
    <t>The credit-to-GDP gap remained in significant negative territory, indicating that there is no need to set a CCyB rate above zero. Such assessment is supported by developments in the supplementary indicators.
Growth in resident credit improved owing to a recovery in lending to NFC and consumer credit. Although mortgage growth stabilised, it remained the main driver of credit growth. Property prices rose at a slower pace when compared to a year ago, up by 5.7% year-on-year in Q2 2018. Housing affordability (measured via median advertised property prices to income) remained much more contained than its peak level in 2006; exceeding slightly the long-term average. Private sector debt as a percentage of GDP narrowed in June 2018 compared to 2017, indicating that there were no significant increases in leverage by the private sector. Furthermore, the current account balance remained in surplus. The core domestic banks’ resilience remained strong, on the back of robust capital ratios, ample liquidity buffers and stable funding supported by healthy profits.</t>
  </si>
  <si>
    <t>74.9</t>
  </si>
  <si>
    <t>The credit-to-GDP gap remained in significant negative territory, indicating that there is no need to set a CCyB rate above zero. Such assessment is supported by developments in the supplementary indicators. 
Growth in resident credit improved owing to a recovery in lending to NFCs, though mortgage growth remained the main driver of credit growth. Property prices rose by 5% in Q3 2018 (latest data available), in line with the growth reported a year ago. Housing affordability (measured via median advertised property prices to income) remained just below the long-term average and much more contained than its peak in 2006. Private sector debt as a percentage of GDP narrowed in September 2018 compared to 2017, indicating that there were no significant increases in leverage by the private sector. Furthermore, the current account balance remained in surplus. The core domestic banks’ resilience remained strong, on the back of strong capital ratios, ample liquidity buffers and stable funding supported by healthy profits.</t>
  </si>
  <si>
    <t>76.7</t>
  </si>
  <si>
    <t>-19.1</t>
  </si>
  <si>
    <t>The credit-to-GDP gap remained in significant negative territory, indicating that there is no need to set a CCyB rate above zero. Such assessment is supported by developments in the supplementary indicators. 
Growth in resident credit improved owing to a recovery in lending to NFCs, though mortgage growth remained the main driver of credit growth. Property prices rose by 6.2% in Q4 2018, accelerating somewhat compared to a year ago. However housing affordability (measured via median advertised property prices to income) is just above the long-term average and much more contained than its peak in 2006. Private sector debt as a percentage of GDP narrowed in 2018 compared to 2017, indicating that there were no significant increases in leverage by the private sector. Furthermore, the current account balance remained in surplus. The core domestic banks’ resilience remained strong, on the back of strong capital ratios, ample liquidity buffers and stable funding supported by healthy profits.</t>
  </si>
  <si>
    <t>75.9</t>
  </si>
  <si>
    <t>-18.5</t>
  </si>
  <si>
    <t>The credit-to-GDP gap remained in significant negative territory, indicating that there is no need to set a CCyB rate above zero. Such assessment is supported by developments in the supplementary indicators. 
Growth in resident credit improved owing to a recovery in lending to NFCs and consumer credit, though mortgage growth remained the main driver of credit growth. Property prices rose by 6.5% in Q1 2019, accelerating somewhat compared to a year ago. However housing affordability (measured via median advertised property prices to income) is just above the long-term average and much more contained than its peak in 2006. Private sector debt as a percentage of GDP narrowed in Q1 2019 compared to end 2018, indicating that there were no significant increases in leverage by the private sector. Furthermore, the current account balance remained in surplus. The core domestic banks’ resilience remained strong, on the back of strong capital ratios, ample liquidity buffers and stable funding supported by healthy profits.</t>
  </si>
  <si>
    <t>The credit-to-GDP gap remained in significant negative territory, indicating that there is no need to set a CCyB rate above zero. Such assessment is supported by developments in the supplementary indicators. 
Growth in resident credit remained positive, mainly driven by mortgages, as otherwise lending growth in NFCs and consumer credit remained more moderate. Property prices rose by 6.3% in Q2 2019. However housing affordability (measured via median advertised property prices to income) is largely in line with the long-term average and much more contained than its peak in 2006. Private sector debt as a percentage of GDP remained generally in line with that of end 2018, indicating that there were no significant increases in leverage by the private sector. Furthermore, the current account balance remained in surplus. The core domestic banks’ resilience remained strong, on the back of adequate capital ratios, ample liquidity buffers and stable funding supported by still healthy profits.</t>
  </si>
  <si>
    <t>74.7</t>
  </si>
  <si>
    <t>-17.1</t>
  </si>
  <si>
    <t>The credit-to-GDP gap remained in significant negative territory, indicating that there is no need to set a CCyB rate above zero. Such assessment is supported by developments in the supplementary indicators. 
Growth in resident credit remained positive, mainly driven by mortgages, as otherwise lending growth for NFCs and for household consumer credit remained more moderate. The increase in property prices decelerated somewhat to stand at 5.8% in Q3 2019. Housing affordability (measured via the ratio of median advertised property prices to income) dropped to slightly below the long-term average and is much more contained than its peak level in 2006. Private sector debt as a percentage of GDP remained generally in line with that of end 2018, indicating that there were no significant increases in leverage by the private sector. Furthermore, the current account balance remained in surplus. The core domestic banks’ resilience remained strong, on the back of adequate capital ratios, ample liquidity buffers and stable funding supported by still healthy profits.</t>
  </si>
  <si>
    <t>-12.6</t>
  </si>
  <si>
    <t>The credit-to-GDP gap remained in significant negative territory, indicating that there is no need to set a CCyB rate above zero. This despite the credit-to-GDP gap has narrowed since end 2015. Such assessment is supported by developments in the supplementary indicators. 
Growth in resident credit remained positive, mainly driven by mortgages, as otherwise lending growth for NFCs and for household consumer credit remained more moderate. Mortgage lending growth has meanwhile decelerated in the first quater of 2020, and is expected to slow down further, amid the COVID-19 outbreak. Lower demand for both consumer and corporate credit is also expected, though higher demand for loans for working capital is expected to increase on the back of the COVID-19 guarantee scheme implemented by the Malta Development Bank.  The increase in property prices decelerated somewhat to stand at 5.6% in Q4 2019. Housing affordability improved with the ratio of median advertised property prices to income standing below the long-term average and is much more contained than its peak level in 2006. Private sector debt as a percentage of GDP remained generally in line with that of end 2018, indicating that there were no significant increases in leverage by the private sector. Furthermore, the current account balance remained in surplus. The core domestic banks’ resilience remained strong, on the back of adequate capital ratios, ample liquidity buffers and stable funding supported by still healthy profits.</t>
  </si>
  <si>
    <t>-10</t>
  </si>
  <si>
    <t>The credit-to-GDP gap has been narrowing since end 2015, but has narrowed further following a drop in GDP for the second quarter of 2020. Nonetheless, the gap remained in negative territory, indicating that there is no need to set a CCyB rate above zero. Such assessment is backed by the trends in the supplementary indicators. 
Growth in resident credit remained positive, mainly driven by mortgages, as otherwise lending growth for NFCs remained more moderate while growth for household consumer credit turned negative amidst lower demand. Lending for house purchases, continued to decelerate and could slow down further amid concerns related to the COVID-19 outbreak. Lower credit demand for capital expenditures by corporates was offset by higher demand for loans for working capital also on the back of the COVID-19 guarantee scheme implemented by the Malta Development Bank. Property prices decelerated somewhat to stand at 5.6% in Q1 2020. Housing affordability measured as the ratio of median advertised property prices to income remained close to the long-term average and is much more contained than its peak level in 2006. Private sector debt as a percentage of GDP in Q1 2020 increased by about 1.2 percentage points but did not indicate significant increases in leverage by the private sector. Furthermore, the current account balance remained in surplus. The core domestic banks’ resilience as reported prior to the COVID-19 pandemic remained strong, on the back of adequate capital ratios, ample liquidity buffers and stable funding supported by still healthy profits.</t>
  </si>
  <si>
    <t>82.9</t>
  </si>
  <si>
    <t>The credit-to-GDP gap has been narrowing since end-2015. It has narrowed even further owing to higher credit coupled with lower GDP for the second and third quarter of 2020. Nonetheless, the gap remained in negative territory, indicating that there is no need to set a CCyB rate above zero. Such assessment is backed by the trends in the supplementary indicators.
Growth in resident credit remained positive, mainly driven by mortgages, as otherwise lending for NFCs remained more moderate while household consumer credit continued to decline partly due to lower consumer demand. Lending for house purchases, continued to decelerate and could slow down further amid concerns related to the COVID-19 outbreak, although there are tentative signs of some form of recovery. Lower credit demand for capital expenditures by corporates was offset by higher demand for loans for working capital also on the back of the COVID-19 guarantee scheme implemented by the Malta Development Bank. Transacted property prices decelerated somewhat to 3.4% in Q2 2020. Housing affordability, measured as the ratio of median advertised property prices to income improved, mainly on the back of lower property prices. In the first half of 2020, private sector debt as a percentage of GDP increased, reflecting both higher debt and lower GDP. As at 2020Q2, the current account balance declined on a four-quarter moving sum basis, due to lower surplus from services in 2020Q2. The core domestic banks’ resilience as reported prior to the COVID-19 pandemic remained strong, on the back of adequate capital ratios, ample liquidity buffers and stable funding supported by still healthy profits.</t>
  </si>
  <si>
    <t>Netherlands</t>
  </si>
  <si>
    <t>220</t>
  </si>
  <si>
    <t>-19.25</t>
  </si>
  <si>
    <t>The Dutch economy has moved into a higher gear and the housing market continues to recover. The bottoming out of the housing market is underpinned by growing confidence and historically low mortgage rates. Relative to the 2013 low, house prices have risen 6%, and the number of residential property sales has increased, although there continue to be large regional differences. At this moment, there are no indications of an overheating housing market at the national level. _x000D_
_x000D_
Furthermore, total lending in the Netherlands is growing moderately and the ‘credit gap’ is still deep in the negative territory. Lending to households, which is dominated by mortgages, is growing modestly as well. Other reliable leading indicators do not give indications of rising cyclical systemic risks in the Netherlands._x000D_
_x000D_
The resilience of the Dutch banking sector has increased steadily since the outbreak of the crisis. The sector has made progress in the phasing in of the higher capital requirements as part of the Basel III supervisory framework. The Dutch banks’ core equity Tier 1 (CET1) ratio was 13.8% in Q2 2015._x000D_</t>
  </si>
  <si>
    <t>http://www.toezicht.dnb.nl/</t>
  </si>
  <si>
    <t>213.6</t>
  </si>
  <si>
    <t>Performs well historically and captures broad credit extended by banks as well as non-banks (i.e takes into account the growing role of non-bank credit suppliers)</t>
  </si>
  <si>
    <t>http://www.toezicht.dnb.nl/7/50-235452.jsp#</t>
  </si>
  <si>
    <t>214.6</t>
  </si>
  <si>
    <t>The Dutch economy is performing well and the housing market continues to recover. House prices were up 4.3 percent y-o-y in May 2016, underpinned by growing confidence and historically low mortgage rates. While in specific parts of the country, particularly Amsterdam, there are signs of overheating, at the national level growth rates are still moderate. _x000D_
_x000D_
Furthermore, total lending in the Netherlands is growing slowly and the ‘credit gap’ is still deep in the negative territory. Lending to households, which is dominated by mortgages, is growing modestly as well. Other reliable leading indicators do not give indications of rising cyclical systemic risks in the Netherlands._x000D_
_x000D_
The resilience of the Dutch banking sector has increased steadily since the outbreak of the crisis. The sector has made progress in the phasing in of the higher capital requirements as part of the Basel III supervisory framework. The Dutch banks’ core equity Tier 1 (CET1) ratio was 14.6 percent in 2016Q1._x000D_</t>
  </si>
  <si>
    <t>http://www.toezicht.dnb.nl/7/50-235748.jsp#</t>
  </si>
  <si>
    <t>215.3</t>
  </si>
  <si>
    <t>-20.2</t>
  </si>
  <si>
    <t>Since last quarter, the Dutch economy has continued to perform well and GDP has increased modestly. Mortgage credit has been growing steadily since the fall of 2014, although credit to non-financial firms has declined somewhat. Against this backdrop, real estate prices are picking up. While there are some signs of possible overheating in the major cities (particularly Amsterdam), house price growth rates are still moderate at the national level . _x000D_
_x000D_
Importantly, total lending in the Netherlands is growing slowly and the ‘credit gap’ is still deep in the negative territory. Other relevant leading indicators do not give indications of rising cyclical systemic risks in the Netherlands._x000D_
_x000D_
Finally, the resilience of the Dutch banking sector continues to increase. The Dutch banks’ core equity Tier 1 (CET1) ratio was 14.9 percent in 2016Q2.</t>
  </si>
  <si>
    <t>http://www.toezicht.dnb.nl/en/7/51-235828.jsp</t>
  </si>
  <si>
    <t>At the last decision in October 2016, DNB left the CCyB unchanged at 0%. One of the main considerations underlying this decision has been the subdued trend of credit growth. This situation has not fundamentally changed: lending is still showing below-trend growth._x000D_
_x000D_
Real estate prices have been picking up, but still remain below pre-crisis levels in most of the country (big cities are an exception). As of yet, however, the increase in real estate prices is not accompanied by an increase in (mortgage) credit.</t>
  </si>
  <si>
    <t>As the buffer rate is maintained at zero percent, this question is not applicable.</t>
  </si>
  <si>
    <t>http://www.toezicht.dnb.nl/en/7/51-236229.jsp</t>
  </si>
  <si>
    <t>-20.3</t>
  </si>
  <si>
    <t>At the last decision in March 2017, DNB left the CCyB unchanged at 0%. One of the main considerations underlying this decision has been the subdued trend of credit growth. This situation has not fundamentally changed: lending is still showing below-trend growth and the credit gap is still deeply negative._x000D_
Other variables, such as trends in real estate prices and credit growth in specific sectors, do not point to a need for activation of the CCyB either. Whereas house prices increase rapidly in the big cities, particularly in Amsterdam, in the rest of the country they are still at pre-crisis levels. Mortgage lending remains very low, which can be largely attributed to early repayment of existing mortgage debt and factors that limit the increase in debt related to house transactions. These factors include demographic trends (declining share of first-time buyers, who tend to borrow more than older households), government measures to discourage excessive lending (LTV restrictions, phasing out interest deductibility from income tax) and the fact that average house prices are still below the 2008 peak. Altogether, the current upturn in house prices is not credit-driven._x000D_
Lending to NFCs also remains relatively low, particularly to SMEs. Looking ahead, credit growth may pick up due to the positive economic outlook (which will be published by DNB on June 12) and a continuous increase in house prices. According to projections based on our macro-econometric model, however, credit growth will remain relatively modest for some time.</t>
  </si>
  <si>
    <t>http://www.toezicht.dnb.nl/en/7/51-236511.jsp</t>
  </si>
  <si>
    <t>209.3</t>
  </si>
  <si>
    <t>-22.4</t>
  </si>
  <si>
    <t>At the last decision in June 2017, DNB left the CCyB unchanged at 0%. One of the main considerations underlying this decision has been the subdued trend of credit growth. This situation has not fundamentally changed: lending is still showing below-trend growth and the credit gap is still deeply negative._x000D_
_x000D_
Other variables, such as trends in real estate prices and credit growth in specific sectors, do not point to a need for activation of the CCyB either. Whereas house prices increase rapidly in the big cities, particularly in Amsterdam, they are still below pre-crisis levels in most of the country. Mortgage lending remains very low, which can be largely attributed to early repayment of existing mortgage debt and factors that limit the increase in debt related to house transactions. These factors include demographic trends (declining share of first-time buyers, who tend to borrow more than older households), government measures to discourage excessive lending (LTV restrictions, phasing out interest deductibility from income tax) and the fact that average house prices are still below the 2008 peak. Altogether, the current upturn in house prices is not credit-driven._x000D_
_x000D_
Lending to NFCs also remains relatively low, particularly to SMEs. Looking ahead, credit growth may pick up due to the positive economic outlook and a continuous increase in house prices. According to projections based on our macro-econometric model, however, credit growth will remain relatively modest for some time.</t>
  </si>
  <si>
    <t>http://www.toezicht.dnb.nl/en/7/51-236655.jsp</t>
  </si>
  <si>
    <t>210</t>
  </si>
  <si>
    <t>At the last decision in August 2017, DNB left the CCyB unchanged at 0%. One of the main considerations underlying this decision has been the subdued trend of credit growth. This situation has not fundamentally changed: lending is still showing below-trend growth (Chart 1). This credit gap, as it is known, is internationally considered as one of the key indicators for the CCyB. Besides the credit gap, DNB also considers other variables such as trends in real estate prices and credit growth in specific sectors (Table 1). _x000D_
_x000D_
_x000D_
Based on these developments, DNB presently sees no reason to activate the CCyB for the Netherlands, and has decided to leave the CCyB unchanged at 0%._x000D_</t>
  </si>
  <si>
    <t>http://www.toezicht.dnb.nl/en/7/51-236815.jsp</t>
  </si>
  <si>
    <t>207.6</t>
  </si>
  <si>
    <t>-24.1</t>
  </si>
  <si>
    <t>At the last decision in October 2017, DNB left the CCyB unchanged at 0%. One of the main considerations underlying this decision has been the subdued trend of credit growth. This situation has not fundamentally changed: lending is still showing below-trend growth and the credit gap is still deeply negative.
Other variables, such as trends in real estate prices and credit growth in specific sectors, do not yet point to a need for activation of the CCyB either. Despite the recovery in the housing market and an increasing number of transactions, the total volume of mortgage loans has grown only slightly. This is in part due to demographic factors: elderly people, who typically hold more assets, have been taking up a larger share of the housing market than younger people. In addition, in spite of the recovery in the housing market, home equity of many households is still limited, and a certain proportion of all mortgage loans are still underwater. This means that many transactions do not involve much higher mortgage debts for a home, causing mortgage lending to grow at a slower rate than average house prices for the moment. Further price increases would cause home equity to grow, allowing credit growth to accelerate.
Lending to NFCs remains relatively low, particularly to SMEs. Looking ahead, credit growth may pick up due to the positive economic outlook and a continuous increase in house prices. According to projections based on our macro-econometric model, however, credit growth will remain relatively modest for some time.</t>
  </si>
  <si>
    <t>http://www.toezicht.dnb.nl/en/7/51-237087.jsp</t>
  </si>
  <si>
    <t>204.7</t>
  </si>
  <si>
    <t>-25.9</t>
  </si>
  <si>
    <t>At the last decision in March 2018, DNB left the CCyB unchanged at 0%. One of the main considerations underlying this decision has been the subdued trend of credit growth. This situation has not fundamentally changed: lending is still showing below-trend growth and the credit gap has become even more negative.
Other variables, such as trends in real estate prices and credit growth in specific sectors, do not yet point to a need for activation of the CCyB either. Despite the recovery in the housing market and an increasing number of transactions, the total volume of mortgage loans has grown only slightly. This is in part due to demographic factors: elderly people, who typically hold more assets, have been taking up a larger share of the housing market than younger people. In addition, the amount of repayments on mortgage loans (both voluntary and contractually) has increased, both due to the amortization requirement that was introduced in 2013, and because low interest rates have made repayments more attractive. Another factor is that, in spite of the recovery in the housing market, home equity of many households is still limited, and a certain proportion of all mortgage loans are still underwater. This means that many transactions do not involve much higher mortgage debts for a home, causing mortgage lending to grow at a slower rate than average house prices for the moment. Further price increases would cause home equity to grow, allowing credit growth to accelerate.
Lending to NFCs remains relatively low, particularly to SMEs. Looking ahead, credit growth may pick up due to the positive economic outlook and a continuous increase in house prices. According to projections based on our macro-econometric model, however, credit growth will remain relatively modest for some time.</t>
  </si>
  <si>
    <t>http://www.toezicht.dnb.nl/en/7/51-237232.jsp</t>
  </si>
  <si>
    <t>245.4</t>
  </si>
  <si>
    <t>-17.3</t>
  </si>
  <si>
    <t>At the last decision in May 2018, DNB left the CCyB unchanged at 0%. One of the main considerations underlying this decision has been the subdued trend of credit growth. This situation has not fundamentally changed: lending is still showing below-trend growth and the credit gap remains deeply negative. Note that Statistics Netherlands (CBS) has changed the definition of lending to NFCs such that some corporations that were formerly considered financials are now considered NFCs. This has increased the stock of credit to NFC and results in a smaller credit gap; this change in the credit gap is not due, however, to a change in credit growth.
Other variables, such as trends in real estate prices and credit growth in specific sectors, do not yet point to a need for activation of the CCyB either. Although house price growth increased further (9% y-o-y), the total volume of mortgage loans has grown only slightly. This is in part due to demographic factors: elderly people, who typically hold more assets, have been taking up a larger share of the housing market than younger people. In addition, the amount of repayments on mortgage loans (both voluntary and contractually) has increased, both due to the amortization requirement that was introduced in 2013, and because low interest rates have made repayments more attractive. Another factor is that, in spite of the recovery in the housing market, home equity of many households is still limited as house prices in large parts of the country are still below their previous peak levels. This means that many transactions do not involve much higher mortgage debts for a home, causing mortgage lending to grow at a slower rate than average house prices for the moment. Further price increases would cause home equity to grow, allowing credit growth to accelerate.
Lending to NFCs remains relatively low, particularly to SMEs. Looking ahead, credit growth is expected to pick up due to the positive economic outlook and a continuous increase in house prices.</t>
  </si>
  <si>
    <t>http://www.toezicht.dnb.nl/en/7/51-237355.jsp</t>
  </si>
  <si>
    <t>240.5</t>
  </si>
  <si>
    <t>At the last decision in September 2018, DNB left the CCyB unchanged at 0%. One of the main considerations underlying this decision has been the subdued trend of credit growth. This situation has not fundamentally changed: lending is still showing below-trend growth and the credit gap remains deeply negative. Note that Statistics Netherlands (CBS) has changed the definition of lending to NFCs such that some corporations that were formerly considered financials are now considered NFCs. This has increased the stock of credit to NFC and results in a smaller credit gap; this change in the credit gap is not due, however, to a change in credit growth.
Other variables, such as trends in real estate prices and credit growth in specific sectors, do not yet point to a need for activation of the CCyB either. Although house price growth increased further (9.2% y-o-y), the total volume of mortgage loans has grown only slightly. This is in part due to demographic factors: elderly people, who typically hold more assets, have been taking up a larger share of the housing market than younger people. In addition, the amount of repayments on mortgage loans (both voluntary and contractually) has increased, both due to the amortization requirement that was introduced in 2013, and because low interest rates have made repayments more attractive. Lending to NFCs remains relatively low, particularly to SMEs.</t>
  </si>
  <si>
    <t>https://www.toezicht.dnb.nl/en/7/51-237444.jsp</t>
  </si>
  <si>
    <t>238.3</t>
  </si>
  <si>
    <t>At the last decision in December 2018, DNB left the CCyB unchanged at 0%. One of the main considerations underlying this decision has been the subdued trend of credit growth. This situation has not fundamentally changed: lending is still showing below-trend growth and the credit gap remains deeply negative.
Other variables, such as trends in real estate prices and credit growth in specific sectors, do not yet point to a need for activation of the CCyB either. House price growth has slightly decelerated (8.4% y-o-y per December 2018) and net lending to households is limited (1.4% growth y-o-y per Q3 2018). Furthermore, the LTV-ratio for first time buyers has been steadily decreasing since 2017 and is at 90.1% per Q3 2018. Net lending to NFCs has decreased somewhat (-0.5% growth y-o-y).</t>
  </si>
  <si>
    <t>https://www.toezicht.dnb.nl/en/7/50-237581.jsp</t>
  </si>
  <si>
    <t>239.2</t>
  </si>
  <si>
    <t>24.2</t>
  </si>
  <si>
    <t>At the last decision in March 2018, DNB left the CCyB unchanged at 0%. One of the main considerations underlying this decision has been the subdued trend of credit growth. This situation has not fundamentally changed: lending is still showing below-trend growth and the credit gap remains deeply negative. Lending to subsectors is similarly low; net lending to households grew by 1.5% y-o-y per Q4 2018, while net lending to NFCs grew by 2.7% over the same period.
House prices, on the other hand, have been increasing for some time. In 2018, house prices increased by 9%, the highest increase in 17 years. In addition, there are some signs that credit standards for mortgages have weakened. In that light, DNB is currently considering whether it might be appropriate to take targeted capital based measures, such as risk weight floors or add-ons.</t>
  </si>
  <si>
    <t>https://www.toezicht.dnb.nl/en/7/50-237703.jsp</t>
  </si>
  <si>
    <t>232.2</t>
  </si>
  <si>
    <t>-28.1</t>
  </si>
  <si>
    <t>At the last decision in September 2019, DNB left the CCyB unchanged at 0%. One of the main considerations underlying this decision has been the subdued trend of credit growth. This situation has not fundamentally changed: lending is still showing below-trend growth and the credit gap remains deeply negative. Lending to subsectors is similarly low; net lending to households grew by 1.2% y-o-y per Q2 2019, while net lending to NFCs grew by 2.0% over the same period.
House prices, on the other hand, have been increasing for some time. House price increase slowed down to 6.1% y-o-y per October 2019, but is still above the long-term average. In addition, there are some signs that credit standards for mortgages have weakened. In that light, DNB is currently in the process of activating RRE risk weight floors for IRB-banks via Article 458 CRR.</t>
  </si>
  <si>
    <t>https://www.toezicht.dnb.nl/en/7/50-238059.jsp</t>
  </si>
  <si>
    <t>231.1</t>
  </si>
  <si>
    <t>-29.2</t>
  </si>
  <si>
    <t>At the last decision in June 2019, DNB left the CCyB unchanged at 0%. One of the main considerations underlying this decision has been the subdued trend of credit growth. This situation has not fundamentally changed: lending is still showing below-trend growth and the credit gap remains deeply negative. Lending to subsectors is similarly low; net lending to households grew by 1.0% y-o-y per Q1 2019, while net lending to NFCs grew by -0.7% over the same period.
House prices, on the other hand, have been increasing for some time. House price increase slowed down to 7% y-o-y per July 2019, but is still above the long-term average. In addition, there are some signs that credit standards for mortgages have weakened. In that light, DNB is currently considering whether it might be appropriate to take targeted capital based measures, such as risk weight floors or add-ons.</t>
  </si>
  <si>
    <t>https://www.toezicht.dnb.nl/en/7/50-237846.jsp</t>
  </si>
  <si>
    <t>229.16</t>
  </si>
  <si>
    <t>At the last decision in December 2019, DNB left the CCyB unchanged at 0%. One of the main considerations underlying this decision has been the subdued trend of credit growth. This situation has not fundamentally changed: lending is still showing below-trend growth and the credit gap remains deeply negative. Lending to subsectors is similarly low; net lending to households grew by 1.2% y-o-y per Q3 2019, while net lending to NFCs grew by 0.8% over the same period.
DNB has decided to leave the CCyB unchanged at 0%. The recent decision by DNB to reduce the systemic buffers has no impact on this decision. Having said this, DNB intends to build up a CCyB of 2% in the foreseeable future.</t>
  </si>
  <si>
    <t>https://www.toezicht.dnb.nl/en/7/50-238209.jsp</t>
  </si>
  <si>
    <t>229.39</t>
  </si>
  <si>
    <t>-28.68</t>
  </si>
  <si>
    <t>At the last decision in June 2020, DNB left the CCyB unchanged at 0 percent. One of the main considerations underlying this decision has been the subdued trend of credit growth. This situation has not fundamentally changed: lending is still showing below-trend growth. This credit gap, as it is known, is internationally considered as one of the key indicators for the CCyB. Besides the credit gap, DNB closely monitors other indicators as well, such as trends in real estate prices and credit growth in subsectors (Table 1).
Based on these developments, DNB has decided to leave the CCyB unchanged at 0%. The recent decision by DNB to reduce the systemic buffers has no impact on this decision. Having said this, DNB intends to build up a CCyB of 2% in the foreseeable future. DNB intends to provide more forward guidance in its next Financial Stability Review.</t>
  </si>
  <si>
    <t>https://www.toezicht.dnb.nl/en/7/50-238371.jsp</t>
  </si>
  <si>
    <t>234.63</t>
  </si>
  <si>
    <t>-22.55</t>
  </si>
  <si>
    <t>https://www.toezicht.dnb.nl/en/7/50-238446.jsp</t>
  </si>
  <si>
    <t>221.94</t>
  </si>
  <si>
    <t>-27.62</t>
  </si>
  <si>
    <t>Justification for the buffer rate	DNB recently published its new CCyB framework, in which we set out our intended use of the CCyB. Conform the framework, we assess the development of cyclical systemic risk over time by monitoring (the build-up of risks/vulnerabilities in) four dimensions: (i) the macroeconomic environment, (ii) non-financial sectors, (iii) the financial sector and (iv) financial markets. This allows us to draw up an overall risk profile, on the basis of which we will set the CCyB. We believe that a 2% CCyB in a standard risk environment is warranted. A standard risk environment is then defined as a situation in which cyclical systemic risks are neither particularly high nor particularly low. The intended CCyB activation of 1% should be perceived as our first step towards building a 2% CCyB in a standard risk environment.
With a positive CCyB in a standard risk environment, we aim to take fuller account of the inherent uncertainty in measuring cyclical systemic risks. Given the complexity of the financial system and the speed and unpredictability of adverse developments within it, the measurement of cyclical and other systemic risks is subject to inherent uncertainty. An ostensibly standard risk environment may consequently harbour growing cyclical vulnerabilities that could significantly impact the risk profile of institutions. Due to this inherent uncertainty and the systemic risks that may result, we believe a positive CCyB is appropriate when the cyclical systemic risk is deemed to be neither particularly high nor particularly low. This has the additional advantage that banks can gradually build-up a buffer (in line with the purpose of the CCyB) and thus build-up capital in a timely manner that DNB can release if risks materialise. Also given data, implementation and process-related lags we deem a timely activation of the CCyB important. In addition, it may be easier for institutions to generate capital in this stage of the cycle.
The indicators in our CCyB framework show that the coronavirus crisis - and its effect on the Dutch economy and banking sector - is sufficiently behind us and circumstances have normalized, as such the cost of imposing a 1% CCyB is relatively low. The Dutch economy is growing steadily since 2021Q2, with a real y-o-y growth of 6.4% in 2021Q4. Projections of economic growth are also (despite the war in Ukraine) still positive (y-o-y 3.6% real growth, mid-March projected), and the PMI index shows confidence in the economic outlook as well (58.4%. 2022Q1). Indicators show that after the coronavirus crisis the circumstances for the banking sector are also normalizing. CET1 ratios are well-established and improving (17.7%, 2021Q4) and we see relatively high net flows towards stage 1 (-0.09%, 2021Q4). 
In addition, we see that many cyclical vulnerability indicators are at a standard level in the Netherlands or are already elevated. As described above, due to measurement uncertainty a standard risk environment may harbour growing cyclical vulnerabilities that could significantly impact the risk profile of institutions. Indicators such as debt service ratios of NFCs is are already around the median (43.5, 2021Q3). With regards to elevated cyclical risks, we observe (i) heightened risk taking and risks on (ii) real estate markets. Dutch pension funds and insurers put a (from historic perspective) large part of their portfolios (% of total assets) in sub-investment grade bonds (PF: 12.4%, I: 3.5%, 2021Q4). Given their overall size, importance and interlinkages with the banking sector we see this as a heightened cyclical vulnerability. Further, the CRE index shows historically high prices (133.6, 2021Q4).
While the war in Ukraine results in higher levels of uncertainty – which may warrant a more conservative approach to setting macroprudential buffers – there are no clear signs yet of a fundamental change in the risk outlook. Moreover, buffers need to be build-up sufficiently in time. Against this background, and the fact that exposures to the directly affected countries are contained, DNB is of the view that a 1% build-up of the CCyB is still appropriate. This is also due to the fact that the Dutch banking sector has sufficient management buffers and because the CCyB is seen in conjunction with other capital requirements.
Mandatory reciprocity ensures a minimised risk of regulatory arbitrage within the Dutch banking sector. Given that the CCyB only applies to credit institutions, theoretically leakages can occur to the non-banking sector. Given the high management buffers Dutch banks, and since the CCyB is seen in conjunction with other requirements, we expect limited change in the cost of lending relative to other sectors, as such leakage effects to the non-banking financial intermediation sector will be contained.</t>
  </si>
  <si>
    <t>https://www.dnb.nl/en/sector-news/2022/dnb-increases-countercyclical-capital-buffer-to-1-may-2022/</t>
  </si>
  <si>
    <t>-33.31</t>
  </si>
  <si>
    <t>Last year, DNB published its new CCyB framework, in which we set out our intended 
use of the CCyB. In line with the framework, we assess the development of cyclical systemic 
risk over time by monitoring (the build-up of risks/vulnerabilities in) four dimensions: (i) the 
macroeconomic environment, (ii) non-financial sectors, (iii) the financial sector and (iv) 
financial markets. This allows us to draw up an overall risk profile, on the basis of which we 
will set the CCyB. We believe that a 2% CCyB in a standard risk environment is warranted. 
A standard risk environment is then defined as a situation in which cyclical systemic risks are 
neither particularly high nor particularly low. 
With a positive CCyB in a standard risk environment, we aim to take fuller account of 
the inherent uncertainty in measuring cyclical systemic risks. Given the complexity of 
the financial system and the speed and unpredictability of adverse developments within it, 
the measurement of cyclical and other systemic risks is subject to inherent uncertainty. An 
ostensibly standard risk environment may consequently harbour growing cyclical 
vulnerabilities that could significantly impact the risk profile of institutions. Due to this inherent 
uncertainty and the systemic risks that may result, we believe a 2% CCyB is appropriate when 
the cyclical systemic risk is deemed to be neither particularly high nor particularly low. Also 
given data, implementation and process-related lags we deem a timely activation of the CCyB
important. 
The current macro-financial environment seems supportive of a CCyB increase Real 
GDP growth, for example, remains positive and turned out surprisingly strong (3.29% | Q422), 
but is expected to moderate to the trend rate. In addition, producer and consumer confidence 
levels have generally shown positive trajectories. In addition, banks remain well-capitalized 
(CET-1 | 16.50% | Q422) and retain relatively high management buffers while profitability 
increased and is supported by higher NII, also going forward. However, some other indicators 
already point to an elevated risk picture.
n addition we see that many cyclical vulnerability indicators are at a standard level in 
the Netherlands or already elevated. For example, we see a relatively high risk appetite
among institutional investors, pension funds and insurers invest respectively approximately
12 and 4 percent of total assets in sub-investment grade portfolios (Q4 2022). This is relatively 
high in a historical perspective. When risks materialize, a higher risk appetite can lead to 
broader losses that are also precipitated elsewhere in the financial sector. In addition, there 
are signs of a possible turn of the cycle which could be companioned with cyclical systemic 
risks. For example, price declines are already observable in both commercial and residential 
real estate markets and with interest rates rising, concerns regarding debt sustainability are 
increasing. Finally, a further build-up of the CCyB may also precisely counter the current 
heightened uncertainty we currently face in the macro-financial environment
Against this background, DNB is raising the CCyB from 1% to 2%. While the economic 
and financial cycle show some indicative signs of turning, risks have not materialized yet. As 
described above, Dutch banks are in a good position to meet this higher CCyB requirement, 
as they typically hold ample buffers above the regulatory requirements. If the risks to financial 
stability increase significantly during the build-up period, DNB will reconsider the increase in 
line with its CCyB framework.</t>
  </si>
  <si>
    <t>https://www.dnb.nl/nieuws-voor-de-sector/toezicht-2023/dnb-verhoogt-de-contracyclische-kapitaalbuffer-ccyb-van-1-0-naar-2-0/</t>
  </si>
  <si>
    <t>Norway</t>
  </si>
  <si>
    <t>The purpose of the countercyclical buffer is to make banks more resilient to loan losses. Banks should maintain a countercyclical capital buffer when financial imbalances are building up or have been built up. There are now signs of financial imbalances in the Norwegian economy. Banks should therefore hold a countercyclical capital buffer. It will make them more robust against future loan losses, says Minister of Finance Siv Jensen. The introduction of a countercyclical buffer must be weighed against the other capital requirements for banks. According to Norges Bank and the Financial Supervisory Authority, banks are on track to meet new capital requirements, also when accounting for an expected countercyclical capital buffer. I share this view, says Minister of Finance Siv Jensen. Even with signs of diminishing financial imbalances, the banks should maintain a countercyclical buffer If there are signs that financial imbalances build up further , it may be appropriate that the buffer requirement is increased further . In the case of a severe downturn in the economy and heavy losses in banks, the countercyclical buffer will be released. The decision-making basis which Norges Banks has provided along with its advice, is published in its Monetary Policy Report with financial stability assessment.</t>
  </si>
  <si>
    <t>https://www.regjeringen.no/en/aktuelt/countercyclical-buffer-at-1-pct/id747825/</t>
  </si>
  <si>
    <t>Based on developments in the credit market, property prices and Norwegian banks’ financial situation, the Ministry of Finance has today, based on advice from Norges Bank, decided that the countercyclical capital buffer requirement shall be increased to 1.5 per cent from 30 June 2016. The Ministry has put emphasis on Norwegian households’ debt burden. Norwegian banks are profitable, well capitalised compared to banks in other countries, and have a good ability to meet upcoming capital requirements, says Minister of Finance Siv Jensen._x000D_
We have now won some experience with setting the countercyclical capital buffer requirement, where Norges Bank’s assessments and advice have provided a good basis for the Ministry’s decisions. I have therefore been able to act quickly on Norges Bank’s advice, says Minister of Finance Siv Jensen._x000D_
In a letter of 17 June 2015 to the Ministry, Norges Bank assessed that the continued rise in household debt indicates that financial imbalances in the household sector are increasing, while new requirements on banks’ residential mortgage lending practises and a slowdown in the Norwegian economy may contribute somewhat to dampen household debt growth. Norges Bank also notes that even lower lending rates imply a risk of even higher property prices and debt levels. Credit growth in the corporate sector is overall moderate, but credit growth in the commercial property business has recently accelerated. The largest Norwegian banks are well positioned to meet capital requirements effective next year. Viewed against this background, Norges Bank has advised the Ministry to increase the countercyclical capital buffer requirement to 1.5 per cent from summer 2016. In a letter of 17 June 2015 to the Ministry, the Norwegian Financial Supervisory Authority has endorsed Norges Bank’s assessment and advice._x000D_</t>
  </si>
  <si>
    <t>https://www.regjeringen.no/en/aktuelt/countercyclical-buffer-increases-next-year/id2423198/</t>
  </si>
  <si>
    <t>193.18</t>
  </si>
  <si>
    <t>5.67</t>
  </si>
  <si>
    <t>The persistent rise in household debt ratios and high real estate price inflation in recent years are signs that financial imbalances have built up. Banks operating in Norway should therefore hold a countercyclical buffer. The assessment of financial imbalances is little changed since September. Weak growth in the Norwegian economy and signals of somewhat tighter bank credit standards may restrain credit growth ahead. On the other hand, the decline in lending rates over the past year may entail a risk of a renewed pick-up in real estate price inflation and debt growth.</t>
  </si>
  <si>
    <t>https://www.regjeringen.no/en/aktuelt/countercyclical-buffer-unchanged3/id2467949/</t>
  </si>
  <si>
    <t>193.48</t>
  </si>
  <si>
    <t>-0.66</t>
  </si>
  <si>
    <t>5.07</t>
  </si>
  <si>
    <t>The persistent rise in household debt ratios and high real estate price inflation in recent years are signs that financial imbalances have built up. Banks operating in Norway should therefore hold a countercyclical buffer. On the whole, recent developments suggest that the imbalances are not building up further. Looking ahead, weak growth in the Norwegian economy may curb growth in both household and corporate debt. On the other hand, lower interest rates entail a risk of a pickup in property price inflation and debt growth.</t>
  </si>
  <si>
    <t>https://www.regjeringen.no/en/aktuelt/countercyclical-buffer-unchanged/id2480319/</t>
  </si>
  <si>
    <t>194.41</t>
  </si>
  <si>
    <t>-0.76</t>
  </si>
  <si>
    <t>4.92</t>
  </si>
  <si>
    <t>https://www.regjeringen.no/en/aktuelt/countercyclical-buffer-unchanged2/id2505702/</t>
  </si>
  <si>
    <t>194.02</t>
  </si>
  <si>
    <t>-1.9</t>
  </si>
  <si>
    <t>4</t>
  </si>
  <si>
    <t>The Ministry of Finance has decided to keep the level of the countercyclical capital buffer for banks unchanged. This is in line with the advice for Q3/16 from Norges Bank. The advice is based on an overall assessment of key indicators and developments in the Norwegian economy. The persistent rise in household debt ratios and high property price inflation in recent years are signs that financial imbalances have built up. Banks operation in Norway should therefore hold a countercyclical buffer. Over the past year, corporate credit growth has been moderate and household credit growth has edged down. House prices have recently risen sharply. High house price inflation may lead to higher growth in household borrowing, increasing household sector vulnerabilities, with a higher risk of an abrupt decline in demand and bank loan losses further ahead. In isolation, this suggests that the countercyclical capital buffer could be raised. On the other hand, continued weak growth in the Norwegian economy may dampen credit growth in both the household and corporate sector. In addition, there has been some increase in banks’ loan losses. In such a situation, a higher countercyclical capital buffer will increase the risk of banks tightening their supply of credit to the corporate sector. _x000D_
_x000D_</t>
  </si>
  <si>
    <t>https://www.regjeringen.no/en/aktuelt/countercyclical-buffer-unchanged3/id2511950/</t>
  </si>
  <si>
    <t>-3.97</t>
  </si>
  <si>
    <t>The Ministry of Finance has decided that the level of the countercyclical capital buffer requirement shall be increased to 2 per cent from 31 December 2017. This is in line with the advice for Q4 2016 from Norges Bank. The advice is based on an overall assessment of key indicators and developments in the Norwegian economy. House prices are rising sharply. Household debt accumulation has increased recently. This increases the vulnerability of many households and heightens the risk of a sharp fall in demand and an increase in loan losses for banks further out. High house price inflation and a continued rise in household debt ratios are signs that financial imbalances are building up further. Banks' loan losses have recently edged up, but banks profit margins remain solid. Banks are well positioned to meet higher capital requirements, which will better equip banks to cope with increased losses further ahead.</t>
  </si>
  <si>
    <t>https://www.regjeringen.no/en/aktuelt/countercyclical-buffer-increases/id2524266/</t>
  </si>
  <si>
    <t>-2.62</t>
  </si>
  <si>
    <t>3.65</t>
  </si>
  <si>
    <t>The Ministry of Finance has decided that the level of the countercyclical capital buffer requirement shall be kept at 2 percent, effective from 31 December 2017. This is in line with the advice for Q1 2017 from Norges Bank. The advice is based on an overall assessment of key indicators and developments in the Norwegian economy. House prices have risen considerably more than household disposable income over the past year. Growth in household debt has been the main force behind the higher rate of growth in total credit relative to mainland GDP growth over time. Over the past half-year, household debt growth has accelerated and the debt to income ratio has continued to rise. High house price inflation and a persistent rise in household debt ratios suggest that financial imbalances continue to build up, increasing the risk of an abrupt decline in demand and bank loan losses further ahead. Tighter requirements in the residential mortgage loan regulation, effective from January 2017, may have a dampening effect on household borrowing and reduce household vulnerabilities. Banks are well-positioned to meet the capital requirements. There is no indication that creditworthy enterprises have any difficulty obtaining credit.</t>
  </si>
  <si>
    <t>In December 2016, the Ministry of Finance (MoF) decided to increase the buffer rate from 1.5 to 2.0 percent effective, from 31 December 2017. In March 2017 MoF decided keep the buffer rate unchanged at 2.0. The coming into force of the 2.0 percent buffer</t>
  </si>
  <si>
    <t>https://www.regjeringen.no/en/aktuelt/countercyclical-buffer-unchanged/id2543692/</t>
  </si>
  <si>
    <t>197.54</t>
  </si>
  <si>
    <t>-3.93</t>
  </si>
  <si>
    <t>2.97</t>
  </si>
  <si>
    <t>25</t>
  </si>
  <si>
    <t>The Ministry of Finance has decided that the level of the countercyclical capital buffer requirement shall be kept at 2 percent, effective from 31 December 2017. This is in line with the advice for Q2 2017 from Norges Bank. The advice is based on an overall assessment of key indicators and developments in the Norwegian economy. Norwegian banks have built equity capital in recent years in order to meet higher Common Equity Tier 1 (CET 1) requirements, including the countercyclical capital buffer. The largest banks increased their capital levels in 2017 Q1 and are close to their capital targets. Banks' total loan losses increased in 2016, especially on oil-related exposures, but remained nonetheless at relatively low levels. The loan losses declined in 2017 Q1. There is still uncertainty surrounding the need for additional restructuring in the oil-related sector. High property price inflation over a longer period and a persistent rise in household debt ratios suggest that financial imbalances have built up. Financial imbalances increase the risk of an abrupt decline in demand and bank loan losses. Household credit growth remains high. Low house price inflation and tighter bank lending will have a dampening effect on household debt growth and may over time reduce vulnerabilities in the household sector. There are no signs that creditworthy enterprises have problems with access to credit.</t>
  </si>
  <si>
    <t>https://www.regjeringen.no/no/aktuelt/motsyklisk-kapitalbuffer-uendret2/id2558509/</t>
  </si>
  <si>
    <t>200.67</t>
  </si>
  <si>
    <t>5.05</t>
  </si>
  <si>
    <t>The Ministry of Finance has decided that the level of the countercyclical capital buffer requirement shall be kept at 2 percent, effective from 31 December 2017. This is in line with the advice for Q3 2017 from Norges Bank. The advice is based on an overall assessment of key indicators and developments in the Norwegian economy. Norwegian banks have built equity capital in recent years in order to meet higher Common Equity Tier 1 (CET 1) requirements, including the countercyclical capital buffer. The largest banks further increased their capital levels in 2017 Q2 and meet their long-term targets. Loan losses as a share of gross lending were lower in the first half of 2017 than in the same period in 2016. There is still uncertainty surrounding the need for additional restructuring in the oil-related sector. Banks have ample access to wholesale funding. High property price inflation over a longer period and a persistent rise in household debt ratios suggest that financial imbalances have built up. Financial imbalances increase the risk of an abrupt decline in demand and bank loan losses. Household credit growth remains high. House price inflation has slowed significantly since the turn of the year. Low house price inflation and tighter bank lending will have a dampening effect on household debt growth and may over time reduce vulnerabilities in the household sector. There are no signs that creditworthy enterprises have problems with access to credit.</t>
  </si>
  <si>
    <t>https://www.regjeringen.no/en/aktuelt/countercyclical-buffer-unchanged3/id2572030/</t>
  </si>
  <si>
    <t>200.25</t>
  </si>
  <si>
    <t>-2.88</t>
  </si>
  <si>
    <t>3.85</t>
  </si>
  <si>
    <t>50</t>
  </si>
  <si>
    <t>Financial imbalances have built up, owing to a persistent rise in household debt ratios and high property price inflation over a long period. Household credit growth remains high, but the decline in house prices in 2017 has reduced the extent of a fall in the housing market. Low house price inflation will curb household debt accumulation, but it will take time for household sector vulnerabilities to recede. Bank losses are low and banks have built up capital buffers that can absorb losses in the event of a downturn in the Norwegian economy. Creditworthy enterprises appear to have ample access to credit.</t>
  </si>
  <si>
    <t>https://www.regjeringen.no/en/aktuelt/countercyclical-buffer-unchanged4/id2582060/</t>
  </si>
  <si>
    <t>201.27</t>
  </si>
  <si>
    <t>3.84</t>
  </si>
  <si>
    <t>-2.73</t>
  </si>
  <si>
    <t>Financial imbalances have built up, owing to a persistent rise in household debt ratios and high property price inflation over a long period. The housing market correction has reduced the risk of an abrupt and more pronounced decline further out. At the same time, growth in household debt remains high. Over time, lower house price inflation will curb household debt accumulation, and thereby help to reduce the vulnerability of the household sector. Enterprises have ample access to credit and bank losses are low and profitability is solid.</t>
  </si>
  <si>
    <t>https://www.regjeringen.no/en/aktuelt/countercyclical-buffer-unchanged/id2593759/</t>
  </si>
  <si>
    <t>201.1</t>
  </si>
  <si>
    <t>-3.66</t>
  </si>
  <si>
    <t>2.99</t>
  </si>
  <si>
    <t>The upswing in the Norwegian economy and continued low interest rates entail a risk of high house price inflation ahead. This may lead to a renewed rise in household sector debt growth and vulnerabilities. On the other hand, an increase in the interest rate level will help curb debt growth. The pronounced rise in commercial real estate prices in recent years has increased the risk of marked value declines further out. A continued rise in residential and commercial property prices that leads to an increase in financial imbalances may indicate a need to raise the countercyclical capital buffer rate.</t>
  </si>
  <si>
    <t>https://www.regjeringen.no/en/aktuelt/countercyclical-buffer-unchanged2/id2605190/</t>
  </si>
  <si>
    <t>202.44</t>
  </si>
  <si>
    <t>-3.22</t>
  </si>
  <si>
    <t>3.51</t>
  </si>
  <si>
    <t>Household debt ratios continue to rise further, but debt growth has slowed somewhat over the past year. Looking ahead, gradually rising interest rates, housing completions and low population growth are expected to restrain house price inflation. The pronounced rise in commercial real estate prices in recent years has increased the risk of a marked decline in prices further out. The Bank's overall assessment of financial imbalances is little changed since 2018 Q2.</t>
  </si>
  <si>
    <t>https://www.regjeringen.no/en/aktuelt/countercyclical-buffer-unchanged3/id2611525/</t>
  </si>
  <si>
    <t>199.71</t>
  </si>
  <si>
    <t>-4.86</t>
  </si>
  <si>
    <t>2.07</t>
  </si>
  <si>
    <t>In the 2018 Financial Stability Report, financial system vulnerabilities in Norway are assessed as having increased somewhat over the past year, primarily owing to rising commercial property prices. Commercial property prices may decline sharply in the event of a pronounced rise in long-term rates or risk premiums, or of an economic downturn resulting in falling rents. Experience shows that commercial real estate lending can be a source of substantial bank losses. The stress test in the 2018 Financial Stability Report shows that banks would have to draw down their countercyclical capital buffer and some of the other buffers in order to maintain lending in the event of a pronounced downturn in the Norwegian economy. This suggests that a larger portion of the total buffer requirement should be time-varying. 
Household debt ratios are high and rising. Property prices have risen rapidly for many years and are now at historically high levels. As a result, financial imbalances have built up. Looking ahead, low house price inflation and gradually rising interest rates are expected to curb a further increase in debt growth. The persistent and sharp rise in commercial real estate prices is contributing to the build-up of financial imbalances.
Banks should become more resilient during an upturn. EU regulations will be implemented in 2019, which will reduce the capital required to achieve the same risk-weighted capital ratio level. This means that banks can now withstand an increase in the buffer rate without having to make substantial adjustments.</t>
  </si>
  <si>
    <t>https://www.regjeringen.no/en/aktuelt/countercyclical-buffer-increases/id2622440/</t>
  </si>
  <si>
    <t>199.86</t>
  </si>
  <si>
    <t>-5.06</t>
  </si>
  <si>
    <t>2.12</t>
  </si>
  <si>
    <t>Norges Bank’s assessment of financial imbalances is primarily based on developments in credit and property prices and banks’ wholesale funding ratios.
The current countercyclical capital buffer of 2 percent and the decision to increase the buffer to 2.5 percent reflect the build-up of financial imbalances over a long period. Household debt ratios are high and have built up over many years. Following a long period of rapid growth, property prices are now at historically high levels.
Household debt is still growing faster than income, although the pace of growth has slowed somewhat. Corporate credit growth remains elevated and is higher than the rate of growth in the economy. Enterprises have ample access to credit.
Housing market activity is high, but house price inflation is moderate. Following several years of rapidly rising commercial real estate (CRE) prices, the rise in estimated selling prices for prime office space in Oslo has edged down in the past quarter. Yields have recently remained fairly stable, after having fallen for several years. Rents have also remained stable over the past quarter.
Growth in the Norwegian economy is solid. Bank profitability is solid and losses are low, and banks have ample access to wholesale funding. Banks are well positioned to comply with changes to capital requirements, including the increase in the countercyclical capital buffer, which was decided in December 2018.
Norges Bank’s assessment of financial imbalances has not changed substantially since 2018 Q4. In the period ahead, gradually rising interest rates and moderate house price inflation are expected to dampen household debt growth. There are signs that the rapid rise in CRE prices may slow.</t>
  </si>
  <si>
    <t>https://www.regjeringen.no/en/aktuelt/countercyclical-buffer-unchanged/id2637025/</t>
  </si>
  <si>
    <t>199.96</t>
  </si>
  <si>
    <t>-5.42</t>
  </si>
  <si>
    <t>2.02</t>
  </si>
  <si>
    <t>Norges Bank’s assessment of financial imbalances is based on a broad range of indicators. Particular weight is given to developments in credit and property prices and banks’ wholesale funding ratios. 
Household debt is still growing faster than income, but the pace of growth has slowed somewhat in recent quarters. Corporate credit growth remains elevated and is higher than the rate of growth in the economy. Enterprises have ample access to credit.
Over the past two years, the housing market has been characterised by moderate house price inflation and high turnover, and a large number of homes have been listed for sale. House prices relative to household disposable income have declined through the period. The rise in house prices has recently been clearly lower than growth in household disposable income. In the commercial real estate (CRE) market, estimated selling prices for prime office space in Oslo have risen sharply in recent years, although the rise in prices is currently somewhat more moderate.
Bank profitability is solid and losses are low, and banks have ample access to wholesale funding. Banks are well positioned to meet the capital requirements, including the increase in the countercyclical capital buffer, which was decided in December 2018. 
Norges Bank’s assessment of financial imbalances has not changed substantially since the preceding quarter. Household debt ratios are high and have built up substantially over many years. Following a long period of rapid growth, both residential and commercial property prices are at historically high levels. Higher interest rates and moderate house price inflation are expected to dampen household debt growth further. In the CRE market, somewhat weaker price developments are expected ahead.</t>
  </si>
  <si>
    <t>https://www.regjeringen.no/en/aktuelt/countercyclical-buffer-unchanged-1/id2660870/</t>
  </si>
  <si>
    <t>202.8</t>
  </si>
  <si>
    <t>-3.86</t>
  </si>
  <si>
    <t>3.75</t>
  </si>
  <si>
    <t>Norges Bank’s assessment of financial imbalances is based on a broad range of indicators. Particular weight is given to developments in credit and property prices and banks’ wholesale funding ratios.
Household debt is still growing faster than income, but the pace of growth has slowed somewhat in recent quarters. Corporate credit growth remains elevated and is higher than the rate of growth in the economy. Enterprises have ample access to credit.
Over the past two years, the housing market has been characterised by moderate house price inflation and high turnover, and a large number of homes have been listed for sale. House prices relative to household disposable income have declined through the period. The rise in house prices has recently been clearly lower than growth in household disposable income. In the commercial real estate (CRE) market, estimated selling prices for prime office space in Oslo have risen sharply in recent years, although the rise in prices is currently somewhat more moderate.
Bank profitability is solid and losses are low, and banks have ample access to wholesale funding. Banks are well positioned to meet the capital requirements, including the increase in the countercyclical capital buffer, which was decided in December 2018.
Norges Bank’s assessment of financial imbalances has not changed substantially since the preceding quarter. Household debt ratios are high and have built up substantially over many years. Following a long period of rapid growth, both residential and commercial property prices are at historically high levels. Higher interest rates and moderate house price inflation are expected to dampen household debt growth further. In the CRE market, somewhat weaker price developments are expected ahead.</t>
  </si>
  <si>
    <t>202.22</t>
  </si>
  <si>
    <t>-5.09</t>
  </si>
  <si>
    <t>2.46</t>
  </si>
  <si>
    <t>In its assessment of financial imbalances, Norges Bank attaches weight to developments in credit and property prices, pricing of risk and lending conditions. Norges Bank also assesses households' and enterprises' access to credit, banks’ capacity to absorb losses and the effect of a change in the buffer requirement on banks and the economy.
Household debt-to-income ratios are high. Household debt continues to rise faster than income, but the difference has narrowed over the past year, owing to growth in disposable income and lower growth in household debt. Growth in corporate credit from domestic sources remains elevated and has outpaced growth in the economy since 2017 Q2. Enterprises' bank debt and revenues have grown at approximately the same pace in recent years.
Property prices are high after rising rapidly for many years. House price inflation has been moderate over the past two years and the housing market remains buoyant. House prices relative to household disposable income continue to decline. The rise in estimated selling prices for prime office space in Oslo has slowed over the past year.
In Norges Bank’s assessment, financial imbalances are no longer building up and there are now some signs that they are receding. Household debt growth has gradually slowed and is now close to growth in disposable income. Moderate house price inflation in recent years has reduced housing market vulnerabilities. The slower pace of debt growth and house price inflation may reflect bank credit standards requirements and interest rate increases over the past year. The rapid rise in commercial property prices has slowed.
Banks have good profitability, low losses and ample access to wholesale funding. Developments in credit growth and credit standards suggest that enterprises and households have ample access to credit.
Banks satisfy the capital requirements and are well positioned to meet the announced capital requirements. The stress test in Financial Stability Report 2019 shows that banks have the capital to absorb large loan losses and that the increase in the countercyclical capital buffer from 2.0 percent to 2.5 percent will make it easier for the banking sector to maintain credit supply in the event of a downturn.</t>
  </si>
  <si>
    <t>https://www.regjeringen.no/en/aktuelt/countercyclical-buffer-unchanged3/id2683588/</t>
  </si>
  <si>
    <t>203.27</t>
  </si>
  <si>
    <t>-5.11</t>
  </si>
  <si>
    <t>2.04</t>
  </si>
  <si>
    <t>The Ministry of Finance has decided to follow Norges Bank’s advice to reduce the countercyclical capital buffer requirement from 2.5 to 1 percent.
In recent weeks, there has been considerable financial market volatility. The outbreak of coronavirus (Covid-19) and the measures to limit contagion will have a significant negative impact on growth in the Norwegian economy. There is substantial uncertainty about the duration and the consequences of the outbreak, with a risk of a pronounced economic downturn.
Norwegian banks are solid. They have sufficient capital to absorb losses in the event of a severe downturn. A tightening of lending standards may, however, amplify the downturn in the economy.
Against this background, Norges Bank’s Monetary Policy and Financial Stability Committee has decided to advise the Ministry of Finance to reduce the buffer to 1.0 percent with immediate effect. The decision was unanimous.
Norwegian banks are profitable. When banks’ general meetings decide on dividend payments, they should in the period ahead take account of the extraordinary situation now facing our country.
The Committee does not expect to advise the Ministry to increase the buffer rate again until 2021 Q1 at the earliest. Normally, implementation of an increase in the countercyclical capital buffer will not be effective until 2022 Q1 at the earliest. In preparing its advice on the countercyclical capital buffer, Norges Bank has exchanged information and assessments with Finanstilsynet (Financial Supervisory Authority of Norway).</t>
  </si>
  <si>
    <t>In recent weeks, there has been considerable financial market volatility. The outbreak of coronavirus (Covid-19) and the measures to limit contagion will have a significant negative impact on growth in the Norwegian economy. There is substantial uncertain</t>
  </si>
  <si>
    <t>https://www.regjeringen.no/en/aktuelt/reduction-of-the-countercyclical-buffer/id2693388/</t>
  </si>
  <si>
    <t>207.22</t>
  </si>
  <si>
    <t>-1.98</t>
  </si>
  <si>
    <t>4.8</t>
  </si>
  <si>
    <t>The Ministry of Finance has decided to follow Norges Bank’s advice not to change the countercyclical capital buffer requirement of 1 percent for banks.
Developments since the buffer rate was lowered in mid-March confirm that the Norwegian economy is in a severe downturn. Extensive measures introduced by the authorities have dampened the downturn. At the same time, financial market volatility has diminished and risk premiums on banks’ wholesale funding have fallen.
Growth in corporate credit has fallen markedly over the past six months, while growth in credit to households has been gradually slowing for three years. In April, growth edged down further for both households and businesses. Government measures are supporting both the supply of and demand for credit. In Norges Bank’s lending survey for 2020 Q1, banks announced that they would tighten their credit standards somewhat in 2020 Q2. Corporate bond issuance was low in March, but picked up in April and May. Overall, this suggests that households and businesses have ample access to credit.
In the housing market, both turnover and prices fell sharply in March but rebounded fairly quickly. House prices rose substantially in May and offset most of the fall. Housing market developments do not therefore indicate a fall in prices ahead that will result in a further tightening of household consumption and higher bank losses.
High commercial property prices are one of the key financial system vulnerabilities. In the commercial real estate (CRE) sector, the impact of the downturn has been particularly severe for owners of retail property and hotels. The office segment is especially important for financial stability since banks have substantial exposures to this segment. A relatively large share of the stock of office buildings is located in Oslo. Selling prices for prime real estate in Oslo fell markedly in 2020 Q1, reflecting both lower rents and higher yields. CRE companies' equity ratios are relatively high and preliminary analyses indicate that banks will not face substantial losses on CRE exposures in the coming year.
Increased credit losses have reduced banks’ profitability. Banks’ earnings in 2020 Q1 showed annualised losses corresponding to approximately 1 percent of lending. Norwegian banks are solid and can absorb losses. Norges Bank’s estimations indicate that the reduction of the countercyclical capital buffer rate has contributed to the ability of banks to absorb losses of more than 2 percent of lending in 2020 while also maintaining credit supply, even in the event of a sharp fall in income. Banks’ credit losses in 2020 are expected to be below this level, but the evolution of losses is highly uncertain. A weaker economic outlook may result in higher credit losses than expected. In the near term, the risk of losses is primarily associated with developments in oil-related industries. In the longer term, CRE market developments will be particularly important.</t>
  </si>
  <si>
    <t>https://www.regjeringen.no/en/aktuelt/countercyclical-buffer-unchanged/id2714522/</t>
  </si>
  <si>
    <t>211.3</t>
  </si>
  <si>
    <t>1.05</t>
  </si>
  <si>
    <t>7.38</t>
  </si>
  <si>
    <t>The countercyclical capital buffer shall as a rule be set at between 0 and 2.5 percent of banks’ risk-weighted assets, but may be set higher in exceptional circumstances.
Banks should build and hold a countercyclical capital buffer when financial imbalances are building up or have built up. Large financial imbalances entail a risk of an abrupt decline in demand from households and businesses and large bank losses. In the event of a severe downturn and clearly reduced access to credit, the buffer rate should be lowered to counteract tighter bank lending. The buffer rate should not be changed frequently in an attempt to manage credit growth or asset prices. Nor should the buffer rate be reduced automatically when there are signs that financial imbalances are receding. Norges Bank’s framework for advice on the countercyclical capital buffer is described in Norges Bank Papers 4/2019. The decision basis for Norges Bank’s advice in 2020 Q3 is presented in the September 2020 Monetary Policy Report.
The countercyclical capital buffer rate was reduced from 2.5 percent to 1.0 percent in March. This was related to the outbreak of Covid-19 and the measures to contain it, which led to a sharp fall in activity in the Norwegian economy. A lower buffer rate reduced the risk of tighter lending standards, which could have amplified the downturn.
Economic activity has picked up in recent months but remains lower than at the beginning of the year. Financial market turbulence has subsided further and risk premiums on bank funding have returned to almost the same levels prevailing before March.
Growth in corporate credit has fallen markedly since September 2019, reflecting lower business investment. Household credit growth has gradually slowed over the past three years, but has recently levelled off. In Norges Bank’s lending survey for 2020 Q2, banks reported high residential mortgage demand, while corporate demand declined somewhat. Banks reported minor changes in credit standards in Q2 and did not expect to make any changes in Q3. Corporate bond issuance has picked up in recent months and risk premiums have declined somewhat. Overall, this suggests that households and businesses have ample access to credit.
House price inflation has been moderate in recent years. However, since May, the rise in house prices has picked up and turnover has been high compared with previous years. This development may be due to very low mortgage lending rates and the temporary relaxation of the regulation on requirements for new residential mortgage loans. Residential construction has slowed in recent years, while household formation has remained steady. Together with low interest rates, this may drive up prices ahead, particularly in urban areas. Owing to persistently high house price inflation and rising household credit growth, financial imbalances may build up further.
The office segment of the commercial real estate (CRE) sector is especially important for financial stability since banks’ exposure to this segment is substantial. A relatively large share of the stock of office buildings is located in Oslo. Selling prices for prime real estate in Oslo are high after having risen sharply over several years. In the first half of 2020, prices fell, driven in particular by lower rents. A sharp decline in selling prices is not expected ahead.
Banks’ profitability increased in the period between 2020 Q1 and Q2, primarily owing to lower credit losses. However, credit losses in Q2 were appreciably higher than the average for the past 20 years, primarily reflecting losses on oil-related exposures. There is still uncertainty related to credit losses ahead. In the near term, the risk of losses is particularly associated with developments in oil-related industries. In the longer term, CRE developments will be particularly important. CRE companies have relatively high equity ratios, and losses on banks’ CRE exposures are expected to be limited in the years ahead. Norwegian banks are well equipped to absorb higher losses while maintaining credit supply. Banks’ capital ratios increased in Q2 and are well above the capital requirements.</t>
  </si>
  <si>
    <t>https://www.regjeringen.no/en/aktuelt/countercyclical-buffer-unchanged2/id2765822/</t>
  </si>
  <si>
    <t>212.26</t>
  </si>
  <si>
    <t>1.85</t>
  </si>
  <si>
    <t>7.96</t>
  </si>
  <si>
    <t>The countercyclical capital buffer shall as a rule be set at between 0 percent and 2.5 percent of banks’ risk-weighted assets, but may be set higher in exceptional circumstances. Banks should build and hold a countercyclical buffer when financial imbalances are building up or have built up. Large financial imbalances entail a risk of an abrupt decline in demand from households and businesses and large bank losses. In the event of an economic downturn that causes or potentially causes higher credit losses and clearly reduced access to credit, the buffer should be lowered to increase banks’ lending capacity. The buffer rate should not be changed frequently in an attempt to manage credit growth or asset prices. Nor should the buffer rate be reduced automatically even if there are signs that financial imbalances are receding. Norges Bank’s framework for advice on the countercyclical capital buffer is described in Norges Bank Papers 4/2019. The decision basis for Norges Bank’s advice in 2020 Q4 is presented in the December 2020 Monetary Policy Report. The Norwegian economy is in the midst of a deep downturn. Economic activity has picked up since March, but higher infection rates and stricter containment measures are holding back the recovery. On the other hand, there is positive news about vaccines, and there are prospects that vaccination can begin in early 2021. This may result in a faster recovery than previously projected. Nevertheless, it will probably take time for economic activity to return to pre-pandemic levels. Creditworthy businesses and households appear to have ample access to credit. Banks have the capital and liquidity to maintain credit supply. In Norges Bank’s lending survey, banks reported small changes in credit standards in 2020 Q3. For Q4, banks expect a slight tightening of credit standards for households, reflecting the fact that the expanded flexibility quotas in the regulation on requirements for new residential mortgage loans were not retained after Q3. Issuance volumes in the corporate bond market have been at normal levels, while risk premiums remain slightly higher than levels observed before the turbulence intensified in March. Prior to the reduction in March, the countercyclical capital buffer requirement was set at 2.5 percent against the background of a build-up of financial imbalances over a long period. Household debt ratios are high and have increased markedly over many years. After rising rapidly over a long period, property prices are at high levels. In recent years, debt growth has slowed and property price inflation has been moderate. During the Covid-19 pandemic, house price inflation has risen markedly, and household credit growth has edged up. These developments should be viewed in the context of lower lending rates and the temporary relaxation of the residential mortgage regulation. Owing to persistently high house price inflation and increased credit growth, financial imbalances may build up further. Commercial property prices fell markedly in the first half of 2020 but rebounded in Q3. Banks’ profitability increased somewhat between 2020 Q2 and Q3, primarily owing to lower credit losses. The losses fell from 1.0 percent to 0.3 percent of total lending between Q1 and Q3. Total losses in the first three quarters of 2020 were approximately three times higher than the average for the past 20 years, but significantly lower than during the banking crisis. The outlook for losses is highly uncertain. Loan losses will likely be lower in 2021 than in 2020 but will still be markedly higher than the average for the past 20 years. Banks’ capital ratios increased in Q3 and are well above the capital requirements. Norwegian banks are well equipped to absorb higher losses while maintaining credit supply. Banks’ profitability and capital adequacy suggest that they are able to distribute dividends, although decisions regarding dividends must still take into account the uncertainty surrounding economic developments.</t>
  </si>
  <si>
    <t>https://www.regjeringen.no/en/aktuelt/countercyclical-buffer-unchanged3/id2814810/</t>
  </si>
  <si>
    <t>215.19</t>
  </si>
  <si>
    <t>2.39</t>
  </si>
  <si>
    <t>6.88</t>
  </si>
  <si>
    <t>Norges Bank is responsible for preparing a decision basis and advising the Ministry of Finance on the level of the countercyclical capital buffer for banks four times a year. The countercyclical capital buffer shall as a rule be set at between 0 and 2.5 percent of banks’ risk-weighted assets, but may be set higher in exceptional circumstances. The countercyclical capital buffer rate was reduced from 2.5 percent to 1.0 percent in March 2020. This was related to the outbreak of Covid-19 (Covid) and the measures to contain it, which led to a sharp fall in activity in the Norwegian economy. A lower buffer rate reduced the risk of tighter lending standards, which could have amplified the downturn that resulted from the Covid pandemic.
The objective of the countercyclical capital buffer is to increase banks’ resilience in an economic downturn. Banks should build and hold a countercyclical capital buffer when financial imbalances are building up or have built up. Large financial imbalances entail a risk of an abrupt decline in demand from households and businesses and large bank losses. In the event of an economic downturn that causes or potentially causes higher credit losses and clearly reduced access to credit, the buffer should be lowered to increase banks’ lending capacity. Norges Bank’s framework for advice on the countercyclical capital buffer is described in Norges Bank Papers 4/2019. The decision basis for Norges Bank’s advice in 2021 Q2 is presented in the June 2020 Monetary Policy Report.
Activity in the Norwegian economy has picked up after the sharp fall in spring 2020, but higher Covid infection rates and stricter measures to contain it held back the recovery at the beginning of 2021. Since the March 2021 Monetary Policy Report, infection rates have declined and the pace of vaccination has accelerated. The authorities have begun a gradual reopening of society, and unemployment has fallen. Further easing of Covid-related restrictions will help a return to normal economic conditions.
Creditworthy businesses and households appear to have ample access to credit. Banks have the capital and liquidity to maintain credit supply. In Norges Bank’s lending survey, banks reported unchanged credit standards in 2021 Q1 and do not expect changes ahead. Issuance volumes in the corporate bond market have been high in the past six months, and risk premiums are close to levels observed before the turbulence intensified in March 2020.
Prior to the reduction in March 2020, the countercyclical capital buffer requirement was set at 2.5% against the background of a build-up of financial imbalances over a long period. Prior to the outbreak of the pandemic, the Bank’s assessment was that imbalances were no longer building up, and there were some signs that they were receding. Property price inflation had been moderate for several years, and debt ratios had levelled off. During the Covid pandemic, house prices have increased markedly, and household credit growth has picked up. In 2021 Q1, house prices relative to household disposable income were higher than the peak in 2017. Commercial property prices fell sharply in the first half of 2020, but the decline was more than reversed in the latter half of the year. Property price inflation has recently moderated and is expected to continue to moderate ahead. In Norges Bank’s assessment, financial imbalances have increased somewhat over the past year. Both debt and property prices are at high levels. The consideration of financial imbalances suggests a higher buffer requirement.
Norwegian banks are profitable. Banks’ credit losses increased markedly in 2020 Q1, but declined through the year. For 2020 as a whole, losses amounted to 0.6 percent of total lending. Losses have declined to 0.1 percent in 2021 Q1, which is lower than projected. Uncertainty related to credit losses is still higher than normal. Credit losses in 2021 and 2022 are expected to be lower than in 2020, but higher than the average for the past 20 years. The Ministry of Finance has recommended that Norwegian banks limit dividend payouts until end-September 2021 and all large Norwegian banks have proposed dividend payouts in line with the recommendation. Banks’ capital ratios increased further in Q1 and are well above the capital requirements. Norwegian banks are well equipped to meet an increased countercyclical capital buffer requirement while maintaining credit supply.
Norges Bank’s Monetary Policy and Financial Stability Committee has unanimously decided to advise the Ministry of Finance to increase the buffer rate to 1.5 percent with effect from 30 June 2022. In the Committee’s current assessment of economic developments and the outlook for bank losses and lending capacity, the Committee will advise further increasing the buffer rate in the course of 2021. The Committee expects the buffer to return to 2.5 percent in the period ahead.
In preparing its advice on the countercyclical capital buffer, Norges Bank has exchanged information and assessments with Finanstilsynet (Financial Supervisory Authority of Norway).</t>
  </si>
  <si>
    <t>https://www.regjeringen.no/en/aktuelt/countercyclical-buffer-increases/id2861445/</t>
  </si>
  <si>
    <t>212.03</t>
  </si>
  <si>
    <t>-2.54</t>
  </si>
  <si>
    <t>2.56</t>
  </si>
  <si>
    <t>Norges Bank’s Monetary Policy and Financial Stability Committee has decided to raise the countercyclical capital buffer rate to 2.0 percent, effective from 31 December 2022.
The objective of the countercyclical capital buffer is to bolster banks’ resilience and to mitigate the amplifying effects of bank lending during downturns. Banks’ loss-absorbing capacity is fundamentally sound, and a higher countercyclical capital buffer rate will contribute to maintaining this capacity.
The upswing in the Norwegian economy has continued. Higher infection rates and extensive containment measures are expected to weigh on activity in the near term. When infection rates subside further out and containment measures are eased, the economic upswing will likely continue.
For Norwegian banks, profitability is solid and credit losses are low. A relatively small share of banks’ exposures is to industries that have been most directly affected by containment measures, limiting banks’ risk of losses. If there is a need for more protracted containment measures that can pull down economic activity, bank losses may rise.
Creditworthy businesses and households appear to have ample access to credit. Norwegian banks are well equipped to meet a higher countercyclical capital buffer rate while maintaining credit supply.
Prior to the reduction in March 2020, the countercyclical capital buffer rate was set at 2.5 percent against the background of a build-up of financial imbalances over a long period. During the pandemic, residential and commercial property prices have increased markedly, and household credit growth has accelerated. Over the past six months, property price inflation has been more moderate. The consideration of financial imbalances suggests a higher buffer rate.
Based on the Committee’s current assessment of economic developments and the prospects for bank losses and lending capacity, the buffer rate will be raised to 2.5 percent in the first half of 2022, taking effect one year later.
The scope for leakages are expected to be negligible.</t>
  </si>
  <si>
    <t>https://www.norges-bank.no/en/news-events/news-publications/Press-releases/2021/2021-12-16-ccb/</t>
  </si>
  <si>
    <t>208.94</t>
  </si>
  <si>
    <t>-6.37</t>
  </si>
  <si>
    <t>-0.68</t>
  </si>
  <si>
    <t>At its meeting on 23 March, Norges Bank’s Monetary Policy and Financial Stability Committee unanimously decided to raise the countercyclical capital buffer rate to 2.5%, effective from 31 March 2023.
Norges Bank sets the countercyclical capital buffer rate four times a year. The decision and assessment are presented in this Report. In its work on setting the buffer rate, Norges Bank exchanges relevant information and assessments with Finanstilsynet (Financial Supervisory Authority of Norway). Norges Bank’s framework for the countercyclical capital buffer is described in Norges Bank Papers 4/2019.
The objective of the countercyclical capital buffer is to bolster banks’ resilience and mitigate the amplifying effects of bank lending during downturns. Banks should build and hold a countercyclical buffer when financial imbalances are building up or have built up. In the event of an economic downturn that causes or could cause higher credit losses and a marked reduction in access to credit, the buffer rate should be lowered with a view to increasing banks’ lending capacity.
The countercyclical capital buffer rate was reduced from 2.5% to 1.0% in March 2020. The buffer rate was raised to 1.5% in June 2021 and to 2.0% in December 2021, effective from 30 June 2022 and 31 December 2022, respectively.
Prior to the reduction in March 2020, the countercyclical capital buffer rate had been set at 2.5%. Financial imbalances had then built up over a long period. During the pandemic, residential and commercial property prices have increased substantially, and household credit growth has accelerated. Since mid-2021, property price inflation has been more moderate, partly owing to higher lending rates. In 2022, house price inflation has been higher than anticipated, but is expected to slow ahead. It is the Committee’s assessment that financial imbalances suggest that the buffer rate should be returned to 2.5%.
Activity in the Norwegian economy has continued to rise after containment measures were removed in winter. The war in Ukraine has led to heightened uncertainty about the economic outlook, but there are prospects for a continued upturn in the Norwegian economy.
Creditworthy firms and households appear to have ample access to credit. Norwegian banks are profitable and their credit losses are low. There appears to be little direct risk of credit losses owing to the war. High oil and gas prices reduce banks’ risk of losses on oil-related exposures. Looking ahead, credit losses are expected to be low. Banks are well equipped to meet a higher countercyclical capital buffer rate while maintaining credit supply.</t>
  </si>
  <si>
    <t>https://www.norges-bank.no/en/news-events/news-publications/Press-releases/2022/2022-03-24-ccb/</t>
  </si>
  <si>
    <t>Poland</t>
  </si>
  <si>
    <t>83.9</t>
  </si>
  <si>
    <t>On the basis of Article 25(2) of the Act (implementing Article 136(7) of the CRDIV) the FSC informs that pursuant to Article 83 in conjunction with Article 96 of the Act, institutions shall maintain as of 1 January 2016 a countercyclical capital buffer at 0 % of the total risk exposure till the day preceding the day since which an institution will be obliged to apply the rate determined by the regulation of the Minister of Finance.</t>
  </si>
  <si>
    <t>http://www.nbp.pl/nadzormakroostroznosciowy/bufor.aspx</t>
  </si>
  <si>
    <t>-1.46</t>
  </si>
  <si>
    <t>Standardised Credit-to-GDP ratio is currently at -1,46%. The financial cycle is in the recovery phase, and has not entered expansionary phase. Early warning indicators show that systemic risk stemming from excessive credit growth is low and does not warrant action. Therefore the countercyclical capital buffer guide is equal to 0% RWA. As a result the Financial Stability Committee finds no grounds to recommend setting a countercyclical capital buffer higher than current 0% RWA.</t>
  </si>
  <si>
    <t>http://www.nbp.pl/macroprudentialsupervision/komunikaty/2016-05-13.aspx</t>
  </si>
  <si>
    <t>0.05</t>
  </si>
  <si>
    <t>Standardised Credit-to-GDP ratio is currently at 0,05%. The financial cycle is in the recovery phase, and has not entered expansionary phase. The pace of credit growth is moderate. Therefore the Financial Stability Committee finds no grounds to set a countercyclical capital buffer. According to our analysis the countercyclical capital buffer guide is equal to 0% RWA.</t>
  </si>
  <si>
    <t>84</t>
  </si>
  <si>
    <t>1. Based on the analysis of financial cycle Poland is in the phase of recovery (activity level below the long-term trend and decreasing negative deviation from that trend)._x000D_
_x000D_
2. Standardised credit-to-GDP gap equals -1.3% what implies that the standardised benchmark buffer rate is 0% of RWA._x000D_</t>
  </si>
  <si>
    <t>https://www.nbp.pl/macroprudentialsupervision/bufor.aspx</t>
  </si>
  <si>
    <t>85</t>
  </si>
  <si>
    <t>1. Based on the analysis of the financial cycle Poland is in the recovery phase._x000D_
_x000D_
2. Deviation of the Credit-to-GDP ratio from the long term trend (so called credit gap) is negative and close to zero._x000D_
_x000D_
3. Early warning models indicate that probability of banking crisis caused by excessive credit growth is low. _x000D_
_x000D_
4. Other variables related to credit growth and housing prices do not indicate a significant level of systemic risk. _x000D_
_x000D_
5. Standardised credit-to-GDP gap equals -1.1% what implies that the standardised benchmark buffer rate is 0% RWA._x000D_
_x000D_</t>
  </si>
  <si>
    <t>84.4</t>
  </si>
  <si>
    <t>1. Based on the analysis of the financial cycle Poland is in between the recovery and the expansion phase._x000D_
_x000D_
2. Deviation of the Credit-to-GDP ratio from the long term trend (so called credit gap) is negative and close to zero._x000D_
_x000D_
3. Early warning models indicate that probability of banking crisis caused by excessive credit growth is low._x000D_
_x000D_
4. Other variables related to credit growth and housing prices do not indicate a significant level of systemic risk._x000D_
_x000D_
5. Standardised credit-to-GDP gap equals -2.2% what implies that the standardised benchmark buffer rate is 0% RWA.</t>
  </si>
  <si>
    <t>http://www.nbp.pl/nadzormakroostroznosciowy/komunikaty/2017-03-24.aspx</t>
  </si>
  <si>
    <t>86.6</t>
  </si>
  <si>
    <t>1. Based on the analysis of the financial cycle Poland is between the recovery and the expansion phase._x000D_
_x000D_
2. Deviation of the Credit-to-GDP ratio  from the long term trend (so called credit gap) is negative and close to zero._x000D_
_x000D_
3. Early warning models indicate that probability of banking crisis caused by excessive credit growth is low._x000D_
_x000D_
4. Other variables related to credit growth and housing prices do not indicate a significant level of systemic risk. _x000D_
_x000D_
5. Standardized credit-to-GDP gap equals  -0,7% what implies that the standardized benchmark buffer rat e is 0% RWA_x000D_</t>
  </si>
  <si>
    <t>http://www.nbp.pl/macroprudentialsupervision/bufor.aspx</t>
  </si>
  <si>
    <t>85.7</t>
  </si>
  <si>
    <t>1. Based on the analysis of the financial cycle Poland is between the recovery and the expansion phase._x000D_
_x000D_
_x000D_
2. Deviation of the Credit-to-GDP ratio from the long term trend (so called credit gap) is negative and close to zero._x000D_
_x000D_
3. Early warning models indicate that probability of banking crisis caused by excessive credit growth is low._x000D_
_x000D_
4. Other variables related to credit growth and housing prices do not indicate a significant level of systemic risk._x000D_
_x000D_
5. Standardized credit-to-GDP gap equals -2.4 % what implies that the standardized benchmark buffer rat e is 0% RWA.</t>
  </si>
  <si>
    <t>84.5</t>
  </si>
  <si>
    <t>1. Based on the analysis of the financial cycle Poland is between the recovery and the expansion phase._x000D_
2. Deviation of the Credit-to-GDP ratio from the long term trend (so called credit gap) is negative._x000D_
3. Early warning models indicate that probability of banking crisis caused by excessive credit growth is low._x000D_
4. Other variables related to credit growth and housing prices do not indicate a significant level of systemic risk._x000D_
5. Standardized credit-to-GDP gap equals -4.0 % what implies that the standardized benchmark buffer rate is 0% RWA.</t>
  </si>
  <si>
    <t>http://www.nbp.pl/macroprudentialsupervision/komunikaty/2017-12-01.aspx</t>
  </si>
  <si>
    <t>1. Based on the analysis of the financial cycle Poland is between the recovery and the expansion phase.
2. Deviation of the Credit-to-GDP ratio from the long term trend (so called credit gap) is negative.
3. Early warning models indicate that probability of banking crisis caused by excessive credit growth is low.
4. Other variables related to credit growth and housing prices do not indicate a significant level of systemic risk.
5. Standardized credit-to-GDP gap equals -5.8% what implies that the standardized benchmark buffer rate is 0% RWA.</t>
  </si>
  <si>
    <t>http://www.nbp.pl/macroprudentialsupervision/komunikaty/2018-03-16.aspx</t>
  </si>
  <si>
    <t>81.3</t>
  </si>
  <si>
    <t>-7.8</t>
  </si>
  <si>
    <t>1. Based on the analysis of the financial cycle, the deviations of credit characteristics from the long-run trend are close to zero.
2. Deviation of the Credit-to-GDP ratio from the long term trend (so called credit gap) is negative.
3. Early warning models indicate that probability of banking crisis caused by excessive credit growth is low.
4. Other variables related to credit growth and housing prices do not indicate a significant level of systemic risk.
5. Standardized credit-to-GDP gap equals -7.8 % what implies that the standardized benchmark buffer rate is 0% RWA.</t>
  </si>
  <si>
    <t>http://www.nbp.pl/macroprudentialsupervision/komunikaty/2018-06-11.aspx</t>
  </si>
  <si>
    <t>-7.3</t>
  </si>
  <si>
    <t>1. Based on the analysis of the financial cycle, the deviations of credit characteristics from the long-run trend are close to zero.
2. Deviation of the Credit-to-GDP ratio from the long term trend (so called credit gap) is negative.
3. Early warning models indicate that probability of banking crisis caused by excessive credit growth is low.
4. Other variables related to credit growth and housing prices do not indicate a significant level of systemic risk.
5. Standardized credit-to-GDP gap equals -7.3 % what implies that the standardized benchmark buffer rate is 0% RWA.</t>
  </si>
  <si>
    <t>http://www.nbp.pl/nadzormakroostroznosciowy/komunikaty/2018-09-21.aspx</t>
  </si>
  <si>
    <t>82.5</t>
  </si>
  <si>
    <t>-7.2</t>
  </si>
  <si>
    <t>-2.1</t>
  </si>
  <si>
    <t>1. Based on the analysis of the financial cycle, the deviations of credit characteristics from the long-run trend are close to zero.
2. Deviation of the Credit-to-GDP ratio from the long term trend (so called credit gap) is negative.
3. Early warning models indicate that probability of banking crisis caused by excessive credit growth is low.
4. Other variables related to credit growth and housing prices do not indicate a significant level of systemic risk.
5. Standardized credit-to-GDP gap equals -7.2 % what implies that the standardized benchmark buffer rate is 0% RWA.</t>
  </si>
  <si>
    <t>http://www.nbp.pl/macroprudentialsupervision/komunikaty/2018-12-17.aspx</t>
  </si>
  <si>
    <t>81.5</t>
  </si>
  <si>
    <t>Based on the analysis of the financial cycle, the deviations of credit characteristics from the long-run trend are close to zero.
2. Deviation of the Credit-to-GDP ratio from the long term trend (so called credit gap) is negative.
3. Early warning models indicate that probability of banking crisis caused by excessive credit growth is low.
4. Other variables related to credit growth and housing prices do not indicate a significant level of systemic risk.
5. Standardized credit-to-GDP gap equals -8.3% what implies that the standardized benchmark buffer rate is 0% RWA.</t>
  </si>
  <si>
    <t>http://www.nbp.pl/nadzormakroostroznosciowy/komunikaty/2019-03-29.aspx</t>
  </si>
  <si>
    <t>80.7</t>
  </si>
  <si>
    <t>Based on the analysis of the financial cycle, the deviations of credit characteristics from the long-run trend are close to zero.
2. Deviation of the Credit-to-GDP ratio from the long term trend (so called credit gap) is negative.
3. Early warning models indicate that probability of banking crisis caused by excessive credit growth is low.
4. Other variables related to credit growth and housing prices do not indicate a significant level of systemic risk.
5. Standardized credit-to-GDP gap equals -9.4% what implies that the standardized benchmark buffer rate is 0% RWA.</t>
  </si>
  <si>
    <t>http://www.nbp.pl/macroprudentialsupervision/komunikaty/2019-06-07.aspx</t>
  </si>
  <si>
    <t>Based on the analysis of the financial cycle, the deviations of credit characteristics from the long-run trend are close to zero.
2. Deviation of the Credit-to-GDP ratio from the long term trend (so called credit gap) is negative.
3. Early warning models indicate that probability of banking crisis caused by excessive credit growth is low.
4. Other variables related to credit growth and housing prices do not indicate a significant level of systemic risk.
5. Standardized credit-to-GDP gap equals -10.0% what implies that the standardized benchmark buffer rate is 0% RWA.</t>
  </si>
  <si>
    <t>http://www.nbp.pl/macroprudentialsupervision/komunikaty/2019-09-23.aspx</t>
  </si>
  <si>
    <t>-11.2</t>
  </si>
  <si>
    <t>1. Based on the analysis of the financial cycle, the deviations of credit characteristics from the long-run trend are close to zero.
2. Deviation of the Credit-to-GDP ratio from the long term trend (so called credit gap) is negative.
3. Early warning models indicate that probability of banking crisis caused by excessive credit growth is low.
4. Other variables related to credit growth and housing prices do not indicate a significant level of systemic risk.
5. Standardized credit-to-GDP gap equals -11.2% what implies that the standardized benchmark buffer rate is 0% RWA.</t>
  </si>
  <si>
    <t>http://www.nbp.pl/macroprudentialsupervision/komunikaty/2019-12-13.aspx</t>
  </si>
  <si>
    <t>-10.7</t>
  </si>
  <si>
    <t>Based on the analysis of the financial cycle, the deviations of credit characteristics from the long-run trend are close to zero.
2. Deviation of the Credit-to-GDP ratio from the long term trend (so called credit gap) is negative.
3. Early warning models indicate that probability of banking crisis caused by excessive credit growth is low.
4. Other variables related to credit growth and housing prices do not indicate a significant level of systemic risk.
5. Standardized credit-to-GDP gap equals -10.7% what implies that the standardized benchmark buffer rate is 0% RWA.</t>
  </si>
  <si>
    <t>https://www.nbp.pl/nadzormakroostroznosciowy/komunikaty/2020-03-16.aspx</t>
  </si>
  <si>
    <t>79.6</t>
  </si>
  <si>
    <t>-10.4</t>
  </si>
  <si>
    <t>Based on the analysis of the financial cycle, the deviations of credit characteristics from the long-run trend are close to zero.
Deviation of the Credit-to-GDP ratio from the long term trend (so called credit gap) is negative.
Early warning models indicate that probability of banking crisis caused by excessive credit growth is low.
Other variables related to credit growth and housing prices do not indicate a significant level of systemic risk.
Standardized credit-to-GDP gap equals -10.4% what implies that the standardized benchmark buffer rate is 0% RWA.</t>
  </si>
  <si>
    <t>https://www.nbp.pl/nadzormakroostroznosciowy/komunikaty/2020-09-21.aspx</t>
  </si>
  <si>
    <t>-9.7</t>
  </si>
  <si>
    <t>0.6</t>
  </si>
  <si>
    <t>1.	Based on the analysis of the financial cycle, the deviations of credit characteristics from the long-run trend are close to zero.
2.	Deviation of the Credit-to-GDP ratio from the long term trend (so called credit gap) is negative.
3.	Other variables related to credit growth and housing prices do not indicate a significant level of systemic risk.
4.	Standardized credit-to-GDP gap equals -9.7% what implies that the standardized benchmark buffer rate is 0% RWA.1.</t>
  </si>
  <si>
    <t>https://www.nbp.pl/macroprudentialsupervision/komunikaty/2020-12-11.aspx</t>
  </si>
  <si>
    <t>Portugal</t>
  </si>
  <si>
    <t>199.97</t>
  </si>
  <si>
    <t>-33.73</t>
  </si>
  <si>
    <t>-6.66</t>
  </si>
  <si>
    <t>The CCB rate for Q1 2016 in Portugal was set at 0% of the total risk exposure amount. _x000D_
_x000D_
The additional credit-to-GDP gap is below 0 p.p. and has exhibited a decreasing trend since 2013. In particular, data for the second quarter of 2015 indicates that the additional credit-to-GDP gap is currently at a level of -6.66 p.p.. The standardised credit-to-GDP gap, in turn, has exhibited a similar trend but is currently at a level of -33.73 p.p.. Both gap measures deliver a benchmark buffer rate of 0% of the total risk exposure amount, according to the BCBS methodology._x000D_
_x000D_
The analysis of the complementary indicators corroborates the decision of not setting the CCB rate above 0% of the total risk exposure amount. Moreover, current credit and GDP growth rate forecasts do not point to an increase in the CCB rate during 2016. Please refer to the appended document “Background material for preliminary decision- 2016Q1”.  _x000D_</t>
  </si>
  <si>
    <t>http://www.bportugal.pt/en-US/EstabilidadeFinanceira/MedidasMacroprudenciais/ReservaContraciclica/Pages/inicio.aspx</t>
  </si>
  <si>
    <t>196.56</t>
  </si>
  <si>
    <t>-36.57</t>
  </si>
  <si>
    <t>-7.94</t>
  </si>
  <si>
    <t>The CCB rate for Q2 2016 remains at 0% of the total risk exposure amount._x000D_
_x000D_
Both measures of the credit-to-GDP gap decreased further in the third quarter of 2015, remaining in negative territory. This means that the credit-to-GDP ratio is still below its long-term trend, providing no evidence of excessive credit growth. The additional credit-to-GDP gap is presently at a level of -7.94 p.p., which compares to -6.67 p.p. in the second quarter of 2015. In addition, the Basel gap decreased from -33.71 p.p. to -36.57 p.p. since the previous quarter. For these values of the gap, the BCBS methodology suggests that the benchmark buffer rate is set at 0% of the total risk exposure amount. _x000D_
_x000D_
The analysis of the complementary indicators corroborates the decision of not setting the buffer rate above 0% of the total risk exposure amount. Moreover, current credit and GDP growth rate forecasts do not point to an increase in the buffer rate during 2016. See “Background document” in dedicated webpage of Banco de Portugal. _x000D_</t>
  </si>
  <si>
    <t>193.2</t>
  </si>
  <si>
    <t>-38.7</t>
  </si>
  <si>
    <t>The CCB rate for Q3 2016 remains at 0% of the total risk exposure amount._x000D_
_x000D_
In the last quarter of 2015, the credit-to-GDP ratio was below its long-term trend and, accordingly, the two measures of the gap recorded negative values (-38.7 p.p. for the Basel gap and -9.7 p.p. for the additional credit-to-GDP gap). As a result, the benchmark buffer rate should be set at 0 per cent of the total risk exposure amount. In addition, aggregate indicators of bank credit to the private non-financial sector (see complementary indicators list) remain negative, mirroring the mild improvements in macroeconomic and financial conditions at end-2015. Against this background, there is no evidence that credit has picked-up or even returned to normal levels warranting a deviation from the benchmark buffer rate._x000D_
_x000D_
The analysis of the complementary indicators corroborates the decision of not setting the buffer rate above 0 per cent of the total_x000D_
risk exposure amount. See “Background document” in dedicated webpage of Banco de Portugal._x000D_</t>
  </si>
  <si>
    <t>190.2</t>
  </si>
  <si>
    <t>-40.8</t>
  </si>
  <si>
    <t>-11.1</t>
  </si>
  <si>
    <t>Both measures of the credit-to-GDP gap continued to decline in the first quarter of 2016, indicating that the credit-to-GDP ratio remains below its long-term trend. Accordingly, the Basel gap decreased to -40.8 p.p. and the additional credit-to-GDP gap to -11.1 p.p., which compares to -38.7 p.p. and -9.7 p.p. in the last quarter of 2015, respectively. For these values of the gap, the BCBS methodology suggests that the benchmark buffer rate should be kept at 0 per cent of the total risk exposure amount. The analysis of the complementary indicators is in line with the information provided by the two measures of the credit-to-GDP gap. _x000D_
_x000D_
Against this background, the current outlook does not point to the build-up of imbalances due to excessive credit growth. This is consistent with the adjustment that is still taking place in the Portuguese economy. Consequently, the countercyclical buffer rate is expected to remain unchanged during 2016._x000D_
_x000D_
See “Background document” in dedicated webpage of Banco de Portugal.</t>
  </si>
  <si>
    <t>Not applicable.</t>
  </si>
  <si>
    <t>192.1</t>
  </si>
  <si>
    <t>-12.1</t>
  </si>
  <si>
    <t>At the end of the second quarter of 2016, the Basel gap was -40.1 p.p., while the gap measure developed by Banco de Portugal was -12.1 p.p., both widening in comparison with the previous quarter. The quarterly change in the two gaps reflected both the reduction in the outstanding amount of total credit to the private non-financial sector and the increase in nominal GDP._x000D_
_x000D_
None of the complementary indicators provides evidence of emerging imbalances in the financial system driven by credit growth. Therefore, despite of the improvements in macro-financial conditions in Portugal over the last quarters, cyclical systemic risk remains contained._x000D_
_x000D_
See “Background document” in the dedicated webpage of Banco de Portugal.</t>
  </si>
  <si>
    <t>https://www.bportugal.pt/page/reserva-contraciclica</t>
  </si>
  <si>
    <t>189.6</t>
  </si>
  <si>
    <t>-41.5</t>
  </si>
  <si>
    <t>-12.8</t>
  </si>
  <si>
    <t>At the end of the third quarter of 2016, the Basel gap was _x000D_
-41.5 p.p., while the gap measure developed by Banco de Portugal was -12.8 p.p., both widening in comparison with the previous quarter. The quarterly change in the two gaps reflected both the reduction in the outstanding amount of total credit to the private non-financial sector and the increase in nominal GDP._x000D_
_x000D_
The majority of the complementary indicators provides no evidence of emerging imbalances in the financial system driven by credit growth. The recent recovery of the residential real estate market, as shown by house prices indicators, are in line with economic fundamentals and not driven by credit growth. Therefore, despite of the improvements in macro-financial conditions in Portugal over the last quarters, cyclical systemic risk remains contained._x000D_
_x000D_
Please see the “Background document” in the dedicated webpage of Banco de Portugal. _x000D_</t>
  </si>
  <si>
    <t>https://www.bportugal.pt/en/page/countercyclical-capital-buffer</t>
  </si>
  <si>
    <t>185.5</t>
  </si>
  <si>
    <t>-44.1</t>
  </si>
  <si>
    <t>-13.4</t>
  </si>
  <si>
    <t>At the end of the fourth quarter of 2016, the Basel gap was _x000D_
-44.1 p.p., while the gap measure developed by Banco de Portugal was -13.4 p.p., both widening in comparison with the previous quarter. The quarterly change in the two gaps reflects both the decrease in the outstanding amount of total credit to the private non-financial sector and the increase in nominal GDP._x000D_
_x000D_
The majority of the complementary indicators provides no evidence of emerging imbalances in the financial system driven by credit growth. The recent recovery of the residential real estate market, as shown by house prices indicators, are in line with economic fundamentals and not driven by credit growth. Therefore, despite of the improvements in macro-financial conditions in Portugal over the last quarters, cyclical systemic risk remains contained._x000D_
_x000D_
Please refer to the appended document “Background material for preliminary decision 2017Q3” in the dedicated webpage of Banco de Portugal. _x000D_</t>
  </si>
  <si>
    <t>https://www.bportugal.pt/en/comunicado/comunicado-do-banco-de-portugal-sobre-reserva-contraciclica-de-fundos-proprios-3o</t>
  </si>
  <si>
    <t>183.4</t>
  </si>
  <si>
    <t>-44.8</t>
  </si>
  <si>
    <t>-14.4</t>
  </si>
  <si>
    <t>Both the Basel gap and the additional credit-to-GDP gap maintained their downward path in the first quarter of 2017, remaining negative and well below the threshold that would trigger a positive benchmark buffer rate._x000D_
_x000D_
The Basel gap stood at -44.8 p.p. in the first quarter of 2017, which compares to -44.1 p.p. in the previous quarter, while the additional gap measure decreased from -13.4 p.p. in the end of 2016 to -14.4 p.p. in the first quarter of 2017._x000D_
_x000D_
The majority of the complementary indicators does not signal the build-up of imbalances related to cyclical systemic risk. Still, there is some evidence of a loosening of credit standards in lending operations, mainly in the households segment. In addition, house prices growth in real terms is accelerating, though these developments do not seem to be related with credit dynamics._x000D_
_x000D_
Please refer to the appended document “Background material for preliminary decision 2017Q4” in the dedicated webpage of_x000D_
Banco de Portugal._x000D_</t>
  </si>
  <si>
    <t>https://www.bportugal.pt/en/comunicado/press-release-countercyclical-capital-buffer-4th-quarter-2017</t>
  </si>
  <si>
    <t>180.9</t>
  </si>
  <si>
    <t>-45.5</t>
  </si>
  <si>
    <t>Both the Basel gap and the additional credit-to-GDP gap maintained their downward path in the first quarter of 2017, remaining negative and well below the threshold that would trigger a positive benchmark buffer rate. In the second quarter of 2017, the Basel gap was -45.5 p.p., which compares with -45.4 p.p. in the previous quarter. In turn, the additional credit-to-GDP gap, which includes estimates for the forthcoming values of the credit-to-GDP ratio, was -16.1 p.p. in the second quarter of 2017, vis-à-vis -15.1 p.p. in the first quarter.
The total outstanding amount of credit to the private non-financial sector continued to decline in the second quarter of 2017, albeit at a slower rate than in the previous quarters. 
The majority of the complementary indicators does not signal the build-up of imbalances related to cyclical systemic risk. Still, there is some evidence of a loosening of credit standards in lending operations, mainly in the households segment. In addition, house prices growth in real terms is accelerating, though these developments do not seem to be related with credit dynamics.</t>
  </si>
  <si>
    <t>https://www.bportugal.pt/en/comunicado/press-release-countercyclical-capital-buffer-1st-quarter-2018</t>
  </si>
  <si>
    <t>179.1</t>
  </si>
  <si>
    <t>-45.7</t>
  </si>
  <si>
    <t>Both the Basel gap and the additional credit-to-GDP gap maintained their downward path in the third quarter of 2017, remaining negative and well below the threshold that would trigger a positive benchmark buffer rate. In the third quarter of 2017, the Basel gap was -45.7 p.p., which compares with -45.5 p.p. in the previous quarter. In turn, the additional credit-to-GDP gap, which includes estimates for the forthcoming values of the credit-to-GDP ratio, was -16.9 p.p. in the third quarter of 2017, vis-à-vis -16.1 p.p. in the second quarter.
Despite the strong growth observed in house prices since 2015, credit indicators do not signal overheating in the credit market in Portugal.  In addition, the complementary indicators do not signal the build-up of imbalances related to cyclical systemic risk. 
Please refer to the appended document “Background material for preliminary decision 2018Q2”.</t>
  </si>
  <si>
    <t>176.2</t>
  </si>
  <si>
    <t>Both the Basel gap and the additional credit-to-GDP gap maintained their downward path in the fourth quarter of 2017, remaining negative and well below the threshold that would trigger a positive benchmark buffer rate. In the fourth quarter of 2017, the Basel gap was -46.8 p.p., which compares with -46.5 p.p. in the previous quarter. In turn, the additional credit-to-GDP gap, which includes estimates for the forthcoming values of the credit-to-GDP ratio, was -17.7 p.p. in the fourth quarter of 2017, vis-à-vis -17.0 p.p. in the third quarter.
The large majority of the indicators chosen to assess the emergence of cyclical risk in Portugal do not signal the build-up of cyclical systemic risk, despite the developments in the residential real estate market that demand close monitoring.</t>
  </si>
  <si>
    <t>174</t>
  </si>
  <si>
    <t>-47.2</t>
  </si>
  <si>
    <t>Both the Basel gap and the additional credit-to-GDP gap maintained their downward path in the first quarter of 2018, remaining negative and well below the threshold that would trigger a positive benchmark buffer rate. In the first quarter of 2018, the Basel gap was -47.2 p.p., which compares with -46.8 p.p. in the previous quarter. In turn, the additional credit-to-GDP gap, which includes estimates for the forthcoming values of the credit-to-GDP ratio, was -18.0 p.p. in the first quarter of 2018, vis-à-vis -17.7 p.p. in the fourth quarter of 2017.
Despite the developments in the residential real estate market, the current outlook does not provide evidence of emerging cyclical systemic risk in Portugal which would justify an adjustment of the countercyclical buffer rate, over the fourth quarter of 2018.</t>
  </si>
  <si>
    <t>https://www.bportugal.pt/en/comunicado/press-release-countercyclical-capital-buffer-4th-quarter-2018</t>
  </si>
  <si>
    <t>169.7</t>
  </si>
  <si>
    <t>-49.2</t>
  </si>
  <si>
    <t>Both the Basel gap and the additional credit-to-GDP gap maintained their downward path in the second quarter of 2018, remaining negative and well below the threshold that would trigger a positive benchmark buffer rate. In the second quarter of 2018, the Basel gap was -49.2 p.p., which compares with -48.2 p.p. in the previous quarter. In turn, the additional credit-to-GDP gap, which includes estimates for the forthcoming values of the credit-to-GDP ratio, was -18.4 p.p. in the second quarter of 2018, vis-à-vis -17.8 p.p. in the first quarter of 2018. 
There is no evidence of emerging cyclical systemic risk in Portugal, despite the developments in the current account balance and the trajectory observed in the residential real estate market. Hence, the countercyclical buffer rate is maintained at 0% over the first quarter of 2019.</t>
  </si>
  <si>
    <t>https://www.bportugal.pt/en/comunicado/press-release-countercyclical-capital-buffer-1st-quarter-2019</t>
  </si>
  <si>
    <t>168.7</t>
  </si>
  <si>
    <t>-48.2</t>
  </si>
  <si>
    <t>-19.7</t>
  </si>
  <si>
    <t>In the third quarter of 2018, both the Basel gap and the additional credit-to-GDP gap remained negative and well below the threshold that would trigger a positive benchmark buffer rate. In the third quarter of 2018, the Basel gap slightly rose to -48.2 p.p., which compares with -49.2 p.p. in the previous quarter. On the other hand, the additional credit-to-GDP gap decreased to -19.7 p.p., vis-à-vis -18.4 p.p. in the second quarter of 2018. 
There is no evidence of emerging cyclical systemic risk in Portugal. Despite the residential real estate market dynamics, although slowing down, these developments do not seem to be directly related with domestic credit evolution. Hence, the countercyclical buffer rate is maintained at 0% over the second quarter of 2019.</t>
  </si>
  <si>
    <t>https://www.bportugal.pt/en/comunicado/press-release-countercyclical-capital-buffer-2nd-quarter-2019</t>
  </si>
  <si>
    <t>167.7</t>
  </si>
  <si>
    <t>-19.9</t>
  </si>
  <si>
    <t>In the fourth quarter of 2018, both the Basel gap and the additional credit-to-GDP gap remained negative and well below the threshold that would trigger a positive benchmark buffer rate. In the fourth quarter of 2018, the Basel gap slightly rose to -47.2 p.p., which compares with -47.4 p.p. in the previous quarter. On the other hand, the additional credit-to-GDP gap decreased to -19.9 p.p., vis-à-vis -19.5 p.p. in the third quarter of 2018. 
There is no evidence of emerging cyclical systemic risk in Portugal. Despite the residential real estate market dynamics, these developments do not seem to be directly related with domestic credit evolution. Hence, the countercyclical buffer rate is maintained at 0% over the third quarter of 2019.</t>
  </si>
  <si>
    <t>https://www.bportugal.pt/en/comunicado/press-release-countercyclical-capital-buffer-3rd-quarter-2019</t>
  </si>
  <si>
    <t>166.1</t>
  </si>
  <si>
    <t>-46.6</t>
  </si>
  <si>
    <t>In the first quarter of 2019, both the Basel gap and the additional credit-to-GDP gap remained negative and well below the threshold that would trigger a positive benchmark buffer rate. In the first quarter of 2019, the Basel gap slightly rose to -46.6 p.p., which compares with -47.5 p.p. in the previous quarter. On the other hand, the additional credit-to-GDP gap decreased to -20.2 p.p., vis-à-vis  -20.0 p.p. in the fourth quarter of 2018.
Despite the developments in the residential real estate market and the current account balance, there is no overall evidence of emerging cyclical systemic risk in Portugal. Hence, the countercyclical buffer rate is maintained at 0% over the fourth quarter of 2019.</t>
  </si>
  <si>
    <t>https://www.bportugal.pt/en/comunicado/press-release-countercyclical-capital-buffer-4th-quarter-2019</t>
  </si>
  <si>
    <t>165.9</t>
  </si>
  <si>
    <t>In the second quarter of 2019, both the Basel gap and the additional credit-to-GDP gap remained negative and well below the threshold that would trigger a positive benchmark buffer rate. In the second quarter of 2019, the Basel gap slightly rose to -45.1 p.p., which compares with -46.4 p.p. in the previous quarter. On the other hand, the additional credit-to-GDP gap decreased to -19.4 p.p., vis-à-vis -18.7 p.p. in the first quarter of 2019. 
Despite the context of high uncertainty, the countercyclical buffer rate is maintained at 0% over the first quarter of 2020. Nevertheless, Banco de Portugal will reinforce the monitoring of prospective developments in the risk assessment framework, given its potential to signal, in advance, cyclical systemic risks.</t>
  </si>
  <si>
    <t>https://www.bportugal.pt/en/comunicado/press-release-countercyclical-capital-buffer-1st-quarter-2020</t>
  </si>
  <si>
    <t>164.4</t>
  </si>
  <si>
    <t>-44.4</t>
  </si>
  <si>
    <t>-19.2</t>
  </si>
  <si>
    <t>In the third quarter of 2019, both the Basel gap and the additional credit-to-GDP gap remained negative and well below the threshold that would trigger a positive benchmark buffer rate. In the third quarter of 2019, the Basel gap slightly rose to -44.4 p.p., which compares with -45.2 p.p. in the previous quarter. On the other hand, the additional credit-to-GDP gap slightly increased to -19.2 p.p., vis-à-vis -19.4 p.p. in the second quarter of 2019. 
Despite the context of high uncertainty, the countercyclical buffer rate is maintained at 0% over the second quarter of 2020. Nevertheless, Banco de Portugal will reinforce the monitoring of prospective developments in the risk assessment framework, given its potential to signal, in advance, cyclical systemic risk.</t>
  </si>
  <si>
    <t>https://www.bportugal.pt/en/comunicado/press-release-countercyclical-capital-buffer-2nd-quarter-2020</t>
  </si>
  <si>
    <t>-45.6</t>
  </si>
  <si>
    <t>In the fourth quarter of 2019, both the Basel gap and the additional credit-to-GDP gap remained negative and well below the threshold that would trigger a positive benchmark buffer rate. In the fourth quarter of 2019, the Basel gap slightly declined to -45.6 p.p., which compares with -45.2 p.p. in the previous quarter. On the other hand, the additional credit-to-GDP gap slightly increased to -18.4 p.p., vis-à-vis -19.4 p.p. in the third quarter of 2019. Given the current context of a sudden and marked deterioration of the outlook for the Portuguese economy, reflecting the estimated negative consequences of the COVID-19 pandemic, which is surrounded by high uncertainty, the countercyclical capital buffer rate is maintained at 0% over the third quarter of 2020. Banco de Portugal will continue to closely monitor the prospective developments in the risk assessment framework, arising particularly from the projected negative impact of the pandemic.</t>
  </si>
  <si>
    <t>https://www.bportugal.pt/en/comunicado/press-release-countercyclical-capital-buffer-3rd-quarter-2020</t>
  </si>
  <si>
    <t>161.1</t>
  </si>
  <si>
    <t>-43.1</t>
  </si>
  <si>
    <t>-20.1</t>
  </si>
  <si>
    <t>The current financial and macroeconomic context is characterized by the severe negative shock caused by the COVID-19 pandemic and the uncertainty associated to the pace of the subsequent economic recovery. In this setting, it is important to promote that financial institutions have the ability to absorb losses and maintain a stable flow of credit to the economy.
Banco de Portugal’s decision on the appropriate CCyB rate is based on the overall assessment of a set of financial and macroeconomic indicators.  However, in the current context of severe and abrupt materialization of risks, it is important to complement the analysis with additional indicators that can signal contemporaneously stress in the financial system and the economy. To this end, the current assessment includes the Banco de Portugal composite indicator of financial stress and an economic sentiment indicator along with some of the indicators used in previous analyses of cyclical systemic risk.
Credit-to-GDP gap measures remain at negative levels. In the first quarter of 2020, the Basel gap reached -43.1 percentage points (p.p.), still well below the threshold of 2 p.p. that would trigger a positive benchmark buffer rate, while the additional credit-to-GDP gap fell to -20.1 p.p.. These figures indicate that the credit-to-GDP ratio remains below its long-term trend. The credit-to-GDP ratio increased from 160.8 p.p., in the fourth quarter of 2019, to 161.1 p.p., in the first quarter of 2020, thus interrupting its downward trajectory observed since 2013. The observed increase in the credit-to-GDP ratio is attributed to the fall of 0.7% in nominal GDP in the first quarter of 2020, year-on-year, while total credit to the private non-financial sector remained relatively stable. The additional indicators that can signal contemporaneously an abrupt materialization of risks suggest a high degree of economic and financial stress. Hence, the countercyclical capital buffer rate is maintained at 0% over the fourth quarter of 2020.</t>
  </si>
  <si>
    <t>https://www.bportugal.pt/en/comunicado/press-release-banco-de-portugal-countercyclical-capital-buffer-4th-quarter-2020</t>
  </si>
  <si>
    <t>167.3</t>
  </si>
  <si>
    <t>The current financial and macroeconomic context is characterized by the severe economic contraction in the first half of 2020, related with the COVID-19 pandemic and the underlying strict lockdown measures. The initial shock was subsequently tempered by the rapid policy response and by the gradual relaxation of the lockdown measures, promoting a recovery of economic activity in the third quarter of 2020. Indeed the projection for the Portuguese economy growth in 2020 was revised upwards and, so far, the recovery is in line with the central scenario of a relatively fast recovery. However, the degree of economic recovery by the end of the year is still associated to a high level of uncertainty, being dependent on the implementation of a medical solution for the COVID-19 pandemic. In this setting, it is important to ensure that financial institutions have the capacity to absorb losses while continuing to provide credit to the economy. In the second quarter of 2020, the Basel gap reached -35.0 percentage points (p.p.) while the additional credit-to-GDP gap reached -25.9 p.p. (Chart 1), indicating that the credit-to-GDP ratio remains below its long-term trend. These figures are well below the threshold of 2 p.p. that would trigger a positive benchmark buffer rate. The credit-to-GDP ratio increased from 159.0 p.p. in the first quarter of 2020 to 167.3 p.p. in the second quarter of 2020, reflecting the increase in total credit to non-financial private sector (1.9%, quarter-on-quarter), mainly due to the issuance of debt securities by non-financial corporations´ (NFCs), and the fall in nominal GDP (-12.6%, year-on-year). Given the materialization of risks due to the COVID-19 pandemic, along with the uncertainty regarding the economic recovery, the countercyclical capital buffer rate is maintained at 0% over the first quarter of 2021.</t>
  </si>
  <si>
    <t>https://www.bportugal.pt/en/comunicado/press-release-countercyclical-capital-buffer-1st-quarter-2021-0</t>
  </si>
  <si>
    <t>Romania</t>
  </si>
  <si>
    <t>-15.82</t>
  </si>
  <si>
    <t>The countercyclical capital buffer will not be imposed on credit institutions at a rate of over 0 percent starting 1 January 2016</t>
  </si>
  <si>
    <t>Not appliccable</t>
  </si>
  <si>
    <t>http://www.bnr.ro/page.aspx?prid=11077</t>
  </si>
  <si>
    <t>45.27</t>
  </si>
  <si>
    <t>-15.04</t>
  </si>
  <si>
    <t>-0.37</t>
  </si>
  <si>
    <t>Considering that credit and private debt dynamics currently reveal no significant pressures in terms of private sector indebtedness, the NCFS estimates it is not necessary to set a countercyclical capital buffer rate of over 0 (zero) percent.</t>
  </si>
  <si>
    <t>The CCB buffer rate was maintained at 0 (zero) percent level, as implemented starting with 1 January 2016).</t>
  </si>
  <si>
    <t>http://www.bnr.ro/DocumentInformation.aspx?idDocument=21373&amp;directLink=1</t>
  </si>
  <si>
    <t>42.76</t>
  </si>
  <si>
    <t>-16.39</t>
  </si>
  <si>
    <t>Based on data available at 30 June 2016, developments in private sector credit and leverage currently reveal no significant pressures in terms of private sector indebtedness.</t>
  </si>
  <si>
    <t>http://www.bnro.ro/page.aspx?prid=12537</t>
  </si>
  <si>
    <t>40.7</t>
  </si>
  <si>
    <t>-17.73</t>
  </si>
  <si>
    <t>-1.54</t>
  </si>
  <si>
    <t>The current developments in lending to the non-governmental sector do not show signs of excessive credit growth. Nevertheless, the total indebtedness increased additionally and there are signs of increasing vulnerabilities in lending to household sector, the alert threshold being exceeded for the fourth consecutive quarter.</t>
  </si>
  <si>
    <t>http://www.bnro.ro/page.aspx?prid=12856</t>
  </si>
  <si>
    <t>-17.08</t>
  </si>
  <si>
    <t>-0.57</t>
  </si>
  <si>
    <t>The current developments in lending to the non-governmental sector do not show signs of excessive credit growth. Nevertheless, the total indebtedness increased additionally and there are signs of increasing vulnerabilities in lending to household sector, the alert threshold being exceeded for the fifth consecutive quarter.</t>
  </si>
  <si>
    <t>http://www.cnsmro.ro/sedinta-cnsm-din-14-iunie-2017/                                    http://www.bnr.ro/page.aspx?prid=13278</t>
  </si>
  <si>
    <t>40.53</t>
  </si>
  <si>
    <t>-17.84</t>
  </si>
  <si>
    <t>The current developments in lending to the non-governmental sector do not show signs of excessive credit growth. Nevertheless, there are signs of vulnerabilities in lending to household sector, the alert threshold being exceeded for the sixth consecutive quarter.</t>
  </si>
  <si>
    <t>http://www.cnsmro.ro/en/sedinta-cnsm-din-9-octombrie-2017/</t>
  </si>
  <si>
    <t>40.83</t>
  </si>
  <si>
    <t>-17.68</t>
  </si>
  <si>
    <t>-0.13</t>
  </si>
  <si>
    <t>The current developments in lending to the non-governmental sector do not show signs of excessive credit growth. Nevertheless, the total indebtedness increased additionally and there are signs of increasing vulnerabilities in lending to household sector.</t>
  </si>
  <si>
    <t>http://www.cnsmro.ro/en/sedinta-cnsm-din-18-decembrie-2017/</t>
  </si>
  <si>
    <t>39.58</t>
  </si>
  <si>
    <t>-18.01</t>
  </si>
  <si>
    <t>The current developments in lending to the non-governmental sector do not show signs of excessive credit growth. Nevertheless, there are still signs of increasing vulnerabilities in lending to household sector.</t>
  </si>
  <si>
    <t>http://www.cnsmro.ro/en/sedinta-cnsm-din-21-mai-2018/</t>
  </si>
  <si>
    <t>39.01</t>
  </si>
  <si>
    <t>-16.98</t>
  </si>
  <si>
    <t>0.93</t>
  </si>
  <si>
    <t>The current developments in lending to the non-governmental sector do not show signs of excessive credit growth.</t>
  </si>
  <si>
    <t>http://www.cnsmro.ro/en/sedinta-cnsm-din-24-septembrie-2018/</t>
  </si>
  <si>
    <t>36.97</t>
  </si>
  <si>
    <t>-17.34</t>
  </si>
  <si>
    <t>http://www.cnsmro.ro/en/sedinta-cnsm-din-6-iunie-2019/</t>
  </si>
  <si>
    <t>36.42</t>
  </si>
  <si>
    <t>-16.41</t>
  </si>
  <si>
    <t>0.94</t>
  </si>
  <si>
    <t>http://www.cnsmro.ro/en/sedinta-cnsm-din-11-septembrie-2019/</t>
  </si>
  <si>
    <t>36.2</t>
  </si>
  <si>
    <t>-15.83</t>
  </si>
  <si>
    <t>http://www.cnsmro.ro/en/politica-macroprudentiala/lista-recomandarilor/</t>
  </si>
  <si>
    <t>35.72</t>
  </si>
  <si>
    <t>-14.76</t>
  </si>
  <si>
    <t>1.11</t>
  </si>
  <si>
    <t>http://www.cnsmro.ro/en/sedinta-cnsm-din-8-mai-2020/</t>
  </si>
  <si>
    <t>34.9</t>
  </si>
  <si>
    <t>0.89</t>
  </si>
  <si>
    <t>The current developments in lending to the non-governmental sector do not show signs of excessive credit growth. The decision to keep the CCB buffer rate at 0 (zero) percent level represents also a measure to counteract the negative effects of the COVID-19 pandemic on the real economy.</t>
  </si>
  <si>
    <t>http://www.cnsmro.ro/en/sedinta-cnsm-din-15-iulie-2020/</t>
  </si>
  <si>
    <t>35.53</t>
  </si>
  <si>
    <t>-13.94</t>
  </si>
  <si>
    <t>1.96</t>
  </si>
  <si>
    <t>The current developments in lending to the non-governmental sector do not show signs of excessive credit growth. The decision to keep the CCyB buffer rate at 0 (zero) percent level represents also a measure to counteract the negative effects of the COVID-19 pandemic on the real economy.</t>
  </si>
  <si>
    <t>http://www.cnsmro.ro/en/sedinta-cnsm-din-14-octombrie-2020/ ;  http://www.cnsmro.ro/en/politica-macroprudentiala/lista-recomandarilor/</t>
  </si>
  <si>
    <t>36.59</t>
  </si>
  <si>
    <t>-12.25</t>
  </si>
  <si>
    <t>2.94</t>
  </si>
  <si>
    <t>The decision to keep the CCyB buffer rate at 0 (zero) percent level represents a measure to counteract the negative effects of the COVID-19 pandemic on the real economy.</t>
  </si>
  <si>
    <t>http://www.cnsmro.ro/en/sedinta-cnsm-din-18-decembrie-2020/    ;    http://www.cnsmro.ro/en/politica-macroprudentiala/lista-recomandarilor-2020/</t>
  </si>
  <si>
    <t>36.31</t>
  </si>
  <si>
    <t>-10.68</t>
  </si>
  <si>
    <t>2.22</t>
  </si>
  <si>
    <t>0.07</t>
  </si>
  <si>
    <t>The decision to increase the CCyB rate from 0 to 0.5 percent has been taken due to an increase in the lending activity, while the tensions surrounding the macroeconomic equilibria continued to persist, especially on the channel of twin deficits - budgetary and current account.
Moreover, the high levels of capitalization, liquidity and profitability indicators that describe the Romanian banking system allow the preservation of capital, without influencing the credit supply. Given the still elevated degree of uncertainty, the national authorities will continue to closely monitor the developments in structural imbalances and indebtedness at aggregate and sectoral levels.</t>
  </si>
  <si>
    <t>http://www.cnsmro.ro/en/sedinta-cnsm-din-14-octombrie-2021/ ; http://www.cnsmro.ro/en/politica-macroprudentiala/lista-recomandarilor-2021/</t>
  </si>
  <si>
    <t>35.28</t>
  </si>
  <si>
    <t>-9.33</t>
  </si>
  <si>
    <t>0.96</t>
  </si>
  <si>
    <t>The decision to increase the CCyB rate from 0.5 to 1 percent has been taken due to an increase in the lending activity (one of the highest from EU countries), while the tensions surrounding the macroeconomic equilibria continued to persist, especially on the channel of twin deficits - budgetary and current account.
Moreover, the high levels of capitalization, liquidity and profitability indicators that describe the Romanian banking system allow the preservation of capital, without influencing the credit supply. Given the still elevated degree of uncertainty, the national authorities will continue to closely monitor the developments in structural imbalances and indebtedness at aggregate and sectoral levels. 
Moreover, additional accumulation of risks to financial stability has been observed compared to the past analysis, fact suggested also by the ESRB in the warning published at the end of September 2022. In this regard, the ESRB encourages authorities to consider the relevant micro- and macro-prudential tools available to increase the shock absorption capacity of financial institutions.</t>
  </si>
  <si>
    <t>http://www.cnsmro.ro/en/media/comunicate-de-presa/    ; http://www.cnsmro.ro/en/politica-macroprudentiala/lista-recomandarilor-2022/</t>
  </si>
  <si>
    <t>Slovakia</t>
  </si>
  <si>
    <t>78.9</t>
  </si>
  <si>
    <t>The growth rate in overall private debt (enterprises and households) did not increase. The deviation of the private debt-to-GDP ratio from its long-term trend (the credit-to-GDP gap) remained negative. Thus, from the view of the trends to date, the private debt-to-GDP ratio is not rising excessively. At the same time, the overall financial and business cycle is at low levels in comparison with previous periods: GDP  is below its long-term trend, the  unemployment rate remains elevated, housing affordability  is  high, and,  as  already mentioned,  private debt  growth is  not strong.</t>
  </si>
  <si>
    <t>https://www.esrb.europa.eu/pub/pdf/other/141107_Notification_Bank_of_Slovakia.pdf?80e226f218d947dbd5d10b8adc85892c</t>
  </si>
  <si>
    <t>85.41</t>
  </si>
  <si>
    <t>0.51</t>
  </si>
  <si>
    <t>85.21</t>
  </si>
  <si>
    <t>-2.72</t>
  </si>
  <si>
    <t>1.42</t>
  </si>
  <si>
    <t>Having regard to developments in the principal indictors of excessive credit growth and leverage and in the Cyclogram, the Bank Board of Národná banka Slovenska decided to set the countercyclical capital buffer rate at 0%. The growth rate in overall private debt (enterprises and households) increased further, but the deviation of the private debt-to-GDP ratio from its long-term trend (the credit-to-GDP gap) remained negative. However domestic credit-to-GDPtrend gap increased to 1.42%, however remained below 2% treshold that would imply increase of CCB level.</t>
  </si>
  <si>
    <t>Due to the fact of confirmation CCB rate at 0% level.</t>
  </si>
  <si>
    <t>http://www.nbs.sk/_img/Documents/_Legislativa/_FullWordingsOther/EN_ROZ_8_2016.pdf</t>
  </si>
  <si>
    <t>84.9</t>
  </si>
  <si>
    <t>-2.33</t>
  </si>
  <si>
    <t>1.97</t>
  </si>
  <si>
    <t>The composite indicator of financial cycle “Cyclogram” has achieved in 4Q 2015 the highest level since 2009. Domestic credit-to-GDPtrend gap reached level 1.97%, relatively close to 2% threshold. However nominal credit growth to households that creates almost 2/3 of all credit provided in economy has moderated in 4Q 2015.</t>
  </si>
  <si>
    <t>Due to the fact of confirmation of CCB rate at 0 % level.</t>
  </si>
  <si>
    <t>http://www.nbs.sk/_img/Documents/_Dohlad/Makropolitika/Decision_No_14_2016_on_CCB-EN.pdf</t>
  </si>
  <si>
    <t>Various indicators point to expansion phase and increasing pressures on financial markets. Year on year increase of credits to households has attained two digit dynamics, while dynamics of credits to nonfinancial corporations is above its historical average. Domestic credit-to-GDPtrend gap has achieved value of 2.04%, above the 2% threshold signalling the need for countercyclical buffer rate increase.  Also the composite indicator of financial cycle the “Cyclogram” has achieved its highest level in the post-crisis period. Outlook for oncoming period suggests the continuing trend of increase of private debt due to continuing favorable development on labour market, expected economic growth with positive impact on corporate sales, positive sentiment and continuing low interest rate period.</t>
  </si>
  <si>
    <t>N/A, since 12 month period is maintained.</t>
  </si>
  <si>
    <t>http://www.nbs.sk/_img/Documents/_Legislativa/_FullWordingsOther/EN_ROZ_20_2016.pdf</t>
  </si>
  <si>
    <t>87</t>
  </si>
  <si>
    <t>-1.2</t>
  </si>
  <si>
    <t>2.28</t>
  </si>
  <si>
    <t>Various indicators point to continuing expansion phase of financial cycle and increasing pressures on financial markets. The composite indicator of financial cycle “Cyclogram” remained at elevated level. Domestic credit-to-GDPtrend gap further increased to level 2.28%, safely above the 2% threshold that indicates need of increase of countercyclical buffer rate. Annual credit growth remained significantly high (9.4%). Also outlook for further development suggests the persisting trend of increase of private debt due to continuing favorable development on labour market, expected economic growth with positive impact on corporate sales, positive sentiment and continuing low interest rate period.</t>
  </si>
  <si>
    <t>N/A since the 12 months period is maintained.</t>
  </si>
  <si>
    <t>http://www.nbs.sk/_img/Documents/_Legislativa/_FullWordingsOther/EN_ROZ_22_2016.pdf</t>
  </si>
  <si>
    <t>-0.45</t>
  </si>
  <si>
    <t>3.97</t>
  </si>
  <si>
    <t>Various indicators point to continuing expansion phase of financial cycle and increasing pressures on financial markets. Domestic credit-to-GDPtrend gap continued to increase to 3.97% level, safely above the 2% threshold that indicates need of increase of countercyclical buffer rate. Also the composite indicator of financial cycle “Cyclogram” increased to levels previously seen in 2008. Annual credit growth remained high (10.2%) in Q3 2016.  Development of relevant indicators indicates the expansion phase of credit cycle. However the continuation of the expansionary phase was already expected when adopting the non-zero CCB decision in July 2016. Actual development is in line with these expectations, therefore no revision of CCB rate was suggested.</t>
  </si>
  <si>
    <t>http://www.nbs.sk/_img/Documents/_Legislativa/_FullWordingsOther/EN_ROZ_1_2017.pdf</t>
  </si>
  <si>
    <t>90.7</t>
  </si>
  <si>
    <t>1.34</t>
  </si>
  <si>
    <t>4.48</t>
  </si>
  <si>
    <t>Domestic credit-to-GDP_trend gap has increased to 4.48% level in 4Q 2016, safely above the 2% threshold that indicates need of increase of countercyclical buffer rate. Also the composite indicator of financial cycle “Cyclogram” increased to levels previously seen in 2008. Annual credit growth remained high (10.3%) in Q4 2016.  Development of relevant indicators indicates continuation of expansion phase of financial cycle. This continuation of the expansionary phase was already expected when adopting the non-zero CCB decision in July 2016. Actual development is in line with these expectations. Since January 2017 new Decree of NBS of 13 December 2016 No 10/2016 on the housing loans came into effect that establishes the details of the assessment of the consumer's ability to repay the housing loan. The real impact of this Decree on to credit market could be assessed after available data on credit development in upcoming months.</t>
  </si>
  <si>
    <t>http://www.nbs.sk/_img/Documents/_Dohlad/Makropolitika/4_2017_EN.pdf</t>
  </si>
  <si>
    <t>2.09</t>
  </si>
  <si>
    <t>4.96</t>
  </si>
  <si>
    <t>Development of various indicators points to ongoing expansionary phase of the financial cycle. Domestic credit-to-GDPtrend gap has further increased to 4.96% level in Q1 2017.  Also the composite indicator of financial cycle “Cyclogram” increased to levels previously seen in 2008, just close below its historical maximum. Annual credit growth recorded (11.4%) in Q1 2017 and is visible in both, households and NFC´s sector. Also various other indicators used for identification of the phase of financial cycle point to increasing pressure on the financial market.</t>
  </si>
  <si>
    <t>http://www.nbs.sk/en/financial-market-supervision1/macroprudential-policy/macroprudential-policy-decisions</t>
  </si>
  <si>
    <t>2.66</t>
  </si>
  <si>
    <t>5.39</t>
  </si>
  <si>
    <t>Rapid credit growth reflects the expansionary phase of the financial cycle. Credit to nonfinancial private sector has accelerated by 12.1 % on y-o-y basis. The two digit y-o-y dynamics could be identified in credit provisions both, to households, as well as to NFCs. The composite indicator of financial cycle “Cyclogram” is actually close below its maximum levels that reached before the last financial crisis in 2008. Also various other indicators point to increasing pressure on the financial market.</t>
  </si>
  <si>
    <t>https://www.nbs.sk/_img/Documents/_Dohlad/Makropolitika/11_2017_CCyB%20decision_EN_October_2017.pdf</t>
  </si>
  <si>
    <t>3.35</t>
  </si>
  <si>
    <t>Trends visible in previous quarters continued also within the 3Q 2017, although in some cases in less rapid dynamics in comparison with previous quarters. Credit provided by domestic banks to nonfinancial private sector increased on y-o-y basis by 11.2%. Strong credit growth is visible in both, household as well as in NFC�s sector. The financial cycle composite indicator �Cyclogram� has for the first time overpassed its previous maximum levels that occurred during previous expansionary phase, in summer 2008 and now attains its historical maximum. Also various other indicators point to continuing pressure on the financial market.</t>
  </si>
  <si>
    <t>http://www.nbs.sk/_img/Documents/_Legislativa/_Vestnik/ROZ-1-2018.pdf</t>
  </si>
  <si>
    <t>4.93</t>
  </si>
  <si>
    <t>5.19</t>
  </si>
  <si>
    <t>Expansionary phase of the financial cycle continued also within the 4Q 2017. Credit provided by domestic banks to private sector increased by 10% on year on year basis in 4Q 2017, slightly lower in comparison with previous quarter (11.2% in 3Q 2017). Credit dynamics were among the highest within the EU countries in both, household as well as in NFC´s sector. Despite moderate decrease, the financial cycle composite indicator “Cyclogram” remained close below its historical maximum levels, indicating the presence of expansionary phase of the financial cycle. Indicators listed in Table in Annex A of Quarterly Commentary on Macroprudential Policy - April 2018, point to continuing pressure on the financial market, however some of them recorded moderation in last quarter.</t>
  </si>
  <si>
    <t>http://www.nbs.sk/_img/Documents/_Legislativa/_Vestnik/ROZ-3-2018.pdf</t>
  </si>
  <si>
    <t>98.5</t>
  </si>
  <si>
    <t>3.87</t>
  </si>
  <si>
    <t>5.12</t>
  </si>
  <si>
    <t>The trends related to expansionary phase of the financial cycle pertained also within the 1Q 2018. Despite moderation of credit dynamics in 1Q 2018, Slovakia remained among EU countries with the most dynamic credit growth, both in corporate as well as household sector. Credit provided by domestic banks to private sector increased by 9.2% on year on year basis in 1Q 2018. Factors stimulating the credit demand (favorable macroeconomic development, low interest rates, bank competition on credit market, positive sentiment and stable economic outlook) are still present on market. The financial cycle composite indicator “Cyclogram” despite slight decrease in 1Q 2018, remained close below to its historical maximum levels, strongly indicating the presence of expansionary phase of the financial cycle. The Cyclogram´s buffer guide points to the CCyB level at 2.25%. Also various other indicators point to continuing pressure on the financial market. For more consecutive quarters the buffer guides indicated higher than adopted level of CCyB.</t>
  </si>
  <si>
    <t>https://www.nbs.sk/_img/Documents/_Dohlad/Makropolitika/WEB_rozhodnutie_vankus__TRA-EN_July_2018.pdf</t>
  </si>
  <si>
    <t>3.38</t>
  </si>
  <si>
    <t>5.32</t>
  </si>
  <si>
    <t>Expansionary phase of financial cycle has pronounced during the second quarter of 2018. Dynamics of the credit growth to NFPS have stabilized in both, credit provided to households, as well as credit provided to NFC´s. While in credit provided to households Slovakia remained at the front position among EU countries, in credit provided to NFC´s, Slovakia took 7th position. Factors fuelling the credit demand (favorable macroeconomic development, positive sentiment, low level of interest rates and strong competition on credit market) are still present in Slovak economy. At the same time, however, the amount of credit provided in 2Q 2018 was also affected by the transitory effect of shifting part of the household demand for new loans to this quarter due to the effectiveness of regulatory changes since July 2018 (introduction of DTI, stricter LTV limits (no credits with LTV over 90%, reduction of LTV over 80%)). The financial cycle composite indicator “Cyclogram” after temporary decrease in first quarter has increased in second quarter 2018 back to autumn 2017 levels. Also various other indicators (see Table in Annex 1) point to persisting expansionary phase on the financial market. Last quarter the NBS Bank Board decided on the CCyB increase to 1.5% level since 1 August 2019. Since July 2018  number of borrower-based measures came into effect (DTI, stricter LTV limits) as well. Stemming from these facts, actually there is no eminent need for further CCyB increase.</t>
  </si>
  <si>
    <t>https://www.nbs.sk/_img/Documents/_Dohlad/Makropolitika/WEB_rozhodnutie_vankus__TRA-EN_October_2018.pdf</t>
  </si>
  <si>
    <t>100.7</t>
  </si>
  <si>
    <t>3.95</t>
  </si>
  <si>
    <t>5.14</t>
  </si>
  <si>
    <t>Development of various indicators point to persistence of the expansionary phase of the financial cycle. However, development on credit market has slowed down a bit in comparison with the previous quarters in both, credit provided to households, as well as credit provided to NFC´s. In credit pace provided to households, Slovakia takes for three years the first position among EU countries, while in credit provided to NFC´s Slovakia decreased to ninth position in September 2018. Factors fueling the credit demand (favorable macroeconomic development, low level of interest rates and strong competition in the credit market) are still present in Slovak economy. The development of credit provided to households was in 3rd quarter affected by the transitory effect of shifting part of the household demand for new loans to this quarter due to the effectiveness of regulatory changes since 3rd quarter 2018 (introduction of DTI, stricter LTV limits (no credits with LTV over 90%, reduction of LTV over 80%)). The financial cycle composite indicator “Cyclogram” after temporary increase in second quarter has slightly declined back to its level from the beginning of this year. Also, various other indicators point to persisting expansionary phase on the financial market.</t>
  </si>
  <si>
    <t>https://www.nbs.sk/sk/dohlad-nad-financnym-trhom/politika-obozretnosti-na-makrourovni2/rozhodnutia</t>
  </si>
  <si>
    <t>95.5</t>
  </si>
  <si>
    <t>-1.57</t>
  </si>
  <si>
    <t>4.54</t>
  </si>
  <si>
    <t>Within the 4Q 2018 the expansionary phase of the financial cycle was in its advanced stage. The credit dynamic to nonfinancial private sector was slightly decreasing in relative terms, while the credit difference in absolute yoy terms were stable in every month of 2018 year. Favorable macroeconomic development was displaying in overheating economy and labor market, as well as the NFC´s sales increase and was still strongly supporting the credit demand. Persisting level of low interest rates and market competition were also factors supporting the demand for new loans. On the other hand, the economic sentiment decreased markedly in the 4Q 2018 and together with deteriorating demography and credit market saturation contributes to deceleration of credit growth. Also, the transitory effect of shifting part of the household demand for new loans due to the effectiveness of regulatory changes since 3rd quarter 2018 (introduction of DTI, stricter LTV limits (no credits with LTV over 90%, reduction of LTV over 80%)) that positively affected the 2nd and 3rd quarter credit dynamics already disappeared in 4Q 2018. The financial cycle composite indicator “Cyclogram” decreased in the second quarter in line, however still remains close to its historical maximum recorded in 4Q 2017. Also, various other indicators point to persisting expansionary phase of the financial market, despite the fact that some indicators have loosen.</t>
  </si>
  <si>
    <t>https://www.nbs.sk/_img/Documents/_Dohlad/Makropolitika/WEB_rozhodnutie_vankus__TRA-EN_April_2019.pdf</t>
  </si>
  <si>
    <t>94.1</t>
  </si>
  <si>
    <t>-3.45</t>
  </si>
  <si>
    <t>Trends typical for an expansionary phase of the financial cycle are still present. Credit growth in the private sector decelerated to 8% on y-o-y basis, however is still excessive in the context of its fundamentals (GDP and households’ disposable income). Credit growth dynamics in the private sector continue to belong among the two highest dynamics within the EU member countries. Factors fueling credit demand (favorable macroeconomic development, low level of interest rates and strong competition in the credit market) are still present in the Slovak economy. The actual outlook points to persistence also in the upcoming period. The banking sector and its profit are getting more exposed to cyclical risks. The financial cycle composite indicator “Cyclogram” has decreased for three quarters in row, however remains close to its historical maximum levels. It indicates that cyclical risks continue to increase, however at a slower pace in comparison with previous periods. Also, various other indicators point to a persisting expansionary phase in the financial market.</t>
  </si>
  <si>
    <t>https://www.nbs.sk/_img/Documents/_Legislativa/_Vestnik/WEB_rozhodnutie_vankus__TRA-EN_Jul_2019.pdf</t>
  </si>
  <si>
    <t>Expansionary trends in the Slovak financial market have continued to moderate, but cyclical risks are still accumulating. The growth rate of loans to the private sector maintained its downtrend in the second quarter of 2019, falling to 6.8% year on year. The deceleration was seen both in loans to NFCs and in loans to households. In the case of household loans, however, the growth rate can be assessed as excessive and was in fact the second highest in the European Union in the second quarter. The low interest rate environment and strong competition in the credit market are driving private sector demand for new loans, which is also being stimulated by an uptrend in property prices. On the other hand, the phased-in tightening of macroprudential measures, as well as the gradual saturation of certain credit market segments is dampening credit growth. The second quarter 2019 saw a decrease in the Cyclogram, a composite indicator of the domestic financial cycle, which signalled an easing of financial market pressures. In other words, the risks associated with cyclical developments are increasing, but at a slower pace compared with the previous period. Various other indicators also point to the financial market being in an advanced phase of expansion. In the light of the above, there appears to be no immediate need to change the CCyB rate.</t>
  </si>
  <si>
    <t>https://www.nbs.sk/_img/Documents/_Dohlad/Makropolitika/WEB_rozhodnutie_vankus__TRA-EN_Jul_2019.pdf</t>
  </si>
  <si>
    <t>-3.29</t>
  </si>
  <si>
    <t>The easing of the financial cycle’s expansionary phase was interrupted in the third quarter of 2019. Annual growth in credit to the private non-financial sector jumped by 0.5 p.p. in September 2019, to 7.3%, with the increase entirely attributable to growth in total loans to non-financial corporations (NFCs); the growth rate for loans to households continued to moderate. Overall in the third quarter, the growth rates for both household loans and NFC loans were outpacing fundamentals. Loan demand is being stimulated by rising credit availability, driven by wage growth, a steady low unemployment rate, and the ongoing decline in interest rates. Private sector credit growth was significantly faster in Slovakia than in the euro area (2.7%) and the EU (2.8%), and it also far exceeded the average for the CEE region (5.2%). Pressures on the real estate market continued in the third quarter, when prices of existing flats again recorded a double-digit year-on-year rise. As a result of these developments, the Cyclogram, a composite indicator of the domestic financial cycle, has been increasing in 2019. Various other indicators also point to the financial market being in an advanced phase of expansion. Although the pace of expansion ceased moderating in the third quarter, we do not consider this reversal to be of a permanent nature. In the context of the macroeconomic slowdown and the macroprudential policy measures adopted by NBS, we expect the moderating trend to be restored. In the light of the above, there appears to be no immediate need to change the CCyB rate.</t>
  </si>
  <si>
    <t>https://www.nbs.sk/_img/Documents/_Dohlad/Makropolitika/WEB_rozhodnutie_vankus__TRA-EN_January_2020.pdf</t>
  </si>
  <si>
    <t>The easing of the financial cycle resumed in the last quarter of 2019 following its interruption in the third quarter. Annual growth in loans to the private non-financial sector slowed to 6.5% in the period under review, with the deceleration due largely to NFC credit, whose growth rate dropped to 3.6% after accelerating temporarily in the 3rd quarter. NFC credit growth in the fourth quarter was drawing closer NFC revenues´ growth. As for loans to households, their year-on-year growth maintained its momentum with a rate of 8.1%, which continued to outpace fundamentals. On the one hand, credit demand was supported by labour market developments, the ongoing decline in interest rates and strong competition in the credit market, while, on the other hand, it came under downward pressure from the saturation of certain credit market segments and from the impact of NBS’s macroprudential policy measures. Property market pressures did not abate in the fourth quarter, as prices of existing flats again recorded a double-digit year-on-year rise. The Cyclogram, a composite indicator of the domestic financial cycle, decreased over the quarter, and the simulation of its movement during the year ahead points to a slight decline. Various other indicators also suggest the financial market is in a moderating phase (see the Table in Annex 1). Latest situation regarding the spread of Covid-19 is beginning to have an immediate detrimental impact on the economy and financial market and is currently expected to slow economic growth significantly. At the present, the banking sector has sufficient capital above minimum capital requirements and therefore there are currently no signals that banks would experience any liquidity problems so far. For the time being, both the level of provisioning and the rate of non-performing loans do not indicate that risks in the financial market are already materializing what would be indication for the CCyB’s release. Also actions communicated by ECB to provide support and scope for a flexible response to possible shocks in the financial system in the form of: i) possibility given to banks to temporarily operate below the CCB; ii) possibility to temporarily operate below the level of P2G;  (iii) the possibility of partially fulfilling the Pillar 2 (P2R) requirement with instruments other than Tier 1 (CET1) equity. These steps thus create room for the banking sector to release capital requirements by up to 3.5% of risk-weighted assets. Also, temporary exemptions from full compliance with the liquidity coverage ratio (LCR) and adjustments to forbearance and provisioning in line with legislative are allowed. At its meeting on 28 April 2020, the NBS Bank Board decided to keep the countercyclical capital cushion rate at 1.50% even after the 1 May 2020 and canceled its planned increase to 2.00%, which was about to take effect from 1 August 2020. In such a situation the NBS Bank Board has de facto decided to release the CCyB rate from 2.00% to 1,50%. NBS has been waiting with this decision until major local banks’ shareholders have decided on dividends and thus to strengthen their capital. This approach is in line with NBS strategy in the current COVID-19 environment to support ability of the banking sector to lend to the local economy. The NBS closely monitors developments in the financial market and in case of detection of signals will promptly react and further release the CCyB.</t>
  </si>
  <si>
    <t>8</t>
  </si>
  <si>
    <t>https://www.nbs.sk/_img/Documents/_Dohlad/Makropolitika/WEB_rozhodnutie_vankus__TRA-EN_April_2020.pdf</t>
  </si>
  <si>
    <t>-2.56</t>
  </si>
  <si>
    <t>As a result of the coronavirus (COVID-19) pandemic hitting Slovakia in March 2020, GDP for the first quarter of the year slumped by 3.7% year on year and the unemployment rate increased by 1.6 percentage points, to 6.6%. Non-financial corporations (NFCs) have reported a significant drop in sales because of the pandemic-related restriction or suspension of their activity. In the latest NBS forecast, the Slovak economy is projected to contract by 10.3% of GDP in 2020. The credit market has so far not been significantly affected. The annual growth in loans to the private non-financial sector was the same in the first quarter of 2020 as in the fourth quarter of 2019, at 6.5%. In comparison with other euro area countries, the growth rate of private sector lending in Slovakia was the fourth highest (the average rate across the block was 2.6% in the first quarter). Looking at loans to NFCs, the growth rate of long-term investment loans moderated and demand for operating loans recorded a sharp rise that may be attributed to the coronavirus crisis. On the supply side, banks responded to the onset of the crisis by tightening credit standards for NFC loans to the greatest extent since the financial crisis in 2008. In May 2020 average prices of existing flats posted their largest month-on-month decrease since 2009, during the financial crisis. Bank profits have plummeted by 60% in 2020, owing to increased loan-loss provisioning and to a doubling of the bank levy in 2020. The non-performing loan (NPL) ratio has remained steady since the pandemic onset, though that is due to a new regulatory measure allowing borrowers to defer their loan repayments. Once this measure has been unwound, the NPL ratio may increase substantially. Banks have already increased their provisioning, to the point that net provisions at end-April were twice as high as they were a year earlier. At present, banks’ capital and liquidity positions are not constraining their lending activity; nevertheless, it is appropriate to ensure that banks have sufficient capital space to maintain lending to the economy. In this context, it would appear to be appropriate to reduce the countercyclical capital buffer rate by 50 basis points, to 1.00%.</t>
  </si>
  <si>
    <t>https://www.nbs.sk/_img/Documents/_Legislativa/_Vestnik/ROZ_13_2020_EN.pdf</t>
  </si>
  <si>
    <t>101.7</t>
  </si>
  <si>
    <t>1.08</t>
  </si>
  <si>
    <t>The coronavirus (COVID-19) pandemic has had a severe impact on the Slovak economy. GDP decreased by 12.2%, year on year, in the second quarter of 2020, which was twice as large as the contraction recorded in 2009. This decline weighed heavily on firms’ revenue and households’ income. In contrast to these negative developments, the credit market performed strongly in the second quarter: annual loan growth in Slovakia was the sixth highest in the EU, with a rate of 5.9%. Annual growth in loans to households stood at 7% in the second quarter, driven mainly by housing loan growth. Lending to non-financial corporations (NFCs) remained stable, with a year-on-year growth rate of 3.8%. The coronavirus crisis has had a greater impact on the composition of lending than on loan growth. While demand for short-term working capital loans has increased, the uptake of investment loans has declined significantly. The real estate market has also felt the effect of the pandemic crisis: the month-on-month drop in property prices in May was by far the largest since 2009 and the number of flats advertised for sale also declined. During the summer months, however, both the average price and supply of flats started to rise again, though it would be premature to see this development as a trend reversal. The banking sector’s non-performing loan (NPL) ratio has remained steady since the pandemic onset, but that is due to a new regulatory measure allowing borrowers to defer their loan repayments. Once this measure has expired, the NPL ratio may increase. Banks have already increased their provisioning, to the point that net provisions at end-June were three times higher than they were a year earlier. This, however, is not related to defaulted exposures, but rather reflects most banks’ proactive and prudent approach. Most of the new provisions were created for the non-defaulted exposures portfolio, in which banks identified a significant increase in credit risk (Stage 2 according to IFRS 9). If the credit risk for which the provisions were created does not materialise, the trend of dissolving provisions for these loans can be expected to continue in the future. In this context, it seems appropriate to keep the countercyclical capital buffer rate at 1.00%.</t>
  </si>
  <si>
    <t>N/A, no new buffer rate was set.</t>
  </si>
  <si>
    <t>https://www.nbs.sk/_img/Documents/_Dohlad/Makropolitika/WEB_rozhodnutie_vankus__TRA-EN_October_2020.pdf</t>
  </si>
  <si>
    <t>1.15</t>
  </si>
  <si>
    <t>The negative impact of the coronavirus crisis abated during the third quarter of 2020. After the easing of pandemic containment measures, the Slovak economy recorded a record month-on-month increase of 11.6%, although the annual GDP growth rate remained negative (-2.3%). Economic developments were also reflected in the labour market, with the unemployment rate falling in three successive months, down to 7.35%. At the same time, corporate sector sales recovered significantly, back almost to 2019 levels. The economic recovery started to falter, however, when early autumn brought the second wave of the coronavirus (COVID-19) pandemic. The credit market has so far not been seriously affected by the pandemic crisis, still maintaining trends that pre-date the crisis.  Annual growth in loans to the private sector increased by 5.3% in the third quarter, which was the seventh highest rate in the EU and second highest in the CEE region. While loans to households continued their decelerating trend, lending to NFCs kept within its range of volatility for the last two years. After tightening credit standards in the second quarter, following the onset of the crisis, banks eased them slightly in the third quarter. Private sector debt as measured by the loans- to-GDP ratio increased to a historical high of 66.9% in the period under review. The crisis has also affected the real estate market, with the month-on-month rate of decrease in property prices. Because of a temporary regulatory measure allowing borrowers to defer their loan repayments, the NPL ratio decreased slightly in the third quarter. During the first wave of the pandemic, banks were already proactively increasing their loan loss provisioning, which across the sector as a whole is now more than two times higher than it was a year ago. In the context of the decreasing NPL ratio, banks’ approach to provisioning may be deemed prudent at this stage. The third quarter witnessed a decrease in annualised net provisioning expressed as percentage of RWAs. In fact, the amount of provisioning in excess of the average for normal times (2011-19) is less than 0.4 % of RWA, i.e. less than then the previous CCyB rate reduction of 0.5%. Banks therefore have sufficient available capital both to maintain lending to the economy and to continue provisioning if necessary. Considering all these facts, it seems appropriate to keep the CCyB rate at 1.00%.</t>
  </si>
  <si>
    <t>https://www.nbs.sk/_img/Documents/_Dohlad/Makropolitika/WEB_rozhodnutie_vankus__TRA-EN_January_2021.pdf</t>
  </si>
  <si>
    <t>101.6</t>
  </si>
  <si>
    <t>-3.07</t>
  </si>
  <si>
    <t>Expansionary trends have become more pronounced during recent quarters. In the first quarter of 2022 annual loan growth increased by 1.7 percentage points, to 9.0%, with both loans to households and loans to non-financial corporations contributing to that acceleration. The growth rate increased further in April. Rapid housing price growth, rising inflation and the still wide availability of credit are incentivising households to borrow. At the same time, there are signs of risks being underestimated, as seen, for example, in the extension of loan maturities into retirement age. In other developments, private sector debt reached 101.6% of GDP at the end of 2021, real estate prices increased, on average, by more than one-fifth year on year, and the banking sector’s profit returned to its pre-pandemic level. The Cyclogram, a composite indicator of the financial cycle, is getting close to its historical high. The Cyclogram-based buffer guide for the CCyB rate indicates that the rate should be higher than its current level. At the same time, expansionary trends are expected to persist through coming quarters. Taking all these factors into account, the build-up of cyclical imbalances is expected to accelerate in the current period. In this context, NBS decided to increase the CCyB rate by 0.5pp up to 1.5% with the effect from 1 August 2023. .</t>
  </si>
  <si>
    <t>https://nbs.sk/en/financial-stability/fs-instruments/ccyb/</t>
  </si>
  <si>
    <t>Slovenia</t>
  </si>
  <si>
    <t>117.6</t>
  </si>
  <si>
    <t>-21.6</t>
  </si>
  <si>
    <t>-38.4</t>
  </si>
  <si>
    <t>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amount._x000D_
_x000D_
The credit-to-GDP gap is negative (at -38.4%). It reflects the low level of lending to the private non-banking sector compared with past levels. The low level of lending means that there are no systemic risks originating from excessive credit growth. The same conclusion can be drawn from the negative rate of annual growth in lending to the domestic private non-financial sector (-5.7%). Annual growth in real estate prices has turned positive in 2015 after a long period of decline in prices (it reached 3.5% in 2015Q2), however no overheating of the real estate market that could be driven by credit growth is noticable at the moment. The LTD ratio for the private non-banking sector is also below its past values (at 1.0). This indicates that lending is primarily being financed by customer deposits. This is a more stable source of bank funding. ROE is negative (at -0.01). In periods of excessive lending ROE reaches higher values. And finally, the ratio of credit to gross operating surplus is low. The ratio of credit to gross operating surplus is a measure of private-sector indebtedness, which reflects the corporate sector’s capacity to finance debts._x000D_</t>
  </si>
  <si>
    <t>Based on current data the CCB is to be set at 0%. There we currently do not expect any effect on the banking system.</t>
  </si>
  <si>
    <t>http://www.bsi.si/en/financial-stability.asp?MapaId=1886</t>
  </si>
  <si>
    <t>81.1</t>
  </si>
  <si>
    <t>-40.3</t>
  </si>
  <si>
    <t>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t>
  </si>
  <si>
    <t>79.7</t>
  </si>
  <si>
    <t>/</t>
  </si>
  <si>
    <t>-40.4</t>
  </si>
  <si>
    <t>76</t>
  </si>
  <si>
    <t>-40.6</t>
  </si>
  <si>
    <t>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amount._x000D_</t>
  </si>
  <si>
    <t>76.8</t>
  </si>
  <si>
    <t>-38.5</t>
  </si>
  <si>
    <t>73.7</t>
  </si>
  <si>
    <t>-37.9</t>
  </si>
  <si>
    <t>72.5</t>
  </si>
  <si>
    <t>-37.4</t>
  </si>
  <si>
    <t>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amount._x000D_
_x000D_
Description of the exposed risks is the following. The credit-to-GDP gap is negative (at -37.4%), while the credit-to-GDP ratio reaches 72.5%. The gap reflects the low level of lending to the private non-banking sector compared with past levels. The low level of lending implies no systemic risks originating from excessive credit growth. Annual growth in lending to the domestic private non-financial sector with 4.6% growth turned out to be positive for the third time since third quarter of 2011 (first time in 2017Q1). The annual rate of growth of real estate prices in the third quarter of 2017 was 9.4%, which is more than twice the average for the period 2000Q1-2017Q3. Growth in real estate prices is an expected consequence of the turnover of past negative growth rates and does not yet imply the emergence of new risks arising from excessive lending activities of banks. The LTD ratio for the private non-banking sector is also below its past values (at 0.8). This indicates that lending is primarily being financed by customer deposits, a stable source of bank funding. ROE (at 0.09) does not reach values characteristic for periods of excessive lending. And finally, the ratio of credit to gross operating surplus, a measure of privatesector indebtedness, which reflects the corporate sector�s capacity to repay debts, is low._x000D_
_x000D_</t>
  </si>
  <si>
    <t>https://www.bsi.si/en/financial-stability/macroprudential-supervision/macroprudential-instruments/countercyclical-capital-buffer</t>
  </si>
  <si>
    <t>70.9</t>
  </si>
  <si>
    <t>On the basis of the indicators of imbalances in the banking system that originate from excessive lending, and expert judgements, it is assessed that at the present there are no risks in the banking system that derive from excessive lending, for which reason the buffer rate can be set at 0% of the total risk exposure amount.
Description of the exposed risks is the following. The credit-to-GDP gap is negative (at -37.4%), while the credit-to-GDP ratio reaches 70.9%. The gap reflects the low level of lending to the private non-banking sector compared with past levels. The low level of lending implies no systemic risks originating from excessive credit growth. Annual growth in lending to the domestic private non-financial sector is 2.5%. The annual rate of growth of real estate prices for existing apartments in the fourth quarter of 2017 was 11.8%, which is more than twice the average for the period 2000Q1-2017Q4. However, no overheating of the real estate market driven by excess credit growth is observed at the moment. The LTD ratio for the private non-banking sector is also below its past values (at 0.8). This indicates that lending is primarily being financed by customer deposits, a stable source of bank funding. ROE exceeds zero, but remains moderate at 0.10. In periods of excessive lending ROE reaches higher values. And finally, the ratio of credit to gross operating surplus, a measure of private-sector indebtedness, which reflects the corporate sector’s capacity to repay debts, is low.</t>
  </si>
  <si>
    <t>69</t>
  </si>
  <si>
    <t>-37.6</t>
  </si>
  <si>
    <t>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
Description of the exposed risks is the following. The credit-to-GDP gap is negative (at -37.6%), while the credit-to-GDP ratio reaches 69.0%. The gap reflects the low level of lending to the private non-banking sector compared with past levels. The low level of lending implies no systemic risks originating from excessive credit growth. Annual growth in lending to the domestic private non-financial sector is 2.0%. The annual rate of growth of real estate prices for existing apartments in the first quarter of 2018 was 12.5%, which is more than twice the average for the period 2001Q1-2018Q1. However, no overheating of the real estate market driven by excess credit growth is observed at the moment. The LTD ratio for the private non-banking sector is also below its past values (at 0.8). This indicates that lending is primarily being financed by customer deposits, a stable source of bank funding. ROE equals 9.5%. And finally, the ratio of credit to gross operating surplus, a measure of private-sector indebtedness, which reflects the corporate sector’s capacity to repay debts, is low.</t>
  </si>
  <si>
    <t>69.4</t>
  </si>
  <si>
    <t>On the basis of the indicators of imbalances in the banking system that originates from excessive lending, and expert judgements, it is assessed that at present there are no risks in the banking system that derive from excessive lending, for which reason the buffer rate can be set at 0% of the total risk exposure amount.
Description of the exposed risks is the following. The credit-to-GDP gap is negative (at -35.6%), while the credit-to-GDP ratio reaches 69.4%. The gap reflects the low level of lending to the private non-banking sector compared with past levels. The low level of lending implies no systemic risks originating from excessive credit growth. Annual growth in lending to the domestic private non-financial sector is 1.6%. The annual rate of growth of real estate prices for existing apartments in the second quarter of 2018 was 12.2%, which is more than twice the average for the period 2001Q1-2018Q2. However, no overheating of the real estate market driven by excess credit growth is observed at the moment. The LTD ratio for the private non-banking sector is also below its past values (at 0.8). This indicates that lending is primarily being financed by customer deposits, a stable source of bank funding. ROE equals 10.7%. And finally, the ratio of credit to gross operating surplus, a measure of private-sector indebtedness, which reflects the corporate sector’s capacity to repay debts, is low.</t>
  </si>
  <si>
    <t>67.9</t>
  </si>
  <si>
    <t>On the basis of the indicators of imbalances in the banking system that originates from excessive lending, and expert judgements, it is assessed that at present there are no risks in the banking system that derive from excessive lending, for which reason the buffer rate can be set at 0% of the total risk exposure amount. 
Description of the exposed risks is the following. The credit-to-GDP gap is negative (at -35.4%), while the credit-to-GDP ratio reaches 67.9%. The gap reflects the low level of lending to the private non-banking sector compared with past levels. The low level of lending implies no systemic risks originating from excessive credit growth. The annual rate of growth of real estate prices for existing apartments in the third quarter of 2018 was 9.9%, which is more than twice the average for the period 2001Q1-2018Q3. However, no overheating of the real estate market driven by excess credit growth is observed at the moment. Annual growth in lending to the domestic private non-financial sector is 1.8%. The LTD ratio for the private non-banking sector is also below its past values (at 0.8). This indicates that lending is primarily being financed by customer deposits, a stable source of bank funding. ROE equals 10.3%. And finally, the ratio of credit to gross operating surplus, a measure of private-sector indebtedness, which reflects the corporate sector’s capacity to repay debts, is low.</t>
  </si>
  <si>
    <t>On the basis of the indicators of imbalances in the banking system that originates from excessive lending, and expert judgements, it is assessed that at present there are no risks in the banking system that derive from excessive lending, for which reason the buffer rate can be set at 0% of the total risk exposure amount.
Description of the exposed risks is the following. The credit-to-GDP gap is negative (at -36.1%), while the credit-to-GDP ratio reaches 65.5%. The gap reflects the low level of lending to the private non-banking sector compared with past levels. The low level of lending implies no systemic risks originating from excessive credit growth. The annual rate of growth of real estate prices for existing apartments in the fourth quarter of 2018 was 10.9%, which is more than twice the average for the period 2001Q1-2018Q4. Annual growth in lending to the domestic private non-financial sector is 1.7%. The LTD ratio for the private non-banking sector is also below its past values (at 0.8). This indicates that lending is primarily being financed by customer deposits, a stable source of bank funding. ROE equals 11.0%. And finally, the ratio of credit to gross operating surplus, a measure of private-sector indebtedness, which reflects the corporate sector’s capacity to repay debts, is low.</t>
  </si>
  <si>
    <t>65.4</t>
  </si>
  <si>
    <t>-34.4</t>
  </si>
  <si>
    <t>On the basis of the indicators of imbalances in the banking system that originate from excessive lending, and expert judgements, it is assessed that at the present there are no risks in the banking system that derive from excessive lending, for which reason the buffer rate can be set at 0% of the total risks exposure amount.
Description of the exposed risks is the following. The credit-to-GDP gap is negative (at -34.4%), while the credit-to-GDP ratio reaches 65.4%. The gap reflects the low level of lending to the private non-banking sector compared with past levels. The low level of lending implies no systemic risks originating from excessive credit growth. The annual rate of growth of real estate prices for existing apartments in the first quarter of 2019 was 8.8%, which is above average for the period of 2001Q1-2019Q1. Annual growth in lending to the domestic private non-financial sector is 2.9%. The LTD ratio for the private non-banking sector is also below its past values (at 0.8). This indicates that lending is primarily being financed by customer deposits, a stable source of bank funding. ROE equals 11.1%. And finally, the ratio of credit to gross operating surplus, a measure of private-sector indebtedness, which reflects the corporate sector’s capacity to repay debts, is low.</t>
  </si>
  <si>
    <t>-32.5</t>
  </si>
  <si>
    <t>On the basis of the indicators of imbalances in the banking system that originate from excessive lending, and expert judgements, it is assessed that at the present there are no risks in the banking system that derive from excessive lending, for which reason the buffer rate can be set at 0% of the total risks exposure amount.
Description of the exposed risks is the following. The credit-to-GDP gap is negative (at -32.5%), while the credit-to-GDP ratio reaches 65.5%. The gap reflects the low level of lending to the private non-banking sector compared with past levels. The low level of lending implies no systemic risks originating from excessive credit growth. The annual rate of growth of real estate prices for existing apartments in the second quarter of 2019 was 7.0%, which is above average for the period of 2001Q1-2019Q2. Annual growth in lending to the domestic private non-financial sector is 3.3%. The LTD ratio for the private non-banking sector is also below its past values (at 0.8). This indicates that lending is primarily being financed by customer deposits, a stable source of bank funding. ROE equals 12.6%. And finally, the ratio of credit to gross operating surplus, a measure of private-sector indebtedness, which reflects the corporate sector’s capacity to repay debts, is low.</t>
  </si>
  <si>
    <t>63.2</t>
  </si>
  <si>
    <t>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
Description of the exposed risks is the following. the credit-to-GDP gap is negative (at -33.0%), while the credit-to-GDP ratio reaches 63.2%. The gap reflects the low level of lending to the private non-banking sector compared with past levels. The low level of lending implies no systemic risks originating from excessive credit growth. The annual rate of growth of real estate prices for existing apartments in the third quarter of 2019 was 8.2%, which is above average for the period of 2001Q1-2019Q3. Annual growth in lending to the domestic private non-financial sector is 3.5%. The LTD ratio for the private non-banking sector is also below its past values (at 0.8). This indicates that lending is primarily being financed by customer deposits, a stable source of bank funding. ROE equals 13.1%. And finally, the ratio of credit to gross operating surplus, a measure of private-sector indebtedness, which reflects the corporate sector’s capacity to repay debts, is low.</t>
  </si>
  <si>
    <t>61.5</t>
  </si>
  <si>
    <t>-32.8</t>
  </si>
  <si>
    <t>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
Description of the exposed risks is the following. The credit-to-GDP gap is negative (at -32.8%), while the credit-to-GDP ratio reaches 61.5%. The gap reflects the low level of lending to the private non-banking sector compared with past levels. The low level of lending implies no systemic risks originating from excessive credit growth. The annual rate of growth of real estate prices for existing apartments in the fourth quarter of 2019 was 5.7%, which is slightly above average for the period of 2001Q1-2019Q4. Annual growth in lending to the domestic private non-financial sector is 3.0%. The LTD ratio for the private non-banking sector is also below its past values (at 0.7). This indicates that lending is primarily being financed by customer deposits, a stable source of bank funding. ROE equals 12.2%. And finally, the ratio of credit to gross operating surplus, a measure of private-sector indebtedness, which reflects the corporate sector’s capacity to repay debts, is low.</t>
  </si>
  <si>
    <t>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
Description of the exposed risks is the following. The credit-to-GDP gap is negative (at -29.4%), while the credit-to-GDP ratio reaches 63.3%. The gap reflects low level of lending to the private non-banking sector compared with past levels. The low level of lending implies no systemic risks originating from excessive credit growth. The annual rate of growth of real estate prices for existing apartments in the first quarter of 2020 was 5.8%, which is slightly above average for the period of 2001Q1-2020Q1. Annual growth in lending to the domestic private non-financial sector is 3.5%. The LTD ratio for the private non-banking sector is also below its past values (at 0.7). This indicates that lending is primarily being financed by customer deposits, a stable source of bank funding. ROE equals 10.5%. And finally, the ratio of credit to gross operating surplus, a measure of private-sector indebtedness, which reflects the corporate sector’s capacity to repay debts, is low.
The level of Systemic Risk Indicator stood at -0.293 and is well bellow past levels.</t>
  </si>
  <si>
    <t>63.5</t>
  </si>
  <si>
    <t>-27.4</t>
  </si>
  <si>
    <t>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
Description of the exposed risks is the following. The credit-to-GDP gap is negative (at -27.4%), while the credit-to-GDP ratio reaches 63.5%. The gap reflects low level of lending to the private non-banking sector compared with past levels. The low level of lending implies no systemic risks originating from excessive credit growth. The annual rate of growth of real estate prices for existing apartments in the second quarter of 2020 was 6.5%, which is above average for the period of 2001Q1-2020Q2. Annual growth in lending to the domestic private non-financial sector is 0.5%. The LTD ratio for the private non-banking sector is also below its past values (at 0.71). This indicates that lending is primarily being financed by customer deposits, a stable source of bank funding. ROE equals 6.5%. And finally, the ratio of credit to gross operating surplus, a measure of private-sector indebtedness, which reflects the corporate sector’s capacity to repay debts, is low.
The level of Systemic Risk Indicator stood at -0.047 and is bellow past levels.</t>
  </si>
  <si>
    <t>58.6</t>
  </si>
  <si>
    <t>Cyclical systemic risks in Slovenia are currently assessed as low, but rising. The main indicators that signal the increase in the CCyB rate are the growth of real estate prices for existing dwellings (Q2 2022 at 17.3%) and the growth of loans to the private non-financial sector (Q2 2022 at 8.1%). We expect that both indicators will continue to signal an increase in the CCyB rate in the following quarters. Vulnerabilities in the area of residential real estate are high due to high growth in real estate prices, which cause overvaluation of housing prices.
Latest data show that credit growth to the private non-financial sector increased to 10% in the third quarter of 2022. The growth of housing loans stood at 11.6% y-o-y in September, and the growth of loans to NFC increased to 17.7%. Both figures are among the highest in the euro area. Due to the adjustment of borrower-based measures (BBMs), we expect a gradual strengthening of consumer lending. The negative y-o-y growth of consumer loans decreased in September 2022 and amounted to -0.6%. We expect credit growth to remain strong in the coming quarters, especially for non-financial corporations, also due to the high inflation, which makes expected real borrowing rates negative and contributes to the expected shift in the structure of corporate financing in favour of debt.
The credit-to-GDP gap, although still negative (at -20.2 p.p. in Q2 2022) is gradually decreasing and we expect this trend to continue in the following quarters. The ratio of credit-to-GDP stands at 58.6%. The LTD ratio for the private non-banking sector is lower than it has been in the past (at 0.7), indicating that lending is primarily being funded by deposits. The risk of deposit withdrawals is relatively high considering the prevalence of demand deposits (more than 80% of non-banking sector deposits). Return on equity stood at 10.5% in the second quarter of 2022.
The first approach that guides the buffer rate and is based on six indicators (described in point 2.5) signals an increase in the CCyB rate to the level of 0.5%. The annual growth of real estate prices for existing dwellings exceeded activation threshold already in Q3 2021, when it reached 7.5%. By the first quarter of 2022, real estate prices for existing dwellings had increased to 19.9%, surpassing the threshold that indicates a maximum CCyB rate of 2.5%. The annual credit growth to the private non-financial sector exceeded the activation threshold for the first time in the first quarter of 2022, indicating a CCyB rate of 0.4%. In the second quarter of 2022 it increased further to 8.1%, indicating a CCyB rate of 1.6%. The final value of the CCyB rate is calculated as the average value of the six buffers implied by the individual indicators. Since annual real estate price growth points to a 2.5% CCyB, and annual credit growth to private non-financial sector points to a 1.6% CCyB rate, average implied CCyB rate stands at 0.68%.
The second approach that guides the buffer rate is based on Composite Indicator. The level of the Composite Indicator increased significantly over the past year and stood at -0.073 in the second quarter of 2022. The two indicators that drove the Composite Indicator higher are the ratio between real estate prices and income and real total credit growth. However, in the last year, the decrease in the ratio between the current account and GDP also contributed significantly to the increase in the Composite Indicator. The ratio fell from 7.4% in fourth quarter 2021 to 0.8% in the second quarter of 2022. The indicator shows that risks are also arising from external imbalances. We expect the Composite Indicator will decrease in the next quarter due to the base effect, but will maintain an upward trend.
In light of rising cyclical systemic risks, we seek to build the resilience of the banking system by building up macroprudential buffers that would enable us to release these buffers, if and when risks materialise and adversely impact credit institutions’ balance sheets. In addition, the banking system has voluntary buffers above the current capital requirements while banking system profitability has been relatively strong with the potential to increase further. Preserving part of the accumulated capital and profits in the form of CCyB would increase the resilience of the banking sector. We estimate that raising of the CCyB rate will require an additional EUR 120 million in capital reserves, which represents 1/3 of the banking system’s annual profit.</t>
  </si>
  <si>
    <t>https://www.bsi.si/en/financial-stability/macroprudential-supervision/macroprudential-instruments/countercyclical-capital-buffer-4th-quarter-of-2022</t>
  </si>
  <si>
    <t>56.8</t>
  </si>
  <si>
    <t>The first approach that guides the buffer rate and is based on six individual indicators is signalling the CCyB at 0.5% (due to high ROE).
The second approach that guides the CCyB rate is the Composite Indicator. The calibration of the CCyB rate is linear and based on the activation threshold and build-up speed. Due to a slowdown in the financial cycle the Composite Indicator moved bellow the activation threshold. 
Neutral environment indicator is currently at the level indicating a neutral risk environment. Moreover, credit has been growing more or less in line with GDP over the past few quarter. The credit-to-GDP gap is slowly closing, although it is still high. 
We have assessed that we are currently in a standardized or neutral risk environment, which supports our decision to set the positive neutral CCyB rate at 1 %.
Furthermore, banks are posting record profits, with ROE exceeding 16% in Q2 2023, allowing us to strengthen bank resilience by increasing the releasable buffer without being procyclical.</t>
  </si>
  <si>
    <t>https://www.bsi.si/en/financial-stability/macroprudential-supervision/macroprudential-instruments/countercyclical-capital-buffer-3rd-quarter-of-2023</t>
  </si>
  <si>
    <t>Spain</t>
  </si>
  <si>
    <t>-58</t>
  </si>
  <si>
    <t>The basis for the Banco de España’s decision is that all the information analysed shows consistent and sufficiently uniform signs that favour not activating the CCB at present. _x000D_
_x000D_
In particular, at June 2015 the credit to  GDP gap stood at 58%, still well short of the benchmark 2 % activation threshold established by the Basel Committee on Banking Supervision. _x000D_
_x000D_
Account was also taken of a set of complementary core indicators: credit intensity, various measures of real estate sector prices, non-financial private sector indebtedness and external imbalances, along with other quantitative and qualitative data used for additional information. The indicators all provide mutually consistent data.</t>
  </si>
  <si>
    <t>http://www.bde.es/f/webbde/GAP/Secciones/SalaPrensa/NotasInformativas/15/Arc/Fic/presbe2015_57en.pdf</t>
  </si>
  <si>
    <t>The basis for the Banco de España’s decision is that all the information analysed shows consistent and sufficiently uniform signs that favour not activating the CCB at present._x000D_
_x000D_
In particular, at September 2015 the standardised credit-to-GDP gap stood close to -58pp, still well short of the benchmark 2pp activation threshold established by the Basel Committee on Banking Supervision._x000D_
_x000D_
Account was also taken of a set of complementary core indicators: credit intensity, various measures of real estate sector prices, non-financial private sector indebtedness and external imbalances, along with other quantitative and qualitative data used for additional information. The indicators all provide mutually consistent and homogenous information.</t>
  </si>
  <si>
    <t>http://www.bde.es/f/webbde/INF/MenuVertical/EstabilidadFinanciera/Relacionados/2016_03_21_presbe2016_13_en_cba2.pdf</t>
  </si>
  <si>
    <t>171.8</t>
  </si>
  <si>
    <t>All the information analysed by Banco de España (BdE) shows consistent signs that favour maintaining the CCyB rate at 0%._x000D_
Information at end-December 2015 shows that the standardised credit-to-GDP gap was -61pp, which is well below the_x000D_
2pp benchmark activation threshold established by the Basel Committee on Banking Supervision._x000D_
The decision taken also consider information from a set of complementary core indicators on credit intensity, real estate prices,_x000D_
non-financial private sector indebtedness and external imbalances, along with other quantitative and qualitative data used for_x000D_
additional information. All the indicators provide mutually consistent  information supporting the decisión of maintaining the CCyB at 0% level.</t>
  </si>
  <si>
    <t>http://www.bde.es/bde/en/areas/estabilidad/politica-macropr/</t>
  </si>
  <si>
    <t>-61.4</t>
  </si>
  <si>
    <t>All the information analysed by Banco de España (BdE) shows consistent signs that favour maintaining the CCyB rate at 0%. Information at end-March 2016 shows that the standardised credit-to-GDP gap remains close to -61pp, which is well below the 2pp benchmark activation threshold established by the Basel Committee on Banking Supervision._x000D_
The decision taken also consider information from a set of complementary core indicators on credit intensity, real estate prices,_x000D_
non-financial private sector indebtedness and external imbalances, along with other quantitative and qualitative data used for_x000D_
additional information. All the indicators provide mutually consistent and homogenous information.</t>
  </si>
  <si>
    <t>168.3</t>
  </si>
  <si>
    <t>All the information analysed by Banco de España (BdE) shows consistent signs that favour maintaining the CCyB rate at 0%. In particular, at June 2016 the standardised credit-to-GDP gap was -61pp, which is well below the 2pp benchmark _x000D_
activation threshold established by the Basel Committee on Banking Supervision._x000D_
_x000D_
The decision taken also consider information from a set of complementary core indicators on credit intensity, real estate prices,_x000D_
non-financial private sector indebtedness and external imbalances, along with other quantitative and qualitative data used for_x000D_
additional information. All the indicators provide mutually consistent and homogenous information.</t>
  </si>
  <si>
    <t>N.A.</t>
  </si>
  <si>
    <t>167.2</t>
  </si>
  <si>
    <t>-60.6</t>
  </si>
  <si>
    <t>All the information analysed by Banco de España (BdE) shows consistent signs that favour maintaining the CCyB rate at 0%._x000D_
Information at end-September 2016 shows that the standardised credit-to-GDP gap remains close to -61pp, which is well below the_x000D_
2pp benchmark activation threshold established by the Basel Committee on Banking Supervision._x000D_
The decision taken also consider information from a set of complementary core indicators on credit intensity, real estate prices,_x000D_
non-financial private sector indebtedness and external imbalances, along with other quantitative and qualitative data used for_x000D_
additional information. All the indicators provide mutually consistent information supporting the decisión of maintaining the CCyB_x000D_
at 0% level.</t>
  </si>
  <si>
    <t>165.2</t>
  </si>
  <si>
    <t>All the information analysed by Banco de España (BdE) shows consistent signs that favour maintaining the CCyB rate at 0%._x000D_
Information at end-December 2016 shows that the standardised credit-to-GDP gap remains at -61pp, which is well below the 2pp benchmark activation threshold established by the Basel Committee on Banking Supervision._x000D_
_x000D_
The decision taken also consider information from a set of complementary core indicators on credit intensity, real estate prices, non-financial private sector indebtedness and external imbalances, along with other quantitative and qualitative data used for additional information. All the indicators provide mutually consistent information supporting the decisión of maintaining the CCyB at 0% level.</t>
  </si>
  <si>
    <t>-59.6</t>
  </si>
  <si>
    <t>All the information analysed by Banco de España (BdE) shows consistent signs that favour maintaining the CCyB rate at 0%. In_x000D_
particular, at March 2017 the standardised credit-to-GDP gap was -59.6pp, which is well below the 2pp benchmark_x000D_
activation threshold established by the Basel Committee on Banking Supervision._x000D_
The decision taken also consider information from a set of complementary core indicators on credit intensity, real estate prices,_x000D_
non-financial private sector indebtedness and external imbalances, along with other quantitative and qualitative data used for_x000D_
additional information. All the indicators provide mutually consistent and homogenous information.</t>
  </si>
  <si>
    <t>-48.5</t>
  </si>
  <si>
    <t>All the information analysed by Banco de España (BdE) shows consistent signs that favour maintaining the CCyB rate at 0%. In
particular, at March 2017 the standardised credit-to-GDP gap was -48.5pp, which is well below the 2pp benchmark
activation threshold established by the Basel Committee on Banking Supervisión (the calculation of the standardised gap has been revised to align it with the BIS’ and ECB’s practice. Please see Box 3.1 “Comparison of methodologies used to calculate the credit-to-GDP gap”, in BdE’s Financial Stability Report – November 2017).
The decision taken also consider information from a set of complementary core indicators on credit intensity, real estate prices,
non-financial private sector indebtedness and external imbalances, along with other quantitative and qualitative data used for
additional information. All the indicators provide mutually consistent and homogenous information.</t>
  </si>
  <si>
    <t>https://www.bde.es/bde/en/areas/estabilidad/politica-macropr/</t>
  </si>
  <si>
    <t>159.1</t>
  </si>
  <si>
    <t>50.3</t>
  </si>
  <si>
    <t>All the information analysed by Banco de España (BdE) shows consistent signs that favour maintaining the CCyB rate at 0%. In
particular, at September 2017 the standardised credit-to-GDP gap was -50.3, which is well below the 2pp benchmark
activation threshold established by the Basel Committee on Banking Supervisión.
The decision taken also consider information from a set of complementary core indicators on credit intensity, real estate prices,
non-financial private sector indebtedness and external imbalances, along with other quantitative and qualitative data used for
additional information. All the indicators provide mutually consistent and homogenous information.</t>
  </si>
  <si>
    <t>156.7</t>
  </si>
  <si>
    <t>-50.9</t>
  </si>
  <si>
    <t>All the information analysed by Banco de España (BdE) shows consistent signs that favour maintaining the CCyB rate at 0%. In
particular, at December 2017 the standardised credit-to-GDP gap was -50.9, which is well below the 2pp benchmark
activation threshold established by the Basel Committee on Banking Supervisión.
The decision taken also consider information from a set of complementary core indicators on credit intensity, real estate prices,
non-financial private sector indebtedness and external imbalances, along with other quantitative and qualitative data used for
additional information. All the indicators provide mutually consistent and homogenous information.</t>
  </si>
  <si>
    <t>https://www.bde.es/bde/en/areas/estabilidad/politica-macropr/Fijacion_del_po_abd79f06544b261.html</t>
  </si>
  <si>
    <t>155.5</t>
  </si>
  <si>
    <t>-50.1</t>
  </si>
  <si>
    <t>All the information analysed by Banco de España (BdE) shows consistent signs that favour maintaining the CCyB rate at 0%. In
particular, at March 2018 the standardised credit-to-GDP gap was -50.1, which is well below the 2pp benchmark
activation threshold established by the Basel Committee on Banking Supervisión.
The decision taken also consider information from a set of complementary core indicators on credit intensity, real estate prices,
non-financial private sector indebtedness and external imbalances, along with other quantitative and qualitative data used for
additional information. All the indicators provide mutually consistent and homogenous information.</t>
  </si>
  <si>
    <t>https://www.bde.es/f/webbde/GAP/Secciones/SalaPrensa/NotasInformativas/18/presbe2018_52en.pdf</t>
  </si>
  <si>
    <t>-47.9</t>
  </si>
  <si>
    <t>All the information analysed by Banco de España (BdE) shows consistent signs that favour maintaining the CCyB rate at 0%. In
particular, at June 2018 the standardised credit-to-GDP gap was -47.9, which is well below the 2pp benchmark
activation threshold established by the Basel Committee on Banking Supervisión.
The decision taken also consider information from a set of complementary core indicators on credit intensity, real estate prices,
non-financial private sector indebtedness and external imbalances, along with other quantitative and qualitative data used for
additional information. All the indicators provide mutually consistent and homogenous information.</t>
  </si>
  <si>
    <t>152.7</t>
  </si>
  <si>
    <t>-48.3</t>
  </si>
  <si>
    <t>All the information analysed by Banco de España (BdE) shows consistent signs that favour maintaining the CCyB rate at 0%. In
particular, at June 2018 the standardised credit-to-GDP gap was -48.3, which is well below the 2pp benchmark
activation threshold established by the Basel Committee on Banking Supervisión.
The decision taken also consider information from a set of complementary core indicators on credit intensity, real estate prices,
non-financial private sector indebtedness and external imbalances,  as well as information from econometric models of credit disequilibria, along with other quantitative and qualitative data used for additional information. All the indicators provide mutually consistent and homogenous information.</t>
  </si>
  <si>
    <t>-47</t>
  </si>
  <si>
    <t>On the latest information available, for December 2018, the estimation of both the standardized Basel gap and the adjusted country-specific credit-to-GDP gap, show that this variable is still in negative territory. While, the standardized gap remains stable in large negative values, the country-specific gap, which is adjusted to reflect more properly the characteristics of the credit cycle in Spain, has converged 1 pp closer to the long-term equilibrium level compared with the previous quarter.
Estimates of the credit-to-GDP gap derived from complementary econometric models confirm these results.
In relation to other indicators monitored to assess macrofinancial risks, the credit-to-GDP ratio continued to fall during the quarter, at a pace comparable to that noted in previous periods. Further, the credit intensity indicator posted a 1 pp increase in the latest quarter, abandoning its prior negative levels. As regards estimates of the deviation of house prices from their medium-term trend, average values increased moderately in the last quarter, now standing at levels close to equilibrium. The ratio of households’ and firms’ debt service to their disposable income held relatively stable at low levels and, lastly, the current account surplus (in terms of GDP) improved slightly.
With regard to the business cycle, activity in the Spanish economy has continued to be notably robust, prolonging the upturn. GDP is estimated to have increased 2.4% on a year-on-year basis in the first quarter of the year. As a result, the output gap, which is estimated to have resumed positive values in 2018, will have continued increasing.
All these factors substantiate, at present, holding the CCyB rate at 0%, but point to the need for careful monitoring of the behaviour and forward projections of the indicators considered.</t>
  </si>
  <si>
    <t>On the latest information available (March 2019), the estimation of both the standardized Basel gap and the adjusted
country-specific credit-to-GDP gap, show that this variable is still in negative territory. While, the standardized gap remains stable
in large negative values, the country-specific gap, which is adjusted to reflect more properly the characteristics of the credit cycle
in Spain, has continued converging to the long-term equilibrium level.
Estimates of the credit-to-GDP gap derived from complementary econometric models confirm these results.
The credit-to-GDP ratio has presented a slightly increase in the last observed quarter due to a positve variation of credit and a slowdown of GDP. This is also reflected in the credit intensity indicator, which exhibited a 2.1 pp increase in the latest quarter. 
As regards estimates of the deviation of house prices from their long-term trend have stabilized around equilibrium levels. The ratio of households’ and firms’ debt service to their disposable income remained relatively stable at low levels and, lastly, the current account balance (in terms of GDP) also held stable at slightly positive values. improved slightly.
With regard to the business cycle, activity in the Spanish economy have slowdown. Annual GDP growth rate at the end of June 2019 has been revised down to 2.1%. Therefore, although the output gap is positive, it might moderate its increasing trend. 
All these factors substantiate, at present, holding the CCyB rate at 0%, but point to the need for careful monitoring of the
behaviour and forward projections of the indicators considered.</t>
  </si>
  <si>
    <t>153.1</t>
  </si>
  <si>
    <t>On the latest information available (June 2019), the estimation of both the standardized Basel gap and the adjusted country-specific credit-to-GDP gap, show that this variable is still in negative territory. While, the standardized gap remains stable in large negative values, the country-specific gap, which is adjusted to reflect more properly the characteristics of the credit cycle in Spain, has continued converging to the long-term equilibrium level. Estimates of the credit-to-GDP gap derived from complementary econometric models confirm these results. 
As regards estimates of the deviation of house prices from their long-term trend have stabilized around equilibrium levels. The ratio of households’ and firms’ debt service to their disposable income remained relatively stable at low levels and, lastly, the current account balance (in terms of GDP) also held stable at slightly positive values. improved slightly. 
With regard to the business cycle, activity in the Spanish economy have slowdown. Annual GDP growth rate at the end of September 2019 has been revised down to 2%. Therefore, although the output gap is positive, it might moderate its increasing trend. 
All these factors substantiate, at present, holding the CCyB rate at 0%, but point to the need for careful monitoring of the behaviour and forward projections of the indicators considered.</t>
  </si>
  <si>
    <t>152.2</t>
  </si>
  <si>
    <t>-45</t>
  </si>
  <si>
    <t>The Banco de España has decided to maintain at 0% the countercyclical capital buffer (CCyB) rate applicable to credit exposures in Spain in the second quarter of 2020. The recent outbreak of the coronavirus (COVID-19) global pandemic and the necessary containment measures applied in Spain have given rise to a situation that advises not activating this instrument for a prolonged period. This will be at least until the main economic and financial effects arising from the coronavirus crisis have dissipated.</t>
  </si>
  <si>
    <t>149.8</t>
  </si>
  <si>
    <t>-45.2</t>
  </si>
  <si>
    <t>-5</t>
  </si>
  <si>
    <t>https://www.bde.es/f/webbde/GAP/Secciones/SalaPrensa/NotasInformativas/20/presbe2020_49en.pdf</t>
  </si>
  <si>
    <t>150.5</t>
  </si>
  <si>
    <t>-42.2</t>
  </si>
  <si>
    <t>The large negative consequences of the pandemic on the economic activity and the necessary containment measures applied in Spain have given rise to a situation that advises not activating this instrument for a prolonged period. This will be at least until the main economic and financial effects arising from the coronavirus crisis have dissipated.</t>
  </si>
  <si>
    <t>https://www.bde.es/f/webbde/GAP/Secciones/SalaPrensa/NotasInformativas/20/presbe2020_71en.pdf</t>
  </si>
  <si>
    <t>163.1</t>
  </si>
  <si>
    <t>11.4</t>
  </si>
  <si>
    <t>151.3</t>
  </si>
  <si>
    <t>The countercyclical capital buffer for Sweden is to be activated and set at 1 per cent given the present economic conditions. This position is based on a qualitative assessment that takes account of quantitative factors, including the buffer guide. The countercyclical buffer guide for Sweden is to be set at 1.25 per cent given the present economic conditions. Credit growth does not currently appear to be excessive in Sweden. The growth rate for corporate lending is lower than nominal GDP growth. For household credits, the growth rate is slightly higher than nominal GDP growth, but has slowed down from previous levels and is growing more or less in line with disposable income. At the same time, household indebtedness remains high in both a historical and international perspective. The credit expansion that has taken place for a number of years can pose risks to the financial system and the real economy. Finansinspektionen finds that there are grounds for activating the countercyclical capital buffer in Sweden, given the risks overall and present economic conditions. It is important, when setting the buffer rate, to also take account of other measures that Finansinspektionen will take to manage systemic risks. Finansinspektionen finds that increased risk weights for mortgages, combined with an activation of the countercyclical capital buffer, is an appropriate and effective approach for raising the resilience of the banks without simultaneously increasing too much the capital requirements for corporate lending. Finansinspektionen’s overall opinion, taking account of the information provided by the credit gap and other quantitative indicators, Finansinspektionen’s assessment regarding the development of and sustainability in credit growth, and the imminent increase in the risk weight floor, Finansinspektionen’s overall opinion is that the countercyclical buffer rate in Sweden based on present economic conditions shall be 1 per cent. The countercyclical buffer rate stipulated in the regulations shall be applied as of 13 September 2015.</t>
  </si>
  <si>
    <t>https://www.esrb.europa.eu/pub/pdf/other/140910_Decision_memorandum_CCB_Sweden.pdf?db046f4ce01d6b833c4c8025d6ea5eb9</t>
  </si>
  <si>
    <t>147</t>
  </si>
  <si>
    <t>7.8</t>
  </si>
  <si>
    <t>148.1</t>
  </si>
  <si>
    <t>148.6</t>
  </si>
  <si>
    <t>6.8</t>
  </si>
  <si>
    <t>Finansinspektionen finds that the systemic risks linked to financial imbalances have increased somewhat, both compared with September 2014 when the buffer was set at 1 per cent, and compared with the first quarter of 2015 when Finansinspektionen decided to leave the buffer unchanged. Credit growth in Sweden has accelerated and lending to non-financial corporations has recovered to normal levels. At the same time, household indebtedness is high and largely consists of mortgages. The upward trend in household lending persists, and is also expected to continue to be affected by the rapidly rising house prices. There is also a risk of the absence of an amortisation requirement potentially contributing to somewhat higher credit growth and higher house prices. On the whole, Finansinspektionen finds reason to increase the countercyclical capital buffer in order to strengthen resilience in the financial system, and hence improve its possibilities of managing potential problems. Finansinspektionen therefore decides that the countercyclical buffer rate shall be set at 1.5 per cent.</t>
  </si>
  <si>
    <t>https://www.esrb.europa.eu/pub/pdf/other/150623_Notification_ccb_finansinspektionen_Sweden.pdf?bd88ab9d4003c81d2c88ed3f7f938f5c</t>
  </si>
  <si>
    <t>150.2</t>
  </si>
  <si>
    <t>Total lending to the private non-financial sector continued to rise in the second quarter of 2015. However, the growth rate was lower than in the previous quarter. The reason for the decline is that the growth rate in lending to companies has declined somewhat. This applies in particular to lending from MFIs. At present, Finansinspektionen sees no clear signs that extensive imbalances are building up in the corporate sector._x000D_
_x000D_
Lending to households, on the other hand, is continuing to grow steadily, which is to a large degree due to the acceleration in prices on the housing market. Household debts are also growing faster than both nominal GDP and disposable income. _x000D_
_x000D_
The first results of Finansinspektionen’s analysis of scenarios for the development of debt indicates that debts will continue to grow strongly, but also that the growth rate will slow down somewhat in the coming years. However, debts are expected to grow faster than GDP up to the end of 2019._x000D_
_x000D_
Finansinspektionen decided in June 2015 to raise the CCB to 1.5 per cent to boost the resilience of the banks. This assessment was based on the acceleration in credit growth, rapidly-rising house prices and the risk that the absence of an amortisation requirement could contribute to somewhat higher growth in credit. The analysis shows that developments are still worrying, but that the risk outlook has not altered significantly in relation to the previous quarter. Total credit growth has declined somewhat over the past quarter, at the same time as the amortisation requirement may be in place in summer 2016. Other indicators, which form the basis for the assessment of the risk outlook, do not point to systemic risks having increased significantly. Finansinspektionen will, in addition, continue to monitor developments and is prepared to take action if systemic risks linked to the growth in credit increase. Given this, the countercyclical buffer rate is still set at 1.5 per cent._x000D_
_x000D_
_x000D_</t>
  </si>
  <si>
    <t>http://www.fi.se/Folder-EN/Startpage/Supervision/Miscellaneous/Listan/Decision-regarding-the-countercyclical-buffer-rate3/</t>
  </si>
  <si>
    <t>Finansinspektionen finds that the cyclical systemic risks linked to financial imbalances have increased somewhat, compared to both June 2015 when the buffer was raised to 1.5 per cent and December 2015 when Finansinspektionen decided to leave the buffer unchanged. Credit growth is high and lending to households has recently been increasing at an even faster rate. High housing prices, low interest rates and strong economic growth in Sweden could result in even more credit expansion. This could, in turn, contribute to the continued build-up of systemic risks._x000D_
_x000D_
Thus, there is justifiable reason to increase the countercyclical capital buffer in order to increase resilience in the banking system, and hence improve its ability to manage any credit losses in the future. Finansinspektionen therefore decides that the countercyclical buffer rate shall be raised to 2 per cent. _x000D_
_x000D_
For more detailed information on the analysis and justification for the applicable CCB rate see the link to the CCB decision memorandum provided below.</t>
  </si>
  <si>
    <t>http://www.fi.se/Folder-EN/Startpage/Press/Press-releases/Listan/FI-increases-resilience-in-the-financial-system/</t>
  </si>
  <si>
    <t>146</t>
  </si>
  <si>
    <t>Lending in the Swedish economy in general is continuing to follow the same trend. Lending to the household sector is growing faster than both nominal GDP and disposable income. Growth in debt is closely linked to the housing market, which demonstrated a higher level of activity during the spring. Growth in house prices, however, slowed at the start of the year, which could be partly attributable to the amortisation requirement that entered into force on 1 June 2016 and is also expected to slow growth on the housing market and, consequently, household debt. _x000D_
_x000D_
Lending to corporates from monetary financial institutions (MFIs) continued to grow at a normal rate, although firms� market funding decreased. This could in part be due to the turbulence on the financial markets at the end of 2015 and the beginning of 2016, which may have affected investors� willingness to and opportunities for investing in corporate bonds. Firms may also have had less of a need for funding. Finansinspektionen currently sees no clear signs that significant imbalances are building up in the corporate sector._x000D_
_x000D_
Forecasts of total debt, i.e. for both firms and households, are implying that debt will grow at a slower rate in the future compared to previous forecasts, but growth in total debt is still judged to be above a level that is sustainable in the long run for the entire forecast period, primarily because the rate at which household debt is growing is expected to decrease slowly while corporate debt is expected to increase more rapidly. Other indicators that Finansinspektionen has taken into consideration indicate that the risk profile has more or less remained the same since Finansinspektionen�s decision in March 2016 to raise the countercyclical buffer. The decision made then to raise the countercyclical buffer rate to 2 per cent will first apply on 19 March 2017. Given this, Finansinspektionen sees no reason to change the buffer rate now._x000D_</t>
  </si>
  <si>
    <t>http://www.fi.se/Folder-EN/Startpage/Supervision/Miscellaneous/Listan/Decision-regarding-the-countercyclical-buffer-rate4/</t>
  </si>
  <si>
    <t>-0.67</t>
  </si>
  <si>
    <t>Lending in the Swedish economy in general is continuing to develop as it has previously. Lending to households continues to grow faster than both nominal GDP and disposable income. This growth in debt is closely linked to the housing market, which has long been characterised by rising prices and high activity. However, the most recent developments on the housing market indicate that there has been a slight slow-down. This slow-down could be in part the result of the amortisation requirement, which has now gone into effect, even if it is currently too early to measure its effects. _x000D_
_x000D_
Corporate lending from monetary financial institutions (MFI) has demonstrated a normal level of growth at the same time as firms have significantly reduced the amount of funding they raise from the market. Finansinspektionen currently does not see any signs of excessive lending in the business sector._x000D_
_x000D_
The forecast for total debt, i.e. for both corporates and households, is that growth will be slower in the future compared to the previous forecast, but still at a level throughout the entire forecast period that is judged to be too high to be sustainable in the long run. This is primarily because the rate at which corporate debt will increase is expected to rise. Other indicators that Finansinspektionen takes into consideration are showing that the risks associated with the growth in debt have not changed appreciably since Finansinspektionen�s decision in June 2016 to leave the countercyclical buffer unchanged. The most recent countercyclical buffer rate was set at 2 per cent and will apply as of 19 March 2017. Given this background, Finansinspektionen sees no reason to change the buffer rate now.</t>
  </si>
  <si>
    <t>http://www.fi.se/Folder-EN/Startpage/Supervision/Miscellaneous/Listan/Decision-regarding-the-countercyclical-buffer-rate5/</t>
  </si>
  <si>
    <t>163.4</t>
  </si>
  <si>
    <t>0.18</t>
  </si>
  <si>
    <t>In Q3 2019, the total debt of households and non-financial firms increased by 6.5 per cent on an annual basis. This is unchanged compared to the previous quarter. As a result, total debt in Q3 2019 amounted to 163.4 per cent of GDP, which is 3.3 percentage points higher than the same quarter the previous year and 12 percentage points higher than the same quarter in 2016. The credit-to-GDP gap calculated in accordance with the Basel Committee’s standardised approach amounted to 2.6 per cent in Q2 2019. This means that the countercyclical buffer guide is set at 0.18 per cent. 
The growth rate for non-financial firms’ total debt was 8.2 per cent in Q3 2019. This corresponds to an increase of 0.2 percentage points compared to the previous quarter and is due to a higher growth rate for non-financial firms’ market financing. In Q3 2019, household debt increased by 5.0 per cent. This is the same growth rate as in the previous quarter.  
The indicators show that the systemic risks in the financial system continue to be high. FI therefore makes the assessment that the countercyclical buffer rate of 2.5 per cent should be kept in order for banks to continue to have satisfactory resilience. FI’s assessment has also taken into consideration the previously communicated changes in the capital requirements. Given the overall development, Finansinspektionen has decided not to change the countercyclical buffer rate, and it is thereby set at 2.5 per cent.</t>
  </si>
  <si>
    <t>https://www.fi.se/en/published/news/2020/decision-regarding-the-countercyclical-buffer-rate/</t>
  </si>
  <si>
    <t>The spread of the coronavirus disease is having a negative economic impact on the world and Sweden due to disruptions in production chains and weaker demand. There is considerable uncertainty about the economic impact.
The economic disruptions are having a negative impact on the financial system. Risk appetite on the market has decreased, but firms and households still need to borrow to maintain production, investments, and consumption, even when the economy has suffered serious shocks. In such a situation, it is ideal for the banks not to restrict their lending.
In order to ensure a well-functioning supply of credit, FI is lowering the countercyclical buffer from 2.5 per cent to 0 per cent. The aim of the buffer is to build up the banks' resilience during good times. The buffer can then be used to uphold the banks' ability to issue loans to firms and households even when the economy is weaker.
By lowering the countercyclical buffer requirement to zero, FI creates capacity for the banks to maintain or increase their lending. The capital requirements of the Swedish banks will be approximately SEK 45 billion lower following the reduction in the countercyclical buffer requirement, which should create a capacity of around SEK 900 billion for new lending.</t>
  </si>
  <si>
    <t>https://www.fi.se/en/published/press-releases/2020/fi-lowers-the-countercyclical-capital-buffer-to-zero/  and Swedish version with the Board's confirmation: https://www.fi.se/sv/publicerat/nyheter/2020/beslut-av-fis-styrelse-kontracykliskt-buffertvarde-sa</t>
  </si>
  <si>
    <t>166.4</t>
  </si>
  <si>
    <t>3.52</t>
  </si>
  <si>
    <t>0.48</t>
  </si>
  <si>
    <t>The decision is a confirmation of the buffer rate of 0 that has been applied since March 16 2020. At the point of the decision to decrease the buffer to 0, FI communicated that the buffer rate is expected to remain at 0 for at least 12 months. Since that decision, there are no developments that would motivate any other buffer rate. At this point in time, it is instead important that the banks have the ability to support the economy with credit and increase their risk exposure amounts without capital requirements becoming binding. Increases of the buffer rate will first be appropriate when both the economy and the banking system have returned to normal following the current crisis caused by the spread of Covid-19.</t>
  </si>
  <si>
    <t>https://www.fi.se/en/published/news/2020/decision-regarding-the-countercyclical-buffer-rate2/</t>
  </si>
  <si>
    <t>170.2</t>
  </si>
  <si>
    <t>The decision is a confirmation of the buffer rate of 0 that has been applied since March 16 2020. At the time of the decision to decrease the buffer to 0, FI communicated that the buffer rate is expected to remain at 0 for at least 12 months. Since that decision, there are no developments that would motivate any other buffer rate. At this point in time, it is instead important that the banks have the ability to support the economy with credit and increase their risk exposure amounts without capital requirements becoming binding. Increases of the buffer rate will first be appropriate when both the economy has normalized and cyclical systemic risks motivate a higher buffer rate.</t>
  </si>
  <si>
    <t>https://www.fi.se/en/published/news/2020/decision-regarding-the-countercyclical-buffer-rate3/</t>
  </si>
  <si>
    <t>172.8</t>
  </si>
  <si>
    <t>7.5</t>
  </si>
  <si>
    <t>The last time FI decided to change the countercyclical buffer rate was on 16 March 2020, at which time FI decided to lower it from 2.5 to 0 per cent.  This buffer rate was applied as of 16 March 2020. FI communicated that the authority expects the new lower buffer rate to apply for at least twelve months. 
FI announced the decision to lower the buffer rate to counteract a credit crunch, thus giving banks better possibilities for meeting an increase in the demand for credit. Lowering the countercyclical buffer has freed up capital so that the banks can maintain lending with a higher margin to the capital requirement, thereby mitigating a downturn in the economy. 
The market financing of non-financial firms is growing significantly slower now than it was at the beginning of the year. In September, market financing grew at a rate of 3.3 per cent, which is a decrease of approximately 10 percentage points compared to February 2020. This slow-down has been caused by a significant decrease in the non-financial firms’ commercial paper-based financing. Banks have been able to absorb part of the demand that arose from the difficulties in the spring to issue new commercial paper and bonds. During the spring and summer, lending from Swedish monetary financial institutions (MFIs) to non-financial firms increased at a slightly faster rate than at the beginning of the year. During the autumn, the increase in lending was somewhat slower, approximately at the same rate as at the beginning of the year. MFIs’ lending to households has been stable during the year and increased in September at an annual rate of 5.5 per cent. 
Overall, total debt increased by 4.7 per cent at an annual rate in Q3 2020. This is approximately 2 percentage points slower than in Q1 2020. Together with the weak GDP figures, this means that the credit gap, calculated in accordance with the Basel Committee’s standardised approach, increased compared to Q2 2020 and amounted to 7.5 percentage points.  The countercyclical buffer guide is thus set at 1.7 per cent. Please note that the credit gap was calculated with the GDP indicator for Q3 as the final GDP figures for Q3 had not been published at the time of the decision. 
The sharp economic downturn in the spring combined with the uncertainty surrounding future economic development means that it is important for banks to have capital buffers that enable them to issue loans and support the real economy. The economic downturn which has followed the spread of the coronavirus has thus far not caused systemic risks to materialize on a large scale. At the same time, the uncertainty makes it difficult to assess how systemic risks will develop in the future. FI makes the assessment that a decision to increase the buffer rate becomes relevant first when both the economy and its forecasts have stabilised at the same time as the systemic risks justify a higher buffer rate. Future increases to the countercyclical buffer rate, like the increases that FI decided on during the period 2014–2018, will occur gradually given such a scenario.</t>
  </si>
  <si>
    <t>https://www.fi.se/en/published/news/2020/decision-regarding-the-countercyclical-buffer-rate4/</t>
  </si>
  <si>
    <t>171.5</t>
  </si>
  <si>
    <t>2.71</t>
  </si>
  <si>
    <t>0.22</t>
  </si>
  <si>
    <t>In March 2021, FI published a memorandum describing FI’s general principles and approach for applying and setting the countercyclical buffer rate. The approach implies that FI introduced a positive neutral rate of 2 percent, which will be applied going forward. The positive neutral rate means that the aim is to keep the buffer rate at 2 percent under normal economic conditions, which implies that FI will raise the countercyclical buffer rate earlier and faster than what can be motivated by indicators for systemic risks. Furthermore, FI normally increases to the buffer rate gradually in order to give banks sufficient time to reach a new capital target.
For further reference, Finansinspektionen's approach to setting the countercyclical capital buffer can be accessed here: https://www.fi.se/contentassets/4f41f48b00674f42bbd543461080d09f/principer-tillampning-kontracyklisk-kapitalbuffert-eng.pdf 
On 16 March 2020, Finansinspektionen (FI) lowered the countercyclical buffer rate from 2.5 to 0 percent in response to the considerable uncertainty about the economic impact of the Covid 19 pandemic. At the time of the decision to decrease the buffer rate, FI communicated that the buffer rate is expected to remain at 0 for at least 12 months. 
The aim of lowering the countercyclical buffer was to free up capital so that banks would be able to maintain their supply of credit by improving their ability to meet elevated demand for credit even if they experienced large losses. These losses have not materialised, and as the economy has recovered, the risk for large credit losses has decreased. At the same time, risk-taking on financial markets is high, and asset and housing prices have increased rapidly. Combined with the rising growth in household debt, this indicates that cyclical systemic risks are now increasing. It is therefore suitable to now begin to raise the countercyclical buffer rate and ensure that the banks have sufficient capital buffers to handle future crises. FI also makes the assessment that the economic recovery is showing sufficient strength and the banks’ capital and profitability are sufficiently strong for an increase not to have a significant negative impact on the recovery. 
The present decision to raise the countercyclical buffer rate to 1 percent is a first increase towards the positive neutral rate.</t>
  </si>
  <si>
    <t>https://www.fi.se/sv/publicerat/pressmeddelanden/2021/fi-hojer-det-kontracykliska-buffertvardet-till-1-procent/</t>
  </si>
  <si>
    <t>FI makes the assessment that the combined strength of the economic recovery and the banks’ strong financial position and sound profitability mean that the buffer rate can be raised to 2 per cent without any negative impact on the credit supply. The increase will secure larger buffers in the banks and make them more resilient to future shocks.   
FI therefore decides to raise the countercyclical buffer rate to 2 per cent in Q2 2022. This completes the gradual increase of the buffer rate to the neutral level applied by Finansinspektionen since March 2021, a process that started in September 2021 when the buffer rate was raised to 1 percent, following the release of the buffer requirement in March 2020.
For further information on the neutral level of the buffer rate applied by Finansinspektionen, along with general principles for decisions about the CCyB, please see the memorandum Finansinspektionen's approach to setting the countercyclical capital buffer:
https://www.fi.se/en/published/important-memos-and-decisions/2021/fis-approach-to-setting-the-countercyclical-capital-buffer/</t>
  </si>
  <si>
    <t>https://www.fi.se/en/published/press-releases/2022/the-countercyclical-buffer-rate-will-be-raised/</t>
  </si>
  <si>
    <t>After 2020</t>
  </si>
  <si>
    <t>Before</t>
  </si>
  <si>
    <t>Row Labels</t>
  </si>
  <si>
    <t>Grand Total</t>
  </si>
  <si>
    <t>Column Labels</t>
  </si>
  <si>
    <t>2013</t>
  </si>
  <si>
    <t>2014</t>
  </si>
  <si>
    <t>2015</t>
  </si>
  <si>
    <t>2016</t>
  </si>
  <si>
    <t>2017</t>
  </si>
  <si>
    <t>2018</t>
  </si>
  <si>
    <t>2019</t>
  </si>
  <si>
    <t>2020</t>
  </si>
  <si>
    <t>2021</t>
  </si>
  <si>
    <t>2022</t>
  </si>
  <si>
    <t>2023</t>
  </si>
  <si>
    <t>2024</t>
  </si>
  <si>
    <t>Average of CCyB rate</t>
  </si>
  <si>
    <t>min</t>
  </si>
  <si>
    <t>max</t>
  </si>
  <si>
    <t>average</t>
  </si>
  <si>
    <t>Average of Days diff</t>
  </si>
  <si>
    <t>(blank)</t>
  </si>
  <si>
    <t>Average of Days diff effect</t>
  </si>
  <si>
    <t>Takes effect after announcement</t>
  </si>
  <si>
    <t>Is declared after decision</t>
  </si>
  <si>
    <t>Decision to declare</t>
  </si>
  <si>
    <t>Declare to effect</t>
  </si>
  <si>
    <t>From decision to declaration of CCyB rate</t>
  </si>
  <si>
    <t>From declaration to coming into force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</si>
</sst>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applyAlignment="1">
      <alignment vertical="center"/>
    </xf>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2" fontId="0" fillId="0" borderId="0" xfId="0" applyNumberFormat="1" applyAlignment="1">
      <alignment vertical="center"/>
    </xf>
    <xf numFmtId="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[CCyB ESRB.xlsx]Sheet6!PivotTable14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Sheet6!$A$4:$A$8</c:f>
              <c:strCache>
                <c:ptCount val="4"/>
                <c:pt idx="0">
                  <c:v>Increase</c:v>
                </c:pt>
                <c:pt idx="1">
                  <c:v>First time setting</c:v>
                </c:pt>
                <c:pt idx="2">
                  <c:v>Decrease</c:v>
                </c:pt>
                <c:pt idx="3">
                  <c:v>Confirmation</c:v>
                </c:pt>
              </c:strCache>
            </c:strRef>
          </c:cat>
          <c:val>
            <c:numRef>
              <c:f>Sheet6!$B$4:$B$8</c:f>
              <c:numCache>
                <c:formatCode>General</c:formatCode>
                <c:ptCount val="4"/>
                <c:pt idx="0">
                  <c:v>4.7692307692307692</c:v>
                </c:pt>
                <c:pt idx="1">
                  <c:v>61.774193548387096</c:v>
                </c:pt>
                <c:pt idx="2">
                  <c:v>0.5</c:v>
                </c:pt>
                <c:pt idx="3">
                  <c:v>22.155515370705245</c:v>
                </c:pt>
              </c:numCache>
            </c:numRef>
          </c:val>
          <c:extLst>
            <c:ext xmlns:c16="http://schemas.microsoft.com/office/drawing/2014/chart" uri="{C3380CC4-5D6E-409C-BE32-E72D297353CC}">
              <c16:uniqueId val="{00000000-7397-4BEA-B574-C9A16C7D770D}"/>
            </c:ext>
          </c:extLst>
        </c:ser>
        <c:dLbls>
          <c:showLegendKey val="0"/>
          <c:showVal val="0"/>
          <c:showCatName val="0"/>
          <c:showSerName val="0"/>
          <c:showPercent val="0"/>
          <c:showBubbleSize val="0"/>
        </c:dLbls>
        <c:gapWidth val="219"/>
        <c:overlap val="-27"/>
        <c:axId val="1024670559"/>
        <c:axId val="1024673919"/>
      </c:barChart>
      <c:catAx>
        <c:axId val="102467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673919"/>
        <c:crosses val="autoZero"/>
        <c:auto val="1"/>
        <c:lblAlgn val="ctr"/>
        <c:lblOffset val="100"/>
        <c:noMultiLvlLbl val="0"/>
      </c:catAx>
      <c:valAx>
        <c:axId val="102467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67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accent1">
                    <a:lumMod val="75000"/>
                  </a:schemeClr>
                </a:solidFill>
                <a:latin typeface="+mn-lt"/>
                <a:ea typeface="+mn-ea"/>
                <a:cs typeface="+mn-cs"/>
              </a:defRPr>
            </a:pPr>
            <a:r>
              <a:rPr lang="en-US" sz="1200" b="1">
                <a:solidFill>
                  <a:schemeClr val="accent1">
                    <a:lumMod val="75000"/>
                  </a:schemeClr>
                </a:solidFill>
              </a:rPr>
              <a:t>Days after declaration of CCyB rate to coming into force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accent1">
                  <a:lumMod val="75000"/>
                </a:schemeClr>
              </a:solidFill>
              <a:latin typeface="+mn-lt"/>
              <a:ea typeface="+mn-ea"/>
              <a:cs typeface="+mn-cs"/>
            </a:defRPr>
          </a:pPr>
          <a:endParaRPr lang="en-US"/>
        </a:p>
      </c:txPr>
    </c:title>
    <c:autoTitleDeleted val="0"/>
    <c:plotArea>
      <c:layout>
        <c:manualLayout>
          <c:layoutTarget val="inner"/>
          <c:xMode val="edge"/>
          <c:yMode val="edge"/>
          <c:x val="9.770603674540683E-2"/>
          <c:y val="0.17592592592592593"/>
          <c:w val="0.85869403632993002"/>
          <c:h val="0.63854913969087201"/>
        </c:manualLayout>
      </c:layout>
      <c:barChart>
        <c:barDir val="col"/>
        <c:grouping val="clustered"/>
        <c:varyColors val="0"/>
        <c:ser>
          <c:idx val="1"/>
          <c:order val="0"/>
          <c:tx>
            <c:strRef>
              <c:f>additionaltable!$V$3</c:f>
              <c:strCache>
                <c:ptCount val="1"/>
                <c:pt idx="0">
                  <c:v>From declaration to coming into force</c:v>
                </c:pt>
              </c:strCache>
            </c:strRef>
          </c:tx>
          <c:spPr>
            <a:solidFill>
              <a:schemeClr val="accent2">
                <a:lumMod val="20000"/>
                <a:lumOff val="80000"/>
              </a:schemeClr>
            </a:solidFill>
            <a:ln>
              <a:solidFill>
                <a:schemeClr val="accent6">
                  <a:lumMod val="50000"/>
                </a:schemeClr>
              </a:solidFill>
            </a:ln>
            <a:effectLst/>
          </c:spPr>
          <c:invertIfNegative val="0"/>
          <c:dLbls>
            <c:dLbl>
              <c:idx val="2"/>
              <c:layout>
                <c:manualLayout>
                  <c:x val="1.3888888888888888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92-422B-B9D4-B6BA99F05920}"/>
                </c:ext>
              </c:extLst>
            </c:dLbl>
            <c:dLbl>
              <c:idx val="3"/>
              <c:layout>
                <c:manualLayout>
                  <c:x val="8.3333333333333332E-3"/>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892-422B-B9D4-B6BA99F05920}"/>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additionaltable!$T$4:$T$7</c:f>
              <c:strCache>
                <c:ptCount val="4"/>
                <c:pt idx="0">
                  <c:v>First time setting</c:v>
                </c:pt>
                <c:pt idx="1">
                  <c:v>Increase</c:v>
                </c:pt>
                <c:pt idx="2">
                  <c:v>Confirmation</c:v>
                </c:pt>
                <c:pt idx="3">
                  <c:v>Decrease</c:v>
                </c:pt>
              </c:strCache>
            </c:strRef>
          </c:cat>
          <c:val>
            <c:numRef>
              <c:f>additionaltable!$V$4:$V$7</c:f>
              <c:numCache>
                <c:formatCode>0</c:formatCode>
                <c:ptCount val="4"/>
                <c:pt idx="0">
                  <c:v>124.56666666666666</c:v>
                </c:pt>
                <c:pt idx="1">
                  <c:v>377.56356837606796</c:v>
                </c:pt>
                <c:pt idx="2">
                  <c:v>142.22594142259413</c:v>
                </c:pt>
                <c:pt idx="3">
                  <c:v>8.7222222222222214</c:v>
                </c:pt>
              </c:numCache>
            </c:numRef>
          </c:val>
          <c:extLst>
            <c:ext xmlns:c16="http://schemas.microsoft.com/office/drawing/2014/chart" uri="{C3380CC4-5D6E-409C-BE32-E72D297353CC}">
              <c16:uniqueId val="{00000001-1892-422B-B9D4-B6BA99F05920}"/>
            </c:ext>
          </c:extLst>
        </c:ser>
        <c:dLbls>
          <c:showLegendKey val="0"/>
          <c:showVal val="0"/>
          <c:showCatName val="0"/>
          <c:showSerName val="0"/>
          <c:showPercent val="0"/>
          <c:showBubbleSize val="0"/>
        </c:dLbls>
        <c:gapWidth val="226"/>
        <c:axId val="1238316271"/>
        <c:axId val="1238313391"/>
      </c:barChart>
      <c:catAx>
        <c:axId val="123831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8313391"/>
        <c:crosses val="autoZero"/>
        <c:auto val="1"/>
        <c:lblAlgn val="ctr"/>
        <c:lblOffset val="100"/>
        <c:noMultiLvlLbl val="0"/>
      </c:catAx>
      <c:valAx>
        <c:axId val="123831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C00000"/>
                    </a:solidFill>
                    <a:latin typeface="+mn-lt"/>
                    <a:ea typeface="+mn-ea"/>
                    <a:cs typeface="+mn-cs"/>
                  </a:defRPr>
                </a:pPr>
                <a:r>
                  <a:rPr lang="en-US">
                    <a:solidFill>
                      <a:srgbClr val="C00000"/>
                    </a:solidFill>
                  </a:rPr>
                  <a:t>days</a:t>
                </a:r>
              </a:p>
            </c:rich>
          </c:tx>
          <c:layout>
            <c:manualLayout>
              <c:xMode val="edge"/>
              <c:yMode val="edge"/>
              <c:x val="0"/>
              <c:y val="9.825605132691746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C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crossAx val="12383162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'After 2020'!$H$2:$H$22</c:f>
              <c:numCache>
                <c:formatCode>General</c:formatCode>
                <c:ptCount val="21"/>
                <c:pt idx="0">
                  <c:v>0.10714285714285714</c:v>
                </c:pt>
                <c:pt idx="1">
                  <c:v>0.46875</c:v>
                </c:pt>
                <c:pt idx="2">
                  <c:v>1.2941176470588236</c:v>
                </c:pt>
                <c:pt idx="3">
                  <c:v>0</c:v>
                </c:pt>
                <c:pt idx="4">
                  <c:v>0</c:v>
                </c:pt>
                <c:pt idx="5">
                  <c:v>0.5625</c:v>
                </c:pt>
                <c:pt idx="6">
                  <c:v>0</c:v>
                </c:pt>
                <c:pt idx="7">
                  <c:v>0.1875</c:v>
                </c:pt>
                <c:pt idx="8">
                  <c:v>0.05</c:v>
                </c:pt>
                <c:pt idx="9">
                  <c:v>0</c:v>
                </c:pt>
                <c:pt idx="10">
                  <c:v>0</c:v>
                </c:pt>
                <c:pt idx="11">
                  <c:v>1.265625</c:v>
                </c:pt>
                <c:pt idx="12">
                  <c:v>0.4</c:v>
                </c:pt>
                <c:pt idx="13">
                  <c:v>0</c:v>
                </c:pt>
                <c:pt idx="14">
                  <c:v>0.53333333333333333</c:v>
                </c:pt>
                <c:pt idx="15">
                  <c:v>0</c:v>
                </c:pt>
                <c:pt idx="16">
                  <c:v>1.90625</c:v>
                </c:pt>
                <c:pt idx="17">
                  <c:v>0</c:v>
                </c:pt>
                <c:pt idx="18">
                  <c:v>1.34375</c:v>
                </c:pt>
                <c:pt idx="19">
                  <c:v>0</c:v>
                </c:pt>
                <c:pt idx="20">
                  <c:v>1.6875</c:v>
                </c:pt>
              </c:numCache>
            </c:numRef>
          </c:xVal>
          <c:yVal>
            <c:numRef>
              <c:f>'After 2020'!$G$2:$G$22</c:f>
              <c:numCache>
                <c:formatCode>General</c:formatCode>
                <c:ptCount val="21"/>
                <c:pt idx="0">
                  <c:v>0.75</c:v>
                </c:pt>
                <c:pt idx="1">
                  <c:v>1.5</c:v>
                </c:pt>
                <c:pt idx="2">
                  <c:v>1.6388888888888888</c:v>
                </c:pt>
                <c:pt idx="3">
                  <c:v>1</c:v>
                </c:pt>
                <c:pt idx="4">
                  <c:v>0.5</c:v>
                </c:pt>
                <c:pt idx="5">
                  <c:v>1.8333333333333333</c:v>
                </c:pt>
                <c:pt idx="6">
                  <c:v>1.25</c:v>
                </c:pt>
                <c:pt idx="7">
                  <c:v>0.5</c:v>
                </c:pt>
                <c:pt idx="8">
                  <c:v>0.375</c:v>
                </c:pt>
                <c:pt idx="9">
                  <c:v>0.25</c:v>
                </c:pt>
                <c:pt idx="10">
                  <c:v>0.75</c:v>
                </c:pt>
                <c:pt idx="11">
                  <c:v>2.25</c:v>
                </c:pt>
                <c:pt idx="12">
                  <c:v>0.75</c:v>
                </c:pt>
                <c:pt idx="13">
                  <c:v>0.25</c:v>
                </c:pt>
                <c:pt idx="14">
                  <c:v>1</c:v>
                </c:pt>
                <c:pt idx="15">
                  <c:v>1.5</c:v>
                </c:pt>
                <c:pt idx="16">
                  <c:v>2</c:v>
                </c:pt>
                <c:pt idx="17">
                  <c:v>0.75</c:v>
                </c:pt>
                <c:pt idx="18">
                  <c:v>1.25</c:v>
                </c:pt>
                <c:pt idx="19">
                  <c:v>0.75</c:v>
                </c:pt>
                <c:pt idx="20">
                  <c:v>1.5</c:v>
                </c:pt>
              </c:numCache>
            </c:numRef>
          </c:yVal>
          <c:smooth val="0"/>
          <c:extLst>
            <c:ext xmlns:c16="http://schemas.microsoft.com/office/drawing/2014/chart" uri="{C3380CC4-5D6E-409C-BE32-E72D297353CC}">
              <c16:uniqueId val="{00000000-6189-4468-8A10-687288AFC1F1}"/>
            </c:ext>
          </c:extLst>
        </c:ser>
        <c:dLbls>
          <c:showLegendKey val="0"/>
          <c:showVal val="0"/>
          <c:showCatName val="0"/>
          <c:showSerName val="0"/>
          <c:showPercent val="0"/>
          <c:showBubbleSize val="0"/>
        </c:dLbls>
        <c:axId val="233013343"/>
        <c:axId val="233013823"/>
      </c:scatterChart>
      <c:valAx>
        <c:axId val="233013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13823"/>
        <c:crosses val="autoZero"/>
        <c:crossBetween val="midCat"/>
      </c:valAx>
      <c:valAx>
        <c:axId val="23301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133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Sheet4!$C$6</c:f>
              <c:strCache>
                <c:ptCount val="1"/>
                <c:pt idx="0">
                  <c:v>Austria</c:v>
                </c:pt>
              </c:strCache>
            </c:strRef>
          </c:tx>
          <c:spPr>
            <a:ln w="28575" cap="rnd">
              <a:solidFill>
                <a:schemeClr val="accent1"/>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Sheet4!$D$6:$K$6</c:f>
              <c:numCache>
                <c:formatCode>General</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A4EC-4232-B869-9738D12E7D3A}"/>
            </c:ext>
          </c:extLst>
        </c:ser>
        <c:ser>
          <c:idx val="1"/>
          <c:order val="1"/>
          <c:tx>
            <c:strRef>
              <c:f>Sheet4!$C$7</c:f>
              <c:strCache>
                <c:ptCount val="1"/>
                <c:pt idx="0">
                  <c:v>Belgium</c:v>
                </c:pt>
              </c:strCache>
            </c:strRef>
          </c:tx>
          <c:spPr>
            <a:ln w="28575" cap="rnd">
              <a:solidFill>
                <a:schemeClr val="accent2"/>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Sheet4!$D$7:$K$7</c:f>
              <c:numCache>
                <c:formatCode>General</c:formatCode>
                <c:ptCount val="8"/>
                <c:pt idx="0">
                  <c:v>0</c:v>
                </c:pt>
                <c:pt idx="1">
                  <c:v>0</c:v>
                </c:pt>
                <c:pt idx="2">
                  <c:v>0</c:v>
                </c:pt>
                <c:pt idx="3">
                  <c:v>0.375</c:v>
                </c:pt>
                <c:pt idx="4">
                  <c:v>0</c:v>
                </c:pt>
                <c:pt idx="5">
                  <c:v>0.75</c:v>
                </c:pt>
                <c:pt idx="6">
                  <c:v>0.75</c:v>
                </c:pt>
                <c:pt idx="7">
                  <c:v>0.75</c:v>
                </c:pt>
              </c:numCache>
            </c:numRef>
          </c:val>
          <c:smooth val="0"/>
          <c:extLst>
            <c:ext xmlns:c16="http://schemas.microsoft.com/office/drawing/2014/chart" uri="{C3380CC4-5D6E-409C-BE32-E72D297353CC}">
              <c16:uniqueId val="{00000001-A4EC-4232-B869-9738D12E7D3A}"/>
            </c:ext>
          </c:extLst>
        </c:ser>
        <c:ser>
          <c:idx val="2"/>
          <c:order val="2"/>
          <c:tx>
            <c:strRef>
              <c:f>Sheet4!$C$8</c:f>
              <c:strCache>
                <c:ptCount val="1"/>
                <c:pt idx="0">
                  <c:v>Bulgaria</c:v>
                </c:pt>
              </c:strCache>
            </c:strRef>
          </c:tx>
          <c:spPr>
            <a:ln w="28575" cap="rnd">
              <a:solidFill>
                <a:schemeClr val="accent3"/>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Sheet4!$D$8:$K$8</c:f>
              <c:numCache>
                <c:formatCode>General</c:formatCode>
                <c:ptCount val="8"/>
                <c:pt idx="0">
                  <c:v>0</c:v>
                </c:pt>
                <c:pt idx="1">
                  <c:v>0</c:v>
                </c:pt>
                <c:pt idx="2">
                  <c:v>0.25</c:v>
                </c:pt>
                <c:pt idx="3">
                  <c:v>1.125</c:v>
                </c:pt>
                <c:pt idx="4">
                  <c:v>0.5</c:v>
                </c:pt>
                <c:pt idx="5">
                  <c:v>1.25</c:v>
                </c:pt>
                <c:pt idx="6">
                  <c:v>2</c:v>
                </c:pt>
                <c:pt idx="7">
                  <c:v>2</c:v>
                </c:pt>
              </c:numCache>
            </c:numRef>
          </c:val>
          <c:smooth val="0"/>
          <c:extLst>
            <c:ext xmlns:c16="http://schemas.microsoft.com/office/drawing/2014/chart" uri="{C3380CC4-5D6E-409C-BE32-E72D297353CC}">
              <c16:uniqueId val="{00000002-A4EC-4232-B869-9738D12E7D3A}"/>
            </c:ext>
          </c:extLst>
        </c:ser>
        <c:ser>
          <c:idx val="3"/>
          <c:order val="3"/>
          <c:tx>
            <c:strRef>
              <c:f>Sheet4!$C$9</c:f>
              <c:strCache>
                <c:ptCount val="1"/>
                <c:pt idx="0">
                  <c:v>Croatia</c:v>
                </c:pt>
              </c:strCache>
            </c:strRef>
          </c:tx>
          <c:spPr>
            <a:ln w="28575" cap="rnd">
              <a:solidFill>
                <a:schemeClr val="accent4"/>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Sheet4!$D$9:$K$9</c:f>
              <c:numCache>
                <c:formatCode>General</c:formatCode>
                <c:ptCount val="8"/>
                <c:pt idx="0">
                  <c:v>0</c:v>
                </c:pt>
                <c:pt idx="1">
                  <c:v>0</c:v>
                </c:pt>
                <c:pt idx="2">
                  <c:v>0</c:v>
                </c:pt>
                <c:pt idx="3">
                  <c:v>0</c:v>
                </c:pt>
                <c:pt idx="4">
                  <c:v>0</c:v>
                </c:pt>
                <c:pt idx="5">
                  <c:v>0.375</c:v>
                </c:pt>
                <c:pt idx="6">
                  <c:v>0.75</c:v>
                </c:pt>
                <c:pt idx="7">
                  <c:v>1.5</c:v>
                </c:pt>
              </c:numCache>
            </c:numRef>
          </c:val>
          <c:smooth val="0"/>
          <c:extLst>
            <c:ext xmlns:c16="http://schemas.microsoft.com/office/drawing/2014/chart" uri="{C3380CC4-5D6E-409C-BE32-E72D297353CC}">
              <c16:uniqueId val="{00000003-A4EC-4232-B869-9738D12E7D3A}"/>
            </c:ext>
          </c:extLst>
        </c:ser>
        <c:ser>
          <c:idx val="4"/>
          <c:order val="4"/>
          <c:tx>
            <c:strRef>
              <c:f>Sheet4!$C$10</c:f>
              <c:strCache>
                <c:ptCount val="1"/>
                <c:pt idx="0">
                  <c:v>Cyprus</c:v>
                </c:pt>
              </c:strCache>
            </c:strRef>
          </c:tx>
          <c:spPr>
            <a:ln w="28575" cap="rnd">
              <a:solidFill>
                <a:schemeClr val="accent5"/>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Sheet4!$D$10:$K$10</c:f>
              <c:numCache>
                <c:formatCode>General</c:formatCode>
                <c:ptCount val="8"/>
                <c:pt idx="0">
                  <c:v>0</c:v>
                </c:pt>
                <c:pt idx="1">
                  <c:v>0</c:v>
                </c:pt>
                <c:pt idx="2">
                  <c:v>0</c:v>
                </c:pt>
                <c:pt idx="3">
                  <c:v>0</c:v>
                </c:pt>
                <c:pt idx="4">
                  <c:v>0</c:v>
                </c:pt>
                <c:pt idx="5">
                  <c:v>0</c:v>
                </c:pt>
                <c:pt idx="6">
                  <c:v>0.5</c:v>
                </c:pt>
                <c:pt idx="7">
                  <c:v>1</c:v>
                </c:pt>
              </c:numCache>
            </c:numRef>
          </c:val>
          <c:smooth val="0"/>
          <c:extLst>
            <c:ext xmlns:c16="http://schemas.microsoft.com/office/drawing/2014/chart" uri="{C3380CC4-5D6E-409C-BE32-E72D297353CC}">
              <c16:uniqueId val="{00000004-A4EC-4232-B869-9738D12E7D3A}"/>
            </c:ext>
          </c:extLst>
        </c:ser>
        <c:ser>
          <c:idx val="5"/>
          <c:order val="5"/>
          <c:tx>
            <c:strRef>
              <c:f>Sheet4!$C$11</c:f>
              <c:strCache>
                <c:ptCount val="1"/>
                <c:pt idx="0">
                  <c:v>Czech Republic</c:v>
                </c:pt>
              </c:strCache>
            </c:strRef>
          </c:tx>
          <c:spPr>
            <a:ln w="28575" cap="rnd">
              <a:solidFill>
                <a:schemeClr val="accent6"/>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Sheet4!$D$11:$K$11</c:f>
              <c:numCache>
                <c:formatCode>General</c:formatCode>
                <c:ptCount val="8"/>
                <c:pt idx="0">
                  <c:v>0.5</c:v>
                </c:pt>
                <c:pt idx="1">
                  <c:v>0.9375</c:v>
                </c:pt>
                <c:pt idx="2">
                  <c:v>1.5</c:v>
                </c:pt>
                <c:pt idx="3">
                  <c:v>1.9375</c:v>
                </c:pt>
                <c:pt idx="4">
                  <c:v>0.9</c:v>
                </c:pt>
                <c:pt idx="5">
                  <c:v>1.25</c:v>
                </c:pt>
                <c:pt idx="6">
                  <c:v>2.5</c:v>
                </c:pt>
                <c:pt idx="7">
                  <c:v>2.125</c:v>
                </c:pt>
              </c:numCache>
            </c:numRef>
          </c:val>
          <c:smooth val="0"/>
          <c:extLst>
            <c:ext xmlns:c16="http://schemas.microsoft.com/office/drawing/2014/chart" uri="{C3380CC4-5D6E-409C-BE32-E72D297353CC}">
              <c16:uniqueId val="{00000005-A4EC-4232-B869-9738D12E7D3A}"/>
            </c:ext>
          </c:extLst>
        </c:ser>
        <c:ser>
          <c:idx val="6"/>
          <c:order val="6"/>
          <c:tx>
            <c:strRef>
              <c:f>Sheet4!$C$12</c:f>
              <c:strCache>
                <c:ptCount val="1"/>
                <c:pt idx="0">
                  <c:v>Denmark</c:v>
                </c:pt>
              </c:strCache>
            </c:strRef>
          </c:tx>
          <c:spPr>
            <a:ln w="28575" cap="rnd">
              <a:solidFill>
                <a:schemeClr val="accent1">
                  <a:lumMod val="6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Sheet4!$D$12:$K$12</c:f>
              <c:numCache>
                <c:formatCode>General</c:formatCode>
                <c:ptCount val="8"/>
                <c:pt idx="0">
                  <c:v>0</c:v>
                </c:pt>
                <c:pt idx="1">
                  <c:v>0</c:v>
                </c:pt>
                <c:pt idx="2">
                  <c:v>0.75</c:v>
                </c:pt>
                <c:pt idx="3">
                  <c:v>1.5</c:v>
                </c:pt>
                <c:pt idx="4">
                  <c:v>0</c:v>
                </c:pt>
                <c:pt idx="5">
                  <c:v>1.5</c:v>
                </c:pt>
                <c:pt idx="6">
                  <c:v>2.5</c:v>
                </c:pt>
                <c:pt idx="7">
                  <c:v>2.5</c:v>
                </c:pt>
              </c:numCache>
            </c:numRef>
          </c:val>
          <c:smooth val="0"/>
          <c:extLst>
            <c:ext xmlns:c16="http://schemas.microsoft.com/office/drawing/2014/chart" uri="{C3380CC4-5D6E-409C-BE32-E72D297353CC}">
              <c16:uniqueId val="{00000006-A4EC-4232-B869-9738D12E7D3A}"/>
            </c:ext>
          </c:extLst>
        </c:ser>
        <c:ser>
          <c:idx val="7"/>
          <c:order val="7"/>
          <c:tx>
            <c:strRef>
              <c:f>Sheet4!$C$13</c:f>
              <c:strCache>
                <c:ptCount val="1"/>
                <c:pt idx="0">
                  <c:v>Estonia</c:v>
                </c:pt>
              </c:strCache>
            </c:strRef>
          </c:tx>
          <c:spPr>
            <a:ln w="28575" cap="rnd">
              <a:solidFill>
                <a:schemeClr val="accent2">
                  <a:lumMod val="6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Sheet4!$D$13:$K$13</c:f>
              <c:numCache>
                <c:formatCode>General</c:formatCode>
                <c:ptCount val="8"/>
                <c:pt idx="0">
                  <c:v>0</c:v>
                </c:pt>
                <c:pt idx="1">
                  <c:v>0</c:v>
                </c:pt>
                <c:pt idx="2">
                  <c:v>0</c:v>
                </c:pt>
                <c:pt idx="3">
                  <c:v>0</c:v>
                </c:pt>
                <c:pt idx="4">
                  <c:v>0</c:v>
                </c:pt>
                <c:pt idx="5">
                  <c:v>1</c:v>
                </c:pt>
                <c:pt idx="6">
                  <c:v>1.5</c:v>
                </c:pt>
                <c:pt idx="7">
                  <c:v>1.5</c:v>
                </c:pt>
              </c:numCache>
            </c:numRef>
          </c:val>
          <c:smooth val="0"/>
          <c:extLst>
            <c:ext xmlns:c16="http://schemas.microsoft.com/office/drawing/2014/chart" uri="{C3380CC4-5D6E-409C-BE32-E72D297353CC}">
              <c16:uniqueId val="{00000007-A4EC-4232-B869-9738D12E7D3A}"/>
            </c:ext>
          </c:extLst>
        </c:ser>
        <c:ser>
          <c:idx val="8"/>
          <c:order val="8"/>
          <c:tx>
            <c:strRef>
              <c:f>Sheet4!$C$14</c:f>
              <c:strCache>
                <c:ptCount val="1"/>
                <c:pt idx="0">
                  <c:v>Finland</c:v>
                </c:pt>
              </c:strCache>
            </c:strRef>
          </c:tx>
          <c:spPr>
            <a:ln w="28575" cap="rnd">
              <a:solidFill>
                <a:schemeClr val="accent3">
                  <a:lumMod val="6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Sheet4!$D$14:$K$14</c:f>
              <c:numCache>
                <c:formatCode>General</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8-A4EC-4232-B869-9738D12E7D3A}"/>
            </c:ext>
          </c:extLst>
        </c:ser>
        <c:ser>
          <c:idx val="9"/>
          <c:order val="9"/>
          <c:tx>
            <c:strRef>
              <c:f>Sheet4!$C$15</c:f>
              <c:strCache>
                <c:ptCount val="1"/>
                <c:pt idx="0">
                  <c:v>France</c:v>
                </c:pt>
              </c:strCache>
            </c:strRef>
          </c:tx>
          <c:spPr>
            <a:ln w="28575" cap="rnd">
              <a:solidFill>
                <a:schemeClr val="accent4">
                  <a:lumMod val="6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Sheet4!$D$15:$K$15</c:f>
              <c:numCache>
                <c:formatCode>General</c:formatCode>
                <c:ptCount val="8"/>
                <c:pt idx="0">
                  <c:v>0</c:v>
                </c:pt>
                <c:pt idx="1">
                  <c:v>0</c:v>
                </c:pt>
                <c:pt idx="2">
                  <c:v>0.125</c:v>
                </c:pt>
                <c:pt idx="3">
                  <c:v>0.4375</c:v>
                </c:pt>
                <c:pt idx="4">
                  <c:v>0</c:v>
                </c:pt>
                <c:pt idx="5">
                  <c:v>0</c:v>
                </c:pt>
                <c:pt idx="6">
                  <c:v>0.5</c:v>
                </c:pt>
                <c:pt idx="7">
                  <c:v>1</c:v>
                </c:pt>
              </c:numCache>
            </c:numRef>
          </c:val>
          <c:smooth val="0"/>
          <c:extLst>
            <c:ext xmlns:c16="http://schemas.microsoft.com/office/drawing/2014/chart" uri="{C3380CC4-5D6E-409C-BE32-E72D297353CC}">
              <c16:uniqueId val="{00000009-A4EC-4232-B869-9738D12E7D3A}"/>
            </c:ext>
          </c:extLst>
        </c:ser>
        <c:ser>
          <c:idx val="10"/>
          <c:order val="10"/>
          <c:tx>
            <c:strRef>
              <c:f>Sheet4!$C$16</c:f>
              <c:strCache>
                <c:ptCount val="1"/>
                <c:pt idx="0">
                  <c:v>Germany</c:v>
                </c:pt>
              </c:strCache>
            </c:strRef>
          </c:tx>
          <c:spPr>
            <a:ln w="28575" cap="rnd">
              <a:solidFill>
                <a:schemeClr val="accent5">
                  <a:lumMod val="6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Sheet4!$D$16:$K$16</c:f>
              <c:numCache>
                <c:formatCode>General</c:formatCode>
                <c:ptCount val="8"/>
                <c:pt idx="0">
                  <c:v>0</c:v>
                </c:pt>
                <c:pt idx="1">
                  <c:v>0</c:v>
                </c:pt>
                <c:pt idx="2">
                  <c:v>0</c:v>
                </c:pt>
                <c:pt idx="3">
                  <c:v>0.15</c:v>
                </c:pt>
                <c:pt idx="4">
                  <c:v>0</c:v>
                </c:pt>
                <c:pt idx="5">
                  <c:v>0</c:v>
                </c:pt>
                <c:pt idx="6">
                  <c:v>0.75</c:v>
                </c:pt>
                <c:pt idx="7">
                  <c:v>0.75</c:v>
                </c:pt>
              </c:numCache>
            </c:numRef>
          </c:val>
          <c:smooth val="0"/>
          <c:extLst>
            <c:ext xmlns:c16="http://schemas.microsoft.com/office/drawing/2014/chart" uri="{C3380CC4-5D6E-409C-BE32-E72D297353CC}">
              <c16:uniqueId val="{0000000A-A4EC-4232-B869-9738D12E7D3A}"/>
            </c:ext>
          </c:extLst>
        </c:ser>
        <c:ser>
          <c:idx val="11"/>
          <c:order val="11"/>
          <c:tx>
            <c:strRef>
              <c:f>Sheet4!$C$17</c:f>
              <c:strCache>
                <c:ptCount val="1"/>
                <c:pt idx="0">
                  <c:v>Greece</c:v>
                </c:pt>
              </c:strCache>
            </c:strRef>
          </c:tx>
          <c:spPr>
            <a:ln w="28575" cap="rnd">
              <a:solidFill>
                <a:schemeClr val="accent6">
                  <a:lumMod val="6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Sheet4!$D$17:$K$17</c:f>
              <c:numCache>
                <c:formatCode>General</c:formatCode>
                <c:ptCount val="8"/>
                <c:pt idx="0">
                  <c:v>0</c:v>
                </c:pt>
                <c:pt idx="1">
                  <c:v>0</c:v>
                </c:pt>
                <c:pt idx="2">
                  <c:v>0</c:v>
                </c:pt>
                <c:pt idx="3">
                  <c:v>0</c:v>
                </c:pt>
                <c:pt idx="4">
                  <c:v>0</c:v>
                </c:pt>
                <c:pt idx="5">
                  <c:v>0.25</c:v>
                </c:pt>
                <c:pt idx="6">
                  <c:v>0.25</c:v>
                </c:pt>
                <c:pt idx="7">
                  <c:v>0.25</c:v>
                </c:pt>
              </c:numCache>
            </c:numRef>
          </c:val>
          <c:smooth val="0"/>
          <c:extLst>
            <c:ext xmlns:c16="http://schemas.microsoft.com/office/drawing/2014/chart" uri="{C3380CC4-5D6E-409C-BE32-E72D297353CC}">
              <c16:uniqueId val="{0000000B-A4EC-4232-B869-9738D12E7D3A}"/>
            </c:ext>
          </c:extLst>
        </c:ser>
        <c:ser>
          <c:idx val="12"/>
          <c:order val="12"/>
          <c:tx>
            <c:strRef>
              <c:f>Sheet4!$C$18</c:f>
              <c:strCache>
                <c:ptCount val="1"/>
                <c:pt idx="0">
                  <c:v>Hungary</c:v>
                </c:pt>
              </c:strCache>
            </c:strRef>
          </c:tx>
          <c:spPr>
            <a:ln w="28575" cap="rnd">
              <a:solidFill>
                <a:schemeClr val="accent1">
                  <a:lumMod val="80000"/>
                  <a:lumOff val="2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Sheet4!$D$18:$K$18</c:f>
              <c:numCache>
                <c:formatCode>General</c:formatCode>
                <c:ptCount val="8"/>
                <c:pt idx="0">
                  <c:v>0</c:v>
                </c:pt>
                <c:pt idx="1">
                  <c:v>0</c:v>
                </c:pt>
                <c:pt idx="2">
                  <c:v>0</c:v>
                </c:pt>
                <c:pt idx="3">
                  <c:v>0</c:v>
                </c:pt>
                <c:pt idx="4">
                  <c:v>0</c:v>
                </c:pt>
                <c:pt idx="5">
                  <c:v>0.5</c:v>
                </c:pt>
                <c:pt idx="6">
                  <c:v>0.5</c:v>
                </c:pt>
                <c:pt idx="7">
                  <c:v>0.5</c:v>
                </c:pt>
              </c:numCache>
            </c:numRef>
          </c:val>
          <c:smooth val="0"/>
          <c:extLst>
            <c:ext xmlns:c16="http://schemas.microsoft.com/office/drawing/2014/chart" uri="{C3380CC4-5D6E-409C-BE32-E72D297353CC}">
              <c16:uniqueId val="{0000000C-A4EC-4232-B869-9738D12E7D3A}"/>
            </c:ext>
          </c:extLst>
        </c:ser>
        <c:ser>
          <c:idx val="13"/>
          <c:order val="13"/>
          <c:tx>
            <c:strRef>
              <c:f>Sheet4!$C$19</c:f>
              <c:strCache>
                <c:ptCount val="1"/>
                <c:pt idx="0">
                  <c:v>Iceland</c:v>
                </c:pt>
              </c:strCache>
            </c:strRef>
          </c:tx>
          <c:spPr>
            <a:ln w="28575" cap="rnd">
              <a:solidFill>
                <a:schemeClr val="accent2">
                  <a:lumMod val="80000"/>
                  <a:lumOff val="2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Sheet4!$D$19:$K$19</c:f>
              <c:numCache>
                <c:formatCode>General</c:formatCode>
                <c:ptCount val="8"/>
                <c:pt idx="0">
                  <c:v>1.1000000000000001</c:v>
                </c:pt>
                <c:pt idx="1">
                  <c:v>1.25</c:v>
                </c:pt>
                <c:pt idx="2">
                  <c:v>1.625</c:v>
                </c:pt>
                <c:pt idx="3">
                  <c:v>2</c:v>
                </c:pt>
                <c:pt idx="4">
                  <c:v>0</c:v>
                </c:pt>
                <c:pt idx="5">
                  <c:v>2</c:v>
                </c:pt>
                <c:pt idx="6">
                  <c:v>2.25</c:v>
                </c:pt>
                <c:pt idx="7">
                  <c:v>2.5</c:v>
                </c:pt>
              </c:numCache>
            </c:numRef>
          </c:val>
          <c:smooth val="0"/>
          <c:extLst>
            <c:ext xmlns:c16="http://schemas.microsoft.com/office/drawing/2014/chart" uri="{C3380CC4-5D6E-409C-BE32-E72D297353CC}">
              <c16:uniqueId val="{0000000D-A4EC-4232-B869-9738D12E7D3A}"/>
            </c:ext>
          </c:extLst>
        </c:ser>
        <c:ser>
          <c:idx val="14"/>
          <c:order val="14"/>
          <c:tx>
            <c:strRef>
              <c:f>Sheet4!$C$20</c:f>
              <c:strCache>
                <c:ptCount val="1"/>
                <c:pt idx="0">
                  <c:v>Ireland</c:v>
                </c:pt>
              </c:strCache>
            </c:strRef>
          </c:tx>
          <c:spPr>
            <a:ln w="28575" cap="rnd">
              <a:solidFill>
                <a:schemeClr val="accent3">
                  <a:lumMod val="80000"/>
                  <a:lumOff val="2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Sheet4!$D$20:$K$20</c:f>
              <c:numCache>
                <c:formatCode>General</c:formatCode>
                <c:ptCount val="8"/>
                <c:pt idx="0">
                  <c:v>0</c:v>
                </c:pt>
                <c:pt idx="1">
                  <c:v>0</c:v>
                </c:pt>
                <c:pt idx="2">
                  <c:v>0.66666666666666663</c:v>
                </c:pt>
                <c:pt idx="3">
                  <c:v>1</c:v>
                </c:pt>
                <c:pt idx="4">
                  <c:v>0</c:v>
                </c:pt>
                <c:pt idx="5">
                  <c:v>0</c:v>
                </c:pt>
                <c:pt idx="6">
                  <c:v>0.75</c:v>
                </c:pt>
                <c:pt idx="7">
                  <c:v>1.5</c:v>
                </c:pt>
              </c:numCache>
            </c:numRef>
          </c:val>
          <c:smooth val="0"/>
          <c:extLst>
            <c:ext xmlns:c16="http://schemas.microsoft.com/office/drawing/2014/chart" uri="{C3380CC4-5D6E-409C-BE32-E72D297353CC}">
              <c16:uniqueId val="{0000000E-A4EC-4232-B869-9738D12E7D3A}"/>
            </c:ext>
          </c:extLst>
        </c:ser>
        <c:ser>
          <c:idx val="15"/>
          <c:order val="15"/>
          <c:tx>
            <c:strRef>
              <c:f>Sheet4!$C$21</c:f>
              <c:strCache>
                <c:ptCount val="1"/>
                <c:pt idx="0">
                  <c:v>Italy</c:v>
                </c:pt>
              </c:strCache>
            </c:strRef>
          </c:tx>
          <c:spPr>
            <a:ln w="28575" cap="rnd">
              <a:solidFill>
                <a:schemeClr val="accent4">
                  <a:lumMod val="80000"/>
                  <a:lumOff val="2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Sheet4!$D$21:$K$21</c:f>
              <c:numCache>
                <c:formatCode>General</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F-A4EC-4232-B869-9738D12E7D3A}"/>
            </c:ext>
          </c:extLst>
        </c:ser>
        <c:ser>
          <c:idx val="16"/>
          <c:order val="16"/>
          <c:tx>
            <c:strRef>
              <c:f>Sheet4!$C$22</c:f>
              <c:strCache>
                <c:ptCount val="1"/>
                <c:pt idx="0">
                  <c:v>Latvia</c:v>
                </c:pt>
              </c:strCache>
            </c:strRef>
          </c:tx>
          <c:spPr>
            <a:ln w="28575" cap="rnd">
              <a:solidFill>
                <a:schemeClr val="accent5">
                  <a:lumMod val="80000"/>
                  <a:lumOff val="2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Sheet4!$D$22:$K$22</c:f>
              <c:numCache>
                <c:formatCode>General</c:formatCode>
                <c:ptCount val="8"/>
                <c:pt idx="0">
                  <c:v>0</c:v>
                </c:pt>
                <c:pt idx="1">
                  <c:v>0</c:v>
                </c:pt>
                <c:pt idx="2">
                  <c:v>0</c:v>
                </c:pt>
                <c:pt idx="3">
                  <c:v>0</c:v>
                </c:pt>
                <c:pt idx="4">
                  <c:v>0</c:v>
                </c:pt>
                <c:pt idx="5">
                  <c:v>0</c:v>
                </c:pt>
                <c:pt idx="6">
                  <c:v>0.5</c:v>
                </c:pt>
                <c:pt idx="7">
                  <c:v>0.5</c:v>
                </c:pt>
              </c:numCache>
            </c:numRef>
          </c:val>
          <c:smooth val="0"/>
          <c:extLst>
            <c:ext xmlns:c16="http://schemas.microsoft.com/office/drawing/2014/chart" uri="{C3380CC4-5D6E-409C-BE32-E72D297353CC}">
              <c16:uniqueId val="{00000010-A4EC-4232-B869-9738D12E7D3A}"/>
            </c:ext>
          </c:extLst>
        </c:ser>
        <c:ser>
          <c:idx val="17"/>
          <c:order val="17"/>
          <c:tx>
            <c:strRef>
              <c:f>Sheet4!$C$23</c:f>
              <c:strCache>
                <c:ptCount val="1"/>
                <c:pt idx="0">
                  <c:v>Liechtenstein</c:v>
                </c:pt>
              </c:strCache>
            </c:strRef>
          </c:tx>
          <c:spPr>
            <a:ln w="28575" cap="rnd">
              <a:solidFill>
                <a:schemeClr val="accent6">
                  <a:lumMod val="80000"/>
                  <a:lumOff val="2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Sheet4!$D$23:$K$23</c:f>
              <c:numCache>
                <c:formatCode>General</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11-A4EC-4232-B869-9738D12E7D3A}"/>
            </c:ext>
          </c:extLst>
        </c:ser>
        <c:ser>
          <c:idx val="18"/>
          <c:order val="18"/>
          <c:tx>
            <c:strRef>
              <c:f>Sheet4!$C$24</c:f>
              <c:strCache>
                <c:ptCount val="1"/>
                <c:pt idx="0">
                  <c:v>Lithuania</c:v>
                </c:pt>
              </c:strCache>
            </c:strRef>
          </c:tx>
          <c:spPr>
            <a:ln w="28575" cap="rnd">
              <a:solidFill>
                <a:schemeClr val="accent1">
                  <a:lumMod val="8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Sheet4!$D$24:$K$24</c:f>
              <c:numCache>
                <c:formatCode>General</c:formatCode>
                <c:ptCount val="8"/>
                <c:pt idx="0">
                  <c:v>0</c:v>
                </c:pt>
                <c:pt idx="1">
                  <c:v>0.125</c:v>
                </c:pt>
                <c:pt idx="2">
                  <c:v>0.875</c:v>
                </c:pt>
                <c:pt idx="3">
                  <c:v>1</c:v>
                </c:pt>
                <c:pt idx="4">
                  <c:v>0</c:v>
                </c:pt>
                <c:pt idx="5">
                  <c:v>1</c:v>
                </c:pt>
                <c:pt idx="6">
                  <c:v>1</c:v>
                </c:pt>
                <c:pt idx="7">
                  <c:v>1</c:v>
                </c:pt>
              </c:numCache>
            </c:numRef>
          </c:val>
          <c:smooth val="0"/>
          <c:extLst>
            <c:ext xmlns:c16="http://schemas.microsoft.com/office/drawing/2014/chart" uri="{C3380CC4-5D6E-409C-BE32-E72D297353CC}">
              <c16:uniqueId val="{00000012-A4EC-4232-B869-9738D12E7D3A}"/>
            </c:ext>
          </c:extLst>
        </c:ser>
        <c:ser>
          <c:idx val="19"/>
          <c:order val="19"/>
          <c:tx>
            <c:strRef>
              <c:f>Sheet4!$C$25</c:f>
              <c:strCache>
                <c:ptCount val="1"/>
                <c:pt idx="0">
                  <c:v>Luxembourg</c:v>
                </c:pt>
              </c:strCache>
            </c:strRef>
          </c:tx>
          <c:spPr>
            <a:ln w="28575" cap="rnd">
              <a:solidFill>
                <a:schemeClr val="accent2">
                  <a:lumMod val="8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Sheet4!$D$25:$K$25</c:f>
              <c:numCache>
                <c:formatCode>General</c:formatCode>
                <c:ptCount val="8"/>
                <c:pt idx="0">
                  <c:v>0</c:v>
                </c:pt>
                <c:pt idx="1">
                  <c:v>0</c:v>
                </c:pt>
                <c:pt idx="2">
                  <c:v>6.25E-2</c:v>
                </c:pt>
                <c:pt idx="3">
                  <c:v>0.3125</c:v>
                </c:pt>
                <c:pt idx="4">
                  <c:v>0.5</c:v>
                </c:pt>
                <c:pt idx="5">
                  <c:v>0.5</c:v>
                </c:pt>
                <c:pt idx="6">
                  <c:v>0.5</c:v>
                </c:pt>
                <c:pt idx="7">
                  <c:v>0.5</c:v>
                </c:pt>
              </c:numCache>
            </c:numRef>
          </c:val>
          <c:smooth val="0"/>
          <c:extLst>
            <c:ext xmlns:c16="http://schemas.microsoft.com/office/drawing/2014/chart" uri="{C3380CC4-5D6E-409C-BE32-E72D297353CC}">
              <c16:uniqueId val="{00000013-A4EC-4232-B869-9738D12E7D3A}"/>
            </c:ext>
          </c:extLst>
        </c:ser>
        <c:ser>
          <c:idx val="20"/>
          <c:order val="20"/>
          <c:tx>
            <c:strRef>
              <c:f>Sheet4!$C$26</c:f>
              <c:strCache>
                <c:ptCount val="1"/>
                <c:pt idx="0">
                  <c:v>Malta</c:v>
                </c:pt>
              </c:strCache>
            </c:strRef>
          </c:tx>
          <c:spPr>
            <a:ln w="28575" cap="rnd">
              <a:solidFill>
                <a:schemeClr val="accent3">
                  <a:lumMod val="8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Sheet4!$D$26:$K$26</c:f>
              <c:numCache>
                <c:formatCode>General</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14-A4EC-4232-B869-9738D12E7D3A}"/>
            </c:ext>
          </c:extLst>
        </c:ser>
        <c:ser>
          <c:idx val="21"/>
          <c:order val="21"/>
          <c:tx>
            <c:strRef>
              <c:f>Sheet4!$C$27</c:f>
              <c:strCache>
                <c:ptCount val="1"/>
                <c:pt idx="0">
                  <c:v>Netherlands</c:v>
                </c:pt>
              </c:strCache>
            </c:strRef>
          </c:tx>
          <c:spPr>
            <a:ln w="28575" cap="rnd">
              <a:solidFill>
                <a:schemeClr val="accent4">
                  <a:lumMod val="8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Sheet4!$D$27:$K$27</c:f>
              <c:numCache>
                <c:formatCode>General</c:formatCode>
                <c:ptCount val="8"/>
                <c:pt idx="0">
                  <c:v>0</c:v>
                </c:pt>
                <c:pt idx="1">
                  <c:v>0</c:v>
                </c:pt>
                <c:pt idx="2">
                  <c:v>0</c:v>
                </c:pt>
                <c:pt idx="3">
                  <c:v>0</c:v>
                </c:pt>
                <c:pt idx="4">
                  <c:v>0</c:v>
                </c:pt>
                <c:pt idx="5">
                  <c:v>1</c:v>
                </c:pt>
                <c:pt idx="6">
                  <c:v>1</c:v>
                </c:pt>
                <c:pt idx="7">
                  <c:v>2</c:v>
                </c:pt>
              </c:numCache>
            </c:numRef>
          </c:val>
          <c:smooth val="0"/>
          <c:extLst>
            <c:ext xmlns:c16="http://schemas.microsoft.com/office/drawing/2014/chart" uri="{C3380CC4-5D6E-409C-BE32-E72D297353CC}">
              <c16:uniqueId val="{00000015-A4EC-4232-B869-9738D12E7D3A}"/>
            </c:ext>
          </c:extLst>
        </c:ser>
        <c:ser>
          <c:idx val="22"/>
          <c:order val="22"/>
          <c:tx>
            <c:strRef>
              <c:f>Sheet4!$C$28</c:f>
              <c:strCache>
                <c:ptCount val="1"/>
                <c:pt idx="0">
                  <c:v>Norway</c:v>
                </c:pt>
              </c:strCache>
            </c:strRef>
          </c:tx>
          <c:spPr>
            <a:ln w="28575" cap="rnd">
              <a:solidFill>
                <a:schemeClr val="accent5">
                  <a:lumMod val="8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Sheet4!$D$28:$K$28</c:f>
              <c:numCache>
                <c:formatCode>General</c:formatCode>
                <c:ptCount val="8"/>
                <c:pt idx="0">
                  <c:v>1.625</c:v>
                </c:pt>
                <c:pt idx="1">
                  <c:v>2</c:v>
                </c:pt>
                <c:pt idx="2">
                  <c:v>2.125</c:v>
                </c:pt>
                <c:pt idx="3">
                  <c:v>2.5</c:v>
                </c:pt>
                <c:pt idx="4">
                  <c:v>1</c:v>
                </c:pt>
                <c:pt idx="5">
                  <c:v>1.75</c:v>
                </c:pt>
                <c:pt idx="6">
                  <c:v>2.5</c:v>
                </c:pt>
                <c:pt idx="7">
                  <c:v>2.5</c:v>
                </c:pt>
              </c:numCache>
            </c:numRef>
          </c:val>
          <c:smooth val="0"/>
          <c:extLst>
            <c:ext xmlns:c16="http://schemas.microsoft.com/office/drawing/2014/chart" uri="{C3380CC4-5D6E-409C-BE32-E72D297353CC}">
              <c16:uniqueId val="{00000016-A4EC-4232-B869-9738D12E7D3A}"/>
            </c:ext>
          </c:extLst>
        </c:ser>
        <c:ser>
          <c:idx val="23"/>
          <c:order val="23"/>
          <c:tx>
            <c:strRef>
              <c:f>Sheet4!$C$29</c:f>
              <c:strCache>
                <c:ptCount val="1"/>
                <c:pt idx="0">
                  <c:v>Poland</c:v>
                </c:pt>
              </c:strCache>
            </c:strRef>
          </c:tx>
          <c:spPr>
            <a:ln w="28575" cap="rnd">
              <a:solidFill>
                <a:schemeClr val="accent6">
                  <a:lumMod val="8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Sheet4!$D$29:$K$29</c:f>
              <c:numCache>
                <c:formatCode>General</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17-A4EC-4232-B869-9738D12E7D3A}"/>
            </c:ext>
          </c:extLst>
        </c:ser>
        <c:ser>
          <c:idx val="24"/>
          <c:order val="24"/>
          <c:tx>
            <c:strRef>
              <c:f>Sheet4!$C$30</c:f>
              <c:strCache>
                <c:ptCount val="1"/>
                <c:pt idx="0">
                  <c:v>Portugal</c:v>
                </c:pt>
              </c:strCache>
            </c:strRef>
          </c:tx>
          <c:spPr>
            <a:ln w="28575" cap="rnd">
              <a:solidFill>
                <a:schemeClr val="accent1">
                  <a:lumMod val="60000"/>
                  <a:lumOff val="4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Sheet4!$D$30:$K$30</c:f>
              <c:numCache>
                <c:formatCode>General</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18-A4EC-4232-B869-9738D12E7D3A}"/>
            </c:ext>
          </c:extLst>
        </c:ser>
        <c:ser>
          <c:idx val="25"/>
          <c:order val="25"/>
          <c:tx>
            <c:strRef>
              <c:f>Sheet4!$C$31</c:f>
              <c:strCache>
                <c:ptCount val="1"/>
                <c:pt idx="0">
                  <c:v>Romania</c:v>
                </c:pt>
              </c:strCache>
            </c:strRef>
          </c:tx>
          <c:spPr>
            <a:ln w="28575" cap="rnd">
              <a:solidFill>
                <a:schemeClr val="accent2">
                  <a:lumMod val="60000"/>
                  <a:lumOff val="4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Sheet4!$D$31:$K$31</c:f>
              <c:numCache>
                <c:formatCode>General</c:formatCode>
                <c:ptCount val="8"/>
                <c:pt idx="0">
                  <c:v>0</c:v>
                </c:pt>
                <c:pt idx="1">
                  <c:v>0</c:v>
                </c:pt>
                <c:pt idx="2">
                  <c:v>0</c:v>
                </c:pt>
                <c:pt idx="3">
                  <c:v>0</c:v>
                </c:pt>
                <c:pt idx="4">
                  <c:v>0</c:v>
                </c:pt>
                <c:pt idx="5">
                  <c:v>0.5</c:v>
                </c:pt>
                <c:pt idx="6">
                  <c:v>1</c:v>
                </c:pt>
                <c:pt idx="7">
                  <c:v>1</c:v>
                </c:pt>
              </c:numCache>
            </c:numRef>
          </c:val>
          <c:smooth val="0"/>
          <c:extLst>
            <c:ext xmlns:c16="http://schemas.microsoft.com/office/drawing/2014/chart" uri="{C3380CC4-5D6E-409C-BE32-E72D297353CC}">
              <c16:uniqueId val="{00000019-A4EC-4232-B869-9738D12E7D3A}"/>
            </c:ext>
          </c:extLst>
        </c:ser>
        <c:ser>
          <c:idx val="26"/>
          <c:order val="26"/>
          <c:tx>
            <c:strRef>
              <c:f>Sheet4!$C$32</c:f>
              <c:strCache>
                <c:ptCount val="1"/>
                <c:pt idx="0">
                  <c:v>Slovakia</c:v>
                </c:pt>
              </c:strCache>
            </c:strRef>
          </c:tx>
          <c:spPr>
            <a:ln w="28575" cap="rnd">
              <a:solidFill>
                <a:schemeClr val="accent3">
                  <a:lumMod val="60000"/>
                  <a:lumOff val="4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Sheet4!$D$32:$K$32</c:f>
              <c:numCache>
                <c:formatCode>General</c:formatCode>
                <c:ptCount val="8"/>
                <c:pt idx="0">
                  <c:v>0.25</c:v>
                </c:pt>
                <c:pt idx="1">
                  <c:v>0.875</c:v>
                </c:pt>
                <c:pt idx="2">
                  <c:v>1.375</c:v>
                </c:pt>
                <c:pt idx="3">
                  <c:v>1.75</c:v>
                </c:pt>
                <c:pt idx="4">
                  <c:v>1.375</c:v>
                </c:pt>
                <c:pt idx="5">
                  <c:v>1</c:v>
                </c:pt>
                <c:pt idx="6">
                  <c:v>1.5</c:v>
                </c:pt>
                <c:pt idx="7">
                  <c:v>1.5</c:v>
                </c:pt>
              </c:numCache>
            </c:numRef>
          </c:val>
          <c:smooth val="0"/>
          <c:extLst>
            <c:ext xmlns:c16="http://schemas.microsoft.com/office/drawing/2014/chart" uri="{C3380CC4-5D6E-409C-BE32-E72D297353CC}">
              <c16:uniqueId val="{0000001A-A4EC-4232-B869-9738D12E7D3A}"/>
            </c:ext>
          </c:extLst>
        </c:ser>
        <c:ser>
          <c:idx val="27"/>
          <c:order val="27"/>
          <c:tx>
            <c:strRef>
              <c:f>Sheet4!$C$33</c:f>
              <c:strCache>
                <c:ptCount val="1"/>
                <c:pt idx="0">
                  <c:v>Slovenia</c:v>
                </c:pt>
              </c:strCache>
            </c:strRef>
          </c:tx>
          <c:spPr>
            <a:ln w="28575" cap="rnd">
              <a:solidFill>
                <a:schemeClr val="accent4">
                  <a:lumMod val="60000"/>
                  <a:lumOff val="4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Sheet4!$D$33:$K$33</c:f>
              <c:numCache>
                <c:formatCode>General</c:formatCode>
                <c:ptCount val="8"/>
                <c:pt idx="0">
                  <c:v>0</c:v>
                </c:pt>
                <c:pt idx="1">
                  <c:v>0</c:v>
                </c:pt>
                <c:pt idx="2">
                  <c:v>0</c:v>
                </c:pt>
                <c:pt idx="3">
                  <c:v>0</c:v>
                </c:pt>
                <c:pt idx="4">
                  <c:v>0</c:v>
                </c:pt>
                <c:pt idx="5">
                  <c:v>0.5</c:v>
                </c:pt>
                <c:pt idx="6">
                  <c:v>0.5</c:v>
                </c:pt>
                <c:pt idx="7">
                  <c:v>1</c:v>
                </c:pt>
              </c:numCache>
            </c:numRef>
          </c:val>
          <c:smooth val="0"/>
          <c:extLst>
            <c:ext xmlns:c16="http://schemas.microsoft.com/office/drawing/2014/chart" uri="{C3380CC4-5D6E-409C-BE32-E72D297353CC}">
              <c16:uniqueId val="{0000001B-A4EC-4232-B869-9738D12E7D3A}"/>
            </c:ext>
          </c:extLst>
        </c:ser>
        <c:ser>
          <c:idx val="28"/>
          <c:order val="28"/>
          <c:tx>
            <c:strRef>
              <c:f>Sheet4!$C$34</c:f>
              <c:strCache>
                <c:ptCount val="1"/>
                <c:pt idx="0">
                  <c:v>Spain</c:v>
                </c:pt>
              </c:strCache>
            </c:strRef>
          </c:tx>
          <c:spPr>
            <a:ln w="28575" cap="rnd">
              <a:solidFill>
                <a:schemeClr val="accent5">
                  <a:lumMod val="60000"/>
                  <a:lumOff val="4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Sheet4!$D$34:$K$34</c:f>
              <c:numCache>
                <c:formatCode>General</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1C-A4EC-4232-B869-9738D12E7D3A}"/>
            </c:ext>
          </c:extLst>
        </c:ser>
        <c:ser>
          <c:idx val="29"/>
          <c:order val="29"/>
          <c:tx>
            <c:strRef>
              <c:f>Sheet4!$C$35</c:f>
              <c:strCache>
                <c:ptCount val="1"/>
                <c:pt idx="0">
                  <c:v>Sweden</c:v>
                </c:pt>
              </c:strCache>
            </c:strRef>
          </c:tx>
          <c:spPr>
            <a:ln w="28575" cap="rnd">
              <a:solidFill>
                <a:schemeClr val="accent6">
                  <a:lumMod val="60000"/>
                  <a:lumOff val="4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Sheet4!$D$35:$K$35</c:f>
              <c:numCache>
                <c:formatCode>General</c:formatCode>
                <c:ptCount val="8"/>
                <c:pt idx="0">
                  <c:v>2</c:v>
                </c:pt>
                <c:pt idx="1">
                  <c:v>2</c:v>
                </c:pt>
                <c:pt idx="2">
                  <c:v>2.25</c:v>
                </c:pt>
                <c:pt idx="3">
                  <c:v>2.5</c:v>
                </c:pt>
                <c:pt idx="4">
                  <c:v>0.5</c:v>
                </c:pt>
                <c:pt idx="5">
                  <c:v>1</c:v>
                </c:pt>
                <c:pt idx="6">
                  <c:v>2</c:v>
                </c:pt>
                <c:pt idx="7">
                  <c:v>2</c:v>
                </c:pt>
              </c:numCache>
            </c:numRef>
          </c:val>
          <c:smooth val="0"/>
          <c:extLst>
            <c:ext xmlns:c16="http://schemas.microsoft.com/office/drawing/2014/chart" uri="{C3380CC4-5D6E-409C-BE32-E72D297353CC}">
              <c16:uniqueId val="{0000001D-A4EC-4232-B869-9738D12E7D3A}"/>
            </c:ext>
          </c:extLst>
        </c:ser>
        <c:ser>
          <c:idx val="30"/>
          <c:order val="30"/>
          <c:tx>
            <c:strRef>
              <c:f>Sheet4!$C$36</c:f>
              <c:strCache>
                <c:ptCount val="1"/>
                <c:pt idx="0">
                  <c:v>Grand Total</c:v>
                </c:pt>
              </c:strCache>
            </c:strRef>
          </c:tx>
          <c:spPr>
            <a:ln w="28575" cap="rnd">
              <a:solidFill>
                <a:schemeClr val="accent1">
                  <a:lumMod val="50000"/>
                </a:schemeClr>
              </a:solidFill>
              <a:round/>
            </a:ln>
            <a:effectLst/>
          </c:spPr>
          <c:marker>
            <c:symbol val="none"/>
          </c:marker>
          <c:cat>
            <c:strRef>
              <c:f>Sheet4!$D$5:$K$5</c:f>
              <c:strCache>
                <c:ptCount val="8"/>
                <c:pt idx="0">
                  <c:v>2016</c:v>
                </c:pt>
                <c:pt idx="1">
                  <c:v>2017</c:v>
                </c:pt>
                <c:pt idx="2">
                  <c:v>2018</c:v>
                </c:pt>
                <c:pt idx="3">
                  <c:v>2019</c:v>
                </c:pt>
                <c:pt idx="4">
                  <c:v>2020</c:v>
                </c:pt>
                <c:pt idx="5">
                  <c:v>2021</c:v>
                </c:pt>
                <c:pt idx="6">
                  <c:v>2022</c:v>
                </c:pt>
                <c:pt idx="7">
                  <c:v>2023</c:v>
                </c:pt>
              </c:strCache>
            </c:strRef>
          </c:cat>
          <c:val>
            <c:numRef>
              <c:f>Sheet4!$D$36:$K$36</c:f>
              <c:numCache>
                <c:formatCode>General</c:formatCode>
                <c:ptCount val="8"/>
                <c:pt idx="0">
                  <c:v>0.21495327102803738</c:v>
                </c:pt>
                <c:pt idx="1">
                  <c:v>0.24553571428571427</c:v>
                </c:pt>
                <c:pt idx="2">
                  <c:v>0.41216216216216217</c:v>
                </c:pt>
                <c:pt idx="3">
                  <c:v>0.55932203389830504</c:v>
                </c:pt>
                <c:pt idx="4">
                  <c:v>0.17826086956521739</c:v>
                </c:pt>
                <c:pt idx="5">
                  <c:v>0.97499999999999998</c:v>
                </c:pt>
                <c:pt idx="6">
                  <c:v>1.2638888888888888</c:v>
                </c:pt>
                <c:pt idx="7">
                  <c:v>1.3269230769230769</c:v>
                </c:pt>
              </c:numCache>
            </c:numRef>
          </c:val>
          <c:smooth val="0"/>
          <c:extLst>
            <c:ext xmlns:c16="http://schemas.microsoft.com/office/drawing/2014/chart" uri="{C3380CC4-5D6E-409C-BE32-E72D297353CC}">
              <c16:uniqueId val="{0000001E-A4EC-4232-B869-9738D12E7D3A}"/>
            </c:ext>
          </c:extLst>
        </c:ser>
        <c:dLbls>
          <c:showLegendKey val="0"/>
          <c:showVal val="0"/>
          <c:showCatName val="0"/>
          <c:showSerName val="0"/>
          <c:showPercent val="0"/>
          <c:showBubbleSize val="0"/>
        </c:dLbls>
        <c:smooth val="0"/>
        <c:axId val="747780543"/>
        <c:axId val="747781503"/>
      </c:lineChart>
      <c:catAx>
        <c:axId val="74778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781503"/>
        <c:crosses val="autoZero"/>
        <c:auto val="1"/>
        <c:lblAlgn val="ctr"/>
        <c:lblOffset val="100"/>
        <c:noMultiLvlLbl val="0"/>
      </c:catAx>
      <c:valAx>
        <c:axId val="74778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78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111918</xdr:colOff>
      <xdr:row>5</xdr:row>
      <xdr:rowOff>4762</xdr:rowOff>
    </xdr:from>
    <xdr:to>
      <xdr:col>15</xdr:col>
      <xdr:colOff>150018</xdr:colOff>
      <xdr:row>20</xdr:row>
      <xdr:rowOff>33337</xdr:rowOff>
    </xdr:to>
    <xdr:graphicFrame macro="">
      <xdr:nvGraphicFramePr>
        <xdr:cNvPr id="2" name="Chart 1">
          <a:extLst>
            <a:ext uri="{FF2B5EF4-FFF2-40B4-BE49-F238E27FC236}">
              <a16:creationId xmlns:a16="http://schemas.microsoft.com/office/drawing/2014/main" id="{EC00F93E-761A-12AF-A458-43FFA1FBE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778668</xdr:colOff>
      <xdr:row>5</xdr:row>
      <xdr:rowOff>109538</xdr:rowOff>
    </xdr:from>
    <xdr:to>
      <xdr:col>7</xdr:col>
      <xdr:colOff>1004888</xdr:colOff>
      <xdr:row>20</xdr:row>
      <xdr:rowOff>138113</xdr:rowOff>
    </xdr:to>
    <xdr:graphicFrame macro="">
      <xdr:nvGraphicFramePr>
        <xdr:cNvPr id="5" name="Chart 4">
          <a:extLst>
            <a:ext uri="{FF2B5EF4-FFF2-40B4-BE49-F238E27FC236}">
              <a16:creationId xmlns:a16="http://schemas.microsoft.com/office/drawing/2014/main" id="{A9C7FDE0-FAC6-1638-5E4D-FB75E234C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0.06991</cdr:x>
      <cdr:y>0.89757</cdr:y>
    </cdr:from>
    <cdr:to>
      <cdr:x>0.65493</cdr:x>
      <cdr:y>0.97222</cdr:y>
    </cdr:to>
    <cdr:sp macro="" textlink="">
      <cdr:nvSpPr>
        <cdr:cNvPr id="2" name="TextBox 1">
          <a:extLst xmlns:a="http://schemas.openxmlformats.org/drawingml/2006/main">
            <a:ext uri="{FF2B5EF4-FFF2-40B4-BE49-F238E27FC236}">
              <a16:creationId xmlns:a16="http://schemas.microsoft.com/office/drawing/2014/main" id="{886971CD-2BE9-01EE-175D-7453D02B7991}"/>
            </a:ext>
          </a:extLst>
        </cdr:cNvPr>
        <cdr:cNvSpPr txBox="1"/>
      </cdr:nvSpPr>
      <cdr:spPr>
        <a:xfrm xmlns:a="http://schemas.openxmlformats.org/drawingml/2006/main">
          <a:off x="335757" y="2462212"/>
          <a:ext cx="2809875" cy="2047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ESRB, own calculations</a:t>
          </a:r>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378618</xdr:colOff>
      <xdr:row>7</xdr:row>
      <xdr:rowOff>109537</xdr:rowOff>
    </xdr:from>
    <xdr:to>
      <xdr:col>10</xdr:col>
      <xdr:colOff>230980</xdr:colOff>
      <xdr:row>22</xdr:row>
      <xdr:rowOff>138112</xdr:rowOff>
    </xdr:to>
    <xdr:graphicFrame macro="">
      <xdr:nvGraphicFramePr>
        <xdr:cNvPr id="3" name="Chart 2">
          <a:extLst>
            <a:ext uri="{FF2B5EF4-FFF2-40B4-BE49-F238E27FC236}">
              <a16:creationId xmlns:a16="http://schemas.microsoft.com/office/drawing/2014/main" id="{9C1F2C8E-6E6D-1150-F06A-5688090C7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278605</xdr:colOff>
      <xdr:row>5</xdr:row>
      <xdr:rowOff>80963</xdr:rowOff>
    </xdr:from>
    <xdr:to>
      <xdr:col>22</xdr:col>
      <xdr:colOff>316705</xdr:colOff>
      <xdr:row>20</xdr:row>
      <xdr:rowOff>109538</xdr:rowOff>
    </xdr:to>
    <xdr:graphicFrame macro="">
      <xdr:nvGraphicFramePr>
        <xdr:cNvPr id="3" name="Chart 2">
          <a:extLst>
            <a:ext uri="{FF2B5EF4-FFF2-40B4-BE49-F238E27FC236}">
              <a16:creationId xmlns:a16="http://schemas.microsoft.com/office/drawing/2014/main" id="{FABABBE8-2166-D0E7-33F5-154B05AA0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89.272850462963" createdVersion="8" refreshedVersion="8" minRefreshableVersion="3" recordCount="680" xr:uid="{03EC708B-C0FF-4332-840B-B2E0E8429DA6}">
  <cacheSource type="worksheet">
    <worksheetSource ref="A1:F681" sheet="additionaltable"/>
  </cacheSource>
  <cacheFields count="7">
    <cacheField name="Country" numFmtId="0">
      <sharedItems count="30">
        <s v="Austria"/>
        <s v="Belgium"/>
        <s v="Bulgaria"/>
        <s v="Czech Republic"/>
        <s v="Denmark"/>
        <s v="Ireland"/>
        <s v="Sweden"/>
        <s v="Croatia"/>
        <s v="Cyprus"/>
        <s v="Estonia"/>
        <s v="Finland"/>
        <s v="France"/>
        <s v="Germany"/>
        <s v="Greece"/>
        <s v="Hungary"/>
        <s v="Iceland"/>
        <s v="Italy"/>
        <s v="Latvia"/>
        <s v="Liechtenstein"/>
        <s v="Lithuania"/>
        <s v="Luxembourg"/>
        <s v="Malta"/>
        <s v="Netherlands"/>
        <s v="Norway"/>
        <s v="Poland"/>
        <s v="Portugal"/>
        <s v="Romania"/>
        <s v="Slovakia"/>
        <s v="Slovenia"/>
        <s v="Spain"/>
      </sharedItems>
    </cacheField>
    <cacheField name="Decision on" numFmtId="14">
      <sharedItems containsSemiMixedTypes="0" containsNonDate="0" containsDate="1" containsString="0" minDate="2013-12-12T00:00:00" maxDate="2024-10-08T00:00:00"/>
    </cacheField>
    <cacheField name="Date of Announcement" numFmtId="14">
      <sharedItems containsSemiMixedTypes="0" containsNonDate="0" containsDate="1" containsString="0" minDate="2013-12-12T00:00:00" maxDate="2024-10-19T00:00:00" count="461">
        <d v="2015-12-21T00:00:00"/>
        <d v="2016-03-10T00:00:00"/>
        <d v="2016-06-15T00:00:00"/>
        <d v="2016-08-30T00:00:00"/>
        <d v="2016-11-17T00:00:00"/>
        <d v="2017-02-16T00:00:00"/>
        <d v="2017-06-19T00:00:00"/>
        <d v="2017-08-22T00:00:00"/>
        <d v="2017-12-05T00:00:00"/>
        <d v="2018-02-26T00:00:00"/>
        <d v="2018-05-02T00:00:00"/>
        <d v="2018-09-11T00:00:00"/>
        <d v="2018-12-13T00:00:00"/>
        <d v="2019-03-01T00:00:00"/>
        <d v="2019-05-29T00:00:00"/>
        <d v="2019-09-09T00:00:00"/>
        <d v="2019-12-18T00:00:00"/>
        <d v="2020-05-26T00:00:00"/>
        <d v="2020-09-01T00:00:00"/>
        <d v="2020-11-30T00:00:00"/>
        <d v="2015-12-28T00:00:00"/>
        <d v="2016-03-21T00:00:00"/>
        <d v="2016-06-28T00:00:00"/>
        <d v="2016-09-28T00:00:00"/>
        <d v="2016-12-27T00:00:00"/>
        <d v="2017-06-28T00:00:00"/>
        <d v="2017-09-28T00:00:00"/>
        <d v="2017-12-27T00:00:00"/>
        <d v="2018-03-29T00:00:00"/>
        <d v="2018-06-29T00:00:00"/>
        <d v="2018-12-28T00:00:00"/>
        <d v="2019-03-29T00:00:00"/>
        <d v="2019-06-28T00:00:00"/>
        <d v="2019-09-16T00:00:00"/>
        <d v="2019-12-19T00:00:00"/>
        <d v="2020-03-27T00:00:00"/>
        <d v="2020-06-30T00:00:00"/>
        <d v="2020-09-30T00:00:00"/>
        <d v="2020-12-23T00:00:00"/>
        <d v="2023-09-29T00:00:00"/>
        <d v="2023-09-29T01:00:00"/>
        <d v="2015-12-12T00:00:00"/>
        <d v="2016-03-31T00:00:00"/>
        <d v="2016-06-16T00:00:00"/>
        <d v="2016-09-29T00:00:00"/>
        <d v="2016-12-16T00:00:00"/>
        <d v="2017-03-16T00:00:00"/>
        <d v="2017-06-20T00:00:00"/>
        <d v="2017-09-26T00:00:00"/>
        <d v="2017-12-14T00:00:00"/>
        <d v="2018-03-30T00:00:00"/>
        <d v="2018-06-27T00:00:00"/>
        <d v="2018-09-26T00:00:00"/>
        <d v="2018-12-14T00:00:00"/>
        <d v="2019-06-25T00:00:00"/>
        <d v="2019-09-17T00:00:00"/>
        <d v="2019-12-20T00:00:00"/>
        <d v="2020-03-19T00:00:00"/>
        <d v="2020-06-23T00:00:00"/>
        <d v="2020-09-29T00:00:00"/>
        <d v="2020-12-17T00:00:00"/>
        <d v="2021-09-16T00:00:00"/>
        <d v="2021-12-16T00:00:00"/>
        <d v="2023-06-02T00:00:00"/>
        <d v="2023-09-14T00:00:00"/>
        <d v="2024-03-08T00:00:00"/>
        <d v="2024-06-07T00:00:00"/>
        <d v="2015-01-20T00:00:00"/>
        <d v="2015-04-07T00:00:00"/>
        <d v="2015-09-30T00:00:00"/>
        <d v="2015-12-17T00:00:00"/>
        <d v="2016-03-30T00:00:00"/>
        <d v="2016-06-21T00:00:00"/>
        <d v="2016-09-21T00:00:00"/>
        <d v="2016-12-14T00:00:00"/>
        <d v="2017-12-20T00:00:00"/>
        <d v="2018-03-20T00:00:00"/>
        <d v="2018-07-05T00:00:00"/>
        <d v="2018-09-27T00:00:00"/>
        <d v="2019-04-18T00:00:00"/>
        <d v="2019-07-11T00:00:00"/>
        <d v="2019-10-01T00:00:00"/>
        <d v="2019-12-04T00:00:00"/>
        <d v="2020-04-01T00:00:00"/>
        <d v="2020-06-16T00:00:00"/>
        <d v="2016-12-13T00:00:00"/>
        <d v="2017-03-30T00:00:00"/>
        <d v="2017-04-28T00:00:00"/>
        <d v="2017-07-14T00:00:00"/>
        <d v="2017-10-26T00:00:00"/>
        <d v="2018-01-30T00:00:00"/>
        <d v="2018-04-27T00:00:00"/>
        <d v="2018-09-19T00:00:00"/>
        <d v="2018-11-01T00:00:00"/>
        <d v="2019-01-31T00:00:00"/>
        <d v="2019-05-07T00:00:00"/>
        <d v="2019-10-25T00:00:00"/>
        <d v="2022-09-29T00:00:00"/>
        <d v="2015-01-19T00:00:00"/>
        <d v="2015-03-31T00:00:00"/>
        <d v="2015-06-30T00:00:00"/>
        <d v="2015-12-31T00:00:00"/>
        <d v="2016-06-30T00:00:00"/>
        <d v="2016-09-30T00:00:00"/>
        <d v="2016-12-28T00:00:00"/>
        <d v="2017-03-22T00:00:00"/>
        <d v="2017-06-14T00:00:00"/>
        <d v="2017-09-27T00:00:00"/>
        <d v="2017-12-28T00:00:00"/>
        <d v="2018-03-26T00:00:00"/>
        <d v="2018-06-26T00:00:00"/>
        <d v="2019-03-28T00:00:00"/>
        <d v="2019-06-27T00:00:00"/>
        <d v="2019-09-30T00:00:00"/>
        <d v="2019-12-27T00:00:00"/>
        <d v="2020-03-30T00:00:00"/>
        <d v="2020-12-29T00:00:00"/>
        <d v="2022-03-30T00:00:00"/>
        <d v="2022-12-16T00:00:00"/>
        <d v="2023-06-30T00:00:00"/>
        <d v="2016-03-03T00:00:00"/>
        <d v="2016-06-01T00:00:00"/>
        <d v="2016-09-07T00:00:00"/>
        <d v="2016-11-30T00:00:00"/>
        <d v="2017-02-28T00:00:00"/>
        <d v="2017-05-31T00:00:00"/>
        <d v="2017-08-14T00:00:00"/>
        <d v="2018-02-27T00:00:00"/>
        <d v="2018-05-30T00:00:00"/>
        <d v="2018-08-21T00:00:00"/>
        <d v="2019-03-19T00:00:00"/>
        <d v="2019-06-18T00:00:00"/>
        <d v="2019-09-11T00:00:00"/>
        <d v="2020-02-27T00:00:00"/>
        <d v="2020-06-29T00:00:00"/>
        <d v="2020-09-14T00:00:00"/>
        <d v="2020-11-24T00:00:00"/>
        <d v="2020-12-10T00:00:00"/>
        <d v="2021-02-24T00:00:00"/>
        <d v="2022-12-01T00:00:00"/>
        <d v="2014-09-12T00:00:00"/>
        <d v="2015-02-06T00:00:00"/>
        <d v="2015-03-24T00:00:00"/>
        <d v="2015-06-16T00:00:00"/>
        <d v="2015-09-18T00:00:00"/>
        <d v="2015-12-18T00:00:00"/>
        <d v="2016-06-14T00:00:00"/>
        <d v="2016-09-16T00:00:00"/>
        <d v="2016-12-12T00:00:00"/>
        <d v="2017-03-24T00:00:00"/>
        <d v="2017-06-13T00:00:00"/>
        <d v="2017-09-22T00:00:00"/>
        <d v="2017-12-18T00:00:00"/>
        <d v="2018-03-16T00:00:00"/>
        <d v="2018-06-12T00:00:00"/>
        <d v="2018-09-14T00:00:00"/>
        <d v="2019-03-15T00:00:00"/>
        <d v="2019-05-23T00:00:00"/>
        <d v="2019-08-29T00:00:00"/>
        <d v="2019-11-28T00:00:00"/>
        <d v="2020-03-05T00:00:00"/>
        <d v="2020-03-26T00:00:00"/>
        <d v="2020-06-19T00:00:00"/>
        <d v="2020-08-27T00:00:00"/>
        <d v="2020-11-26T00:00:00"/>
        <d v="2021-03-04T00:00:00"/>
        <d v="2021-05-27T00:00:00"/>
        <d v="2021-08-26T00:00:00"/>
        <d v="2021-11-25T00:00:00"/>
        <d v="2022-03-10T00:00:00"/>
        <d v="2017-06-21T00:00:00"/>
        <d v="2017-12-21T00:00:00"/>
        <d v="2018-03-14T00:00:00"/>
        <d v="2018-09-25T00:00:00"/>
        <d v="2018-12-18T00:00:00"/>
        <d v="2019-03-26T00:00:00"/>
        <d v="2019-09-20T00:00:00"/>
        <d v="2019-07-04T00:00:00"/>
        <d v="2019-10-03T00:00:00"/>
        <d v="2020-03-12T00:00:00"/>
        <d v="2020-06-24T00:00:00"/>
        <d v="2021-06-23T00:00:00"/>
        <d v="2021-12-15T00:00:00"/>
        <d v="2015-12-02T00:00:00"/>
        <d v="2020-03-24T00:00:00"/>
        <d v="2016-03-01T00:00:00"/>
        <d v="2016-05-31T00:00:00"/>
        <d v="2016-09-06T00:00:00"/>
        <d v="2016-12-06T00:00:00"/>
        <d v="2017-03-07T00:00:00"/>
        <d v="2017-06-07T00:00:00"/>
        <d v="2017-12-12T00:00:00"/>
        <d v="2018-03-27T00:00:00"/>
        <d v="2018-12-11T00:00:00"/>
        <d v="2019-06-12T00:00:00"/>
        <d v="2019-12-17T00:00:00"/>
        <d v="2020-06-18T00:00:00"/>
        <d v="2020-09-22T00:00:00"/>
        <d v="2020-12-15T00:00:00"/>
        <d v="2021-11-30T00:00:00"/>
        <d v="2022-11-29T00:00:00"/>
        <d v="2015-03-16T00:00:00"/>
        <d v="2015-09-29T00:00:00"/>
        <d v="2015-12-22T00:00:00"/>
        <d v="2016-03-22T00:00:00"/>
        <d v="2016-12-21T00:00:00"/>
        <d v="2017-03-28T00:00:00"/>
        <d v="2017-06-27T00:00:00"/>
        <d v="2017-12-22T00:00:00"/>
        <d v="2018-03-28T00:00:00"/>
        <d v="2018-12-20T00:00:00"/>
        <d v="2019-03-22T00:00:00"/>
        <d v="2019-12-13T00:00:00"/>
        <d v="2020-03-17T00:00:00"/>
        <d v="2020-09-27T00:00:00"/>
        <d v="2020-12-18T00:00:00"/>
        <d v="2015-12-30T00:00:00"/>
        <d v="2016-04-01T00:00:00"/>
        <d v="2016-07-01T00:00:00"/>
        <d v="2017-07-01T00:00:00"/>
        <d v="2017-09-30T00:00:00"/>
        <d v="2018-01-02T00:00:00"/>
        <d v="2018-07-01T00:00:00"/>
        <d v="2018-10-01T00:00:00"/>
        <d v="2019-01-23T00:00:00"/>
        <d v="2019-04-03T00:00:00"/>
        <d v="2019-07-10T00:00:00"/>
        <d v="2020-10-06T00:00:00"/>
        <d v="2021-01-05T00:00:00"/>
        <d v="2022-04-07T00:00:00"/>
        <d v="2023-01-02T00:00:00"/>
        <d v="2015-12-15T00:00:00"/>
        <d v="2016-03-18T00:00:00"/>
        <d v="2016-06-27T00:00:00"/>
        <d v="2016-09-23T00:00:00"/>
        <d v="2016-12-19T00:00:00"/>
        <d v="2017-03-31T00:00:00"/>
        <d v="2017-06-30T00:00:00"/>
        <d v="2017-09-29T00:00:00"/>
        <d v="2017-12-29T00:00:00"/>
        <d v="2018-09-28T00:00:00"/>
        <d v="2019-01-02T00:00:00"/>
        <d v="2019-04-01T00:00:00"/>
        <d v="2019-12-30T00:00:00"/>
        <d v="2020-03-31T00:00:00"/>
        <d v="2020-08-01T00:00:00"/>
        <d v="2020-10-30T00:00:00"/>
        <d v="2021-01-29T00:00:00"/>
        <d v="2022-01-31T00:00:00"/>
        <d v="2016-03-29T00:00:00"/>
        <d v="2016-06-24T00:00:00"/>
        <d v="2016-09-15T00:00:00"/>
        <d v="2017-03-27T00:00:00"/>
        <d v="2017-06-22T00:00:00"/>
        <d v="2017-09-25T00:00:00"/>
        <d v="2018-03-23T00:00:00"/>
        <d v="2018-12-24T00:00:00"/>
        <d v="2019-03-12T00:00:00"/>
        <d v="2019-06-26T00:00:00"/>
        <d v="2019-09-27T00:00:00"/>
        <d v="2019-12-28T00:00:00"/>
        <d v="2020-04-16T00:00:00"/>
        <d v="2020-06-25T00:00:00"/>
        <d v="2020-10-08T00:00:00"/>
        <d v="2020-12-22T00:00:00"/>
        <d v="2024-10-18T00:00:00"/>
        <d v="2015-03-23T00:00:00"/>
        <d v="2016-09-26T00:00:00"/>
        <d v="2016-12-23T00:00:00"/>
        <d v="2017-06-29T00:00:00"/>
        <d v="2019-04-04T00:00:00"/>
        <d v="2020-12-21T00:00:00"/>
        <d v="2023-06-22T00:00:00"/>
        <d v="2024-06-25T00:00:00"/>
        <d v="2016-05-18T00:00:00"/>
        <d v="2016-07-05T00:00:00"/>
        <d v="2016-11-01T00:00:00"/>
        <d v="2017-04-06T00:00:00"/>
        <d v="2017-10-17T00:00:00"/>
        <d v="2018-01-05T00:00:00"/>
        <d v="2018-05-15T00:00:00"/>
        <d v="2018-10-09T00:00:00"/>
        <d v="2019-02-01T00:00:00"/>
        <d v="2020-03-18T00:00:00"/>
        <d v="2020-07-01T00:00:00"/>
        <d v="2020-09-23T00:00:00"/>
        <d v="2020-12-16T00:00:00"/>
        <d v="2021-09-29T00:00:00"/>
        <d v="2023-03-15T00:00:00"/>
        <d v="2015-12-08T00:00:00"/>
        <d v="2016-12-15T00:00:00"/>
        <d v="2020-09-28T00:00:00"/>
        <d v="2022-06-15T00:00:00"/>
        <d v="2022-11-24T00:00:00"/>
        <d v="2023-06-07T00:00:00"/>
        <d v="2016-03-25T00:00:00"/>
        <d v="2017-06-23T00:00:00"/>
        <d v="2018-06-22T00:00:00"/>
        <d v="2018-09-21T00:00:00"/>
        <d v="2018-12-21T00:00:00"/>
        <d v="2019-06-21T00:00:00"/>
        <d v="2020-09-25T00:00:00"/>
        <d v="2015-02-02T00:00:00"/>
        <d v="2015-04-30T00:00:00"/>
        <d v="2015-07-31T00:00:00"/>
        <d v="2015-10-29T00:00:00"/>
        <d v="2016-01-27T00:00:00"/>
        <d v="2016-04-26T00:00:00"/>
        <d v="2016-07-25T00:00:00"/>
        <d v="2016-10-27T00:00:00"/>
        <d v="2017-02-25T00:00:00"/>
        <d v="2017-05-09T00:00:00"/>
        <d v="2017-07-27T00:00:00"/>
        <d v="2017-10-25T00:00:00"/>
        <d v="2018-02-01T00:00:00"/>
        <d v="2018-04-25T00:00:00"/>
        <d v="2018-07-25T00:00:00"/>
        <d v="2018-10-31T00:00:00"/>
        <d v="2019-02-04T00:00:00"/>
        <d v="2019-05-02T00:00:00"/>
        <d v="2019-08-08T00:00:00"/>
        <d v="2019-10-31T00:00:00"/>
        <d v="2020-01-31T00:00:00"/>
        <d v="2020-04-30T00:00:00"/>
        <d v="2020-07-27T00:00:00"/>
        <d v="2020-10-28T00:00:00"/>
        <d v="2021-01-27T00:00:00"/>
        <d v="2023-12-18T00:00:00"/>
        <d v="2019-07-05T00:00:00"/>
        <d v="2020-07-07T00:00:00"/>
        <d v="2015-09-25T00:00:00"/>
        <d v="2015-12-23T00:00:00"/>
        <d v="2016-06-29T00:00:00"/>
        <d v="2016-12-22T00:00:00"/>
        <d v="2017-03-29T00:00:00"/>
        <d v="2018-06-21T00:00:00"/>
        <d v="2019-03-27T00:00:00"/>
        <d v="2020-10-01T00:00:00"/>
        <d v="2022-10-05T00:00:00"/>
        <d v="2015-12-16T00:00:00"/>
        <d v="2016-04-29T00:00:00"/>
        <d v="2017-06-26T00:00:00"/>
        <d v="2018-07-03T00:00:00"/>
        <d v="2018-12-31T00:00:00"/>
        <d v="2019-10-10T00:00:00"/>
        <d v="2020-04-24T00:00:00"/>
        <d v="2020-07-03T00:00:00"/>
        <d v="2020-10-05T00:00:00"/>
        <d v="2015-12-29T00:00:00"/>
        <d v="2016-12-30T00:00:00"/>
        <d v="2018-06-28T00:00:00"/>
        <d v="2019-12-31T00:00:00"/>
        <d v="2020-12-30T00:00:00"/>
        <d v="2016-04-12T00:00:00"/>
        <d v="2016-07-20T00:00:00"/>
        <d v="2016-10-25T00:00:00"/>
        <d v="2017-03-23T00:00:00"/>
        <d v="2017-06-15T00:00:00"/>
        <d v="2017-09-05T00:00:00"/>
        <d v="2017-11-23T00:00:00"/>
        <d v="2018-03-02T00:00:00"/>
        <d v="2018-06-14T00:00:00"/>
        <d v="2018-10-10T00:00:00"/>
        <d v="2019-03-25T00:00:00"/>
        <d v="2019-06-13T00:00:00"/>
        <d v="2019-09-24T00:00:00"/>
        <d v="2022-05-25T00:00:00"/>
        <d v="2023-05-31T00:00:00"/>
        <d v="2013-12-12T00:00:00"/>
        <d v="2015-06-18T00:00:00"/>
        <d v="2016-03-17T00:00:00"/>
        <d v="2016-06-23T00:00:00"/>
        <d v="2016-09-22T00:00:00"/>
        <d v="2017-09-21T00:00:00"/>
        <d v="2018-03-15T00:00:00"/>
        <d v="2018-09-20T00:00:00"/>
        <d v="2019-03-21T00:00:00"/>
        <d v="2019-06-20T00:00:00"/>
        <d v="2019-09-19T00:00:00"/>
        <d v="2020-03-13T00:00:00"/>
        <d v="2020-09-24T00:00:00"/>
        <d v="2021-06-17T00:00:00"/>
        <d v="2022-03-24T00:00:00"/>
        <d v="2015-10-01T00:00:00"/>
        <d v="2015-11-01T00:00:00"/>
        <d v="2016-08-10T00:00:00"/>
        <d v="2016-12-05T00:00:00"/>
        <d v="2017-06-02T00:00:00"/>
        <d v="2017-09-15T00:00:00"/>
        <d v="2017-12-01T00:00:00"/>
        <d v="2018-06-11T00:00:00"/>
        <d v="2018-12-17T00:00:00"/>
        <d v="2019-06-07T00:00:00"/>
        <d v="2019-09-23T00:00:00"/>
        <d v="2020-03-16T00:00:00"/>
        <d v="2020-09-21T00:00:00"/>
        <d v="2020-12-11T00:00:00"/>
        <d v="2020-12-31T00:00:00"/>
        <d v="2015-11-27T00:00:00"/>
        <d v="2016-06-17T00:00:00"/>
        <d v="2017-03-14T00:00:00"/>
        <d v="2017-06-16T00:00:00"/>
        <d v="2017-10-12T00:00:00"/>
        <d v="2018-05-25T00:00:00"/>
        <d v="2019-06-06T00:00:00"/>
        <d v="2019-09-12T00:00:00"/>
        <d v="2020-05-11T00:00:00"/>
        <d v="2020-07-16T00:00:00"/>
        <d v="2020-10-15T00:00:00"/>
        <d v="2021-10-15T00:00:00"/>
        <d v="2022-10-21T00:00:00"/>
        <d v="2014-10-07T00:00:00"/>
        <d v="2015-01-29T00:00:00"/>
        <d v="2015-04-29T00:00:00"/>
        <d v="2015-07-14T00:00:00"/>
        <d v="2015-11-16T00:00:00"/>
        <d v="2016-01-29T00:00:00"/>
        <d v="2016-05-02T00:00:00"/>
        <d v="2016-07-29T00:00:00"/>
        <d v="2016-10-28T00:00:00"/>
        <d v="2017-02-01T00:00:00"/>
        <d v="2017-07-21T00:00:00"/>
        <d v="2017-10-30T00:00:00"/>
        <d v="2018-02-02T00:00:00"/>
        <d v="2018-07-10T00:00:00"/>
        <d v="2018-10-29T00:00:00"/>
        <d v="2019-05-01T00:00:00"/>
        <d v="2019-07-26T00:00:00"/>
        <d v="2019-10-30T00:00:00"/>
        <d v="2020-07-17T00:00:00"/>
        <d v="2020-10-29T00:00:00"/>
        <d v="2021-01-26T00:00:00"/>
        <d v="2022-06-22T00:00:00"/>
        <d v="2017-01-24T00:00:00"/>
        <d v="2017-08-01T00:00:00"/>
        <d v="2017-10-10T00:00:00"/>
        <d v="2018-05-08T00:00:00"/>
        <d v="2018-07-31T00:00:00"/>
        <d v="2018-11-13T00:00:00"/>
        <d v="2019-02-18T00:00:00"/>
        <d v="2019-04-23T00:00:00"/>
        <d v="2019-07-30T00:00:00"/>
        <d v="2019-11-05T00:00:00"/>
        <d v="2020-01-28T00:00:00"/>
        <d v="2020-05-14T00:00:00"/>
        <d v="2020-11-10T00:00:00"/>
        <d v="2022-12-30T00:00:00"/>
        <d v="2023-12-19T00:00:00"/>
        <d v="2018-06-07T00:00:00"/>
        <d v="2019-06-19T00:00:00"/>
        <d v="2014-09-10T00:00:00"/>
        <d v="2014-12-10T00:00:00"/>
        <d v="2015-03-17T00:00:00"/>
        <d v="2015-06-23T00:00:00"/>
        <d v="2015-09-08T00:00:00"/>
        <d v="2016-03-15T00:00:00"/>
        <d v="2016-09-13T00:00:00"/>
        <d v="2020-01-30T00:00:00"/>
        <d v="2020-06-04T00:00:00"/>
        <d v="2020-09-10T00:00:00"/>
        <d v="2020-11-25T00:00:00"/>
      </sharedItems>
      <fieldGroup par="6"/>
    </cacheField>
    <cacheField name="CCyB rate" numFmtId="0">
      <sharedItems containsSemiMixedTypes="0" containsString="0" containsNumber="1" minValue="0" maxValue="2.5"/>
    </cacheField>
    <cacheField name="Months (Date of Announcement)" numFmtId="0" databaseField="0">
      <fieldGroup base="2">
        <rangePr groupBy="months" startDate="2013-12-12T00:00:00" endDate="2024-10-19T00:00:00"/>
        <groupItems count="14">
          <s v="&lt;12/12/2013"/>
          <s v="Jan"/>
          <s v="Feb"/>
          <s v="Mar"/>
          <s v="Apr"/>
          <s v="May"/>
          <s v="Jun"/>
          <s v="Jul"/>
          <s v="Aug"/>
          <s v="Sep"/>
          <s v="Oct"/>
          <s v="Nov"/>
          <s v="Dec"/>
          <s v="&gt;10/19/2024"/>
        </groupItems>
      </fieldGroup>
    </cacheField>
    <cacheField name="Quarters (Date of Announcement)" numFmtId="0" databaseField="0">
      <fieldGroup base="2">
        <rangePr groupBy="quarters" startDate="2013-12-12T00:00:00" endDate="2024-10-19T00:00:00"/>
        <groupItems count="6">
          <s v="&lt;12/12/2013"/>
          <s v="Qtr1"/>
          <s v="Qtr2"/>
          <s v="Qtr3"/>
          <s v="Qtr4"/>
          <s v="&gt;10/19/2024"/>
        </groupItems>
      </fieldGroup>
    </cacheField>
    <cacheField name="Years (Date of Announcement)" numFmtId="0" databaseField="0">
      <fieldGroup base="2">
        <rangePr groupBy="years" startDate="2013-12-12T00:00:00" endDate="2024-10-19T00:00:00"/>
        <groupItems count="14">
          <s v="&lt;12/12/2013"/>
          <s v="2013"/>
          <s v="2014"/>
          <s v="2015"/>
          <s v="2016"/>
          <s v="2017"/>
          <s v="2018"/>
          <s v="2019"/>
          <s v="2020"/>
          <s v="2021"/>
          <s v="2022"/>
          <s v="2023"/>
          <s v="2024"/>
          <s v="&gt;10/19/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95.710106712962" createdVersion="8" refreshedVersion="8" minRefreshableVersion="3" recordCount="680" xr:uid="{360D8CC3-6BC1-4C4E-B0DA-1BA70DF7814C}">
  <cacheSource type="worksheet">
    <worksheetSource ref="A1:R681" sheet="additionaltable"/>
  </cacheSource>
  <cacheFields count="17">
    <cacheField name="Country" numFmtId="0">
      <sharedItems/>
    </cacheField>
    <cacheField name="Decision on" numFmtId="14">
      <sharedItems containsSemiMixedTypes="0" containsNonDate="0" containsDate="1" containsString="0" minDate="2013-12-12T00:00:00" maxDate="2024-10-08T00:00:00"/>
    </cacheField>
    <cacheField name="Date of Announcement" numFmtId="14">
      <sharedItems containsSemiMixedTypes="0" containsNonDate="0" containsDate="1" containsString="0" minDate="2013-12-12T00:00:00" maxDate="2024-10-19T00:00:00"/>
    </cacheField>
    <cacheField name="Days diff" numFmtId="2">
      <sharedItems containsSemiMixedTypes="0" containsString="0" containsNumber="1" containsInteger="1" minValue="-365" maxValue="1983"/>
    </cacheField>
    <cacheField name="CCyB rate" numFmtId="0">
      <sharedItems containsSemiMixedTypes="0" containsString="0" containsNumber="1" minValue="0" maxValue="2.5"/>
    </cacheField>
    <cacheField name="Type of setting" numFmtId="0">
      <sharedItems count="4">
        <s v="First time setting"/>
        <s v="Confirmation"/>
        <s v="Increase"/>
        <s v="Decrease"/>
      </sharedItems>
    </cacheField>
    <cacheField name="Application since" numFmtId="14">
      <sharedItems containsSemiMixedTypes="0" containsNonDate="0" containsDate="1" containsString="0" minDate="2014-10-09T00:00:00" maxDate="2025-10-02T00:00:00"/>
    </cacheField>
    <cacheField name="Credit-to-GDP" numFmtId="0">
      <sharedItems containsBlank="1"/>
    </cacheField>
    <cacheField name="Reference date" numFmtId="14">
      <sharedItems containsSemiMixedTypes="0" containsNonDate="0" containsDate="1" containsString="0" minDate="2013-12-12T00:00:00" maxDate="2024-04-01T00:00:00"/>
    </cacheField>
    <cacheField name="Credit Gap" numFmtId="0">
      <sharedItems containsBlank="1"/>
    </cacheField>
    <cacheField name="Buffer Guide" numFmtId="0">
      <sharedItems containsBlank="1"/>
    </cacheField>
    <cacheField name="Additional Gap" numFmtId="0">
      <sharedItems containsBlank="1"/>
    </cacheField>
    <cacheField name="Additional benchmark" numFmtId="0">
      <sharedItems containsBlank="1"/>
    </cacheField>
    <cacheField name="Justification" numFmtId="0">
      <sharedItems containsBlank="1" longText="1"/>
    </cacheField>
    <cacheField name="Justification exceptional circumstances" numFmtId="0">
      <sharedItems containsBlank="1"/>
    </cacheField>
    <cacheField name="Period without decrease" numFmtId="0">
      <sharedItems containsBlank="1"/>
    </cacheField>
    <cacheField name="Link"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95.7118275463" createdVersion="8" refreshedVersion="8" minRefreshableVersion="3" recordCount="681" xr:uid="{9FB74D62-2D22-4396-906D-1E236F8904D4}">
  <cacheSource type="worksheet">
    <worksheetSource ref="A1:R1048576" sheet="additionaltable"/>
  </cacheSource>
  <cacheFields count="18">
    <cacheField name="Country" numFmtId="0">
      <sharedItems containsBlank="1"/>
    </cacheField>
    <cacheField name="Decision on" numFmtId="0">
      <sharedItems containsNonDate="0" containsDate="1" containsString="0" containsBlank="1" minDate="2013-12-12T00:00:00" maxDate="2024-10-08T00:00:00"/>
    </cacheField>
    <cacheField name="Date of Announcement" numFmtId="0">
      <sharedItems containsNonDate="0" containsDate="1" containsString="0" containsBlank="1" minDate="2013-12-12T00:00:00" maxDate="2024-10-19T00:00:00"/>
    </cacheField>
    <cacheField name="Days diff" numFmtId="0">
      <sharedItems containsString="0" containsBlank="1" containsNumber="1" containsInteger="1" minValue="-365" maxValue="1983"/>
    </cacheField>
    <cacheField name="Days diff effect" numFmtId="0">
      <sharedItems containsString="0" containsBlank="1" containsNumber="1" minValue="-1810" maxValue="1826"/>
    </cacheField>
    <cacheField name="CCyB rate" numFmtId="0">
      <sharedItems containsString="0" containsBlank="1" containsNumber="1" minValue="0" maxValue="2.5"/>
    </cacheField>
    <cacheField name="Type of setting" numFmtId="0">
      <sharedItems containsBlank="1" count="5">
        <s v="First time setting"/>
        <s v="Confirmation"/>
        <s v="Increase"/>
        <s v="Decrease"/>
        <m/>
      </sharedItems>
    </cacheField>
    <cacheField name="Application since" numFmtId="0">
      <sharedItems containsNonDate="0" containsDate="1" containsString="0" containsBlank="1" minDate="2014-10-09T00:00:00" maxDate="2025-10-02T00:00:00"/>
    </cacheField>
    <cacheField name="Credit-to-GDP" numFmtId="0">
      <sharedItems containsBlank="1"/>
    </cacheField>
    <cacheField name="Reference date" numFmtId="0">
      <sharedItems containsNonDate="0" containsDate="1" containsString="0" containsBlank="1" minDate="2013-12-12T00:00:00" maxDate="2024-04-01T00:00:00"/>
    </cacheField>
    <cacheField name="Credit Gap" numFmtId="0">
      <sharedItems containsBlank="1"/>
    </cacheField>
    <cacheField name="Buffer Guide" numFmtId="0">
      <sharedItems containsBlank="1"/>
    </cacheField>
    <cacheField name="Additional Gap" numFmtId="0">
      <sharedItems containsBlank="1"/>
    </cacheField>
    <cacheField name="Additional benchmark" numFmtId="0">
      <sharedItems containsBlank="1"/>
    </cacheField>
    <cacheField name="Justification" numFmtId="0">
      <sharedItems containsBlank="1" longText="1"/>
    </cacheField>
    <cacheField name="Justification exceptional circumstances" numFmtId="0">
      <sharedItems containsBlank="1"/>
    </cacheField>
    <cacheField name="Period without decrease" numFmtId="0">
      <sharedItems containsBlank="1"/>
    </cacheField>
    <cacheField name="Link"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0">
  <r>
    <x v="0"/>
    <d v="2015-11-13T00:00:00"/>
    <x v="0"/>
    <n v="0"/>
  </r>
  <r>
    <x v="0"/>
    <d v="2016-03-09T00:00:00"/>
    <x v="1"/>
    <n v="0"/>
  </r>
  <r>
    <x v="0"/>
    <d v="2016-06-15T00:00:00"/>
    <x v="2"/>
    <n v="0"/>
  </r>
  <r>
    <x v="0"/>
    <d v="2016-08-30T00:00:00"/>
    <x v="3"/>
    <n v="0"/>
  </r>
  <r>
    <x v="0"/>
    <d v="2016-11-15T00:00:00"/>
    <x v="4"/>
    <n v="0"/>
  </r>
  <r>
    <x v="0"/>
    <d v="2017-02-16T00:00:00"/>
    <x v="5"/>
    <n v="0"/>
  </r>
  <r>
    <x v="0"/>
    <d v="2017-06-14T00:00:00"/>
    <x v="6"/>
    <n v="0"/>
  </r>
  <r>
    <x v="0"/>
    <d v="2017-08-22T00:00:00"/>
    <x v="7"/>
    <n v="0"/>
  </r>
  <r>
    <x v="0"/>
    <d v="2017-12-04T00:00:00"/>
    <x v="8"/>
    <n v="0"/>
  </r>
  <r>
    <x v="0"/>
    <d v="2018-02-15T00:00:00"/>
    <x v="9"/>
    <n v="0"/>
  </r>
  <r>
    <x v="0"/>
    <d v="2018-04-25T00:00:00"/>
    <x v="10"/>
    <n v="0"/>
  </r>
  <r>
    <x v="0"/>
    <d v="2018-09-11T00:00:00"/>
    <x v="11"/>
    <n v="0"/>
  </r>
  <r>
    <x v="0"/>
    <d v="2018-12-12T00:00:00"/>
    <x v="12"/>
    <n v="0"/>
  </r>
  <r>
    <x v="0"/>
    <d v="2019-03-01T00:00:00"/>
    <x v="13"/>
    <n v="0"/>
  </r>
  <r>
    <x v="0"/>
    <d v="2019-05-29T00:00:00"/>
    <x v="14"/>
    <n v="0"/>
  </r>
  <r>
    <x v="0"/>
    <d v="2019-09-05T00:00:00"/>
    <x v="15"/>
    <n v="0"/>
  </r>
  <r>
    <x v="0"/>
    <d v="2019-12-17T00:00:00"/>
    <x v="16"/>
    <n v="0"/>
  </r>
  <r>
    <x v="0"/>
    <d v="2020-05-26T00:00:00"/>
    <x v="17"/>
    <n v="0"/>
  </r>
  <r>
    <x v="0"/>
    <d v="2020-09-01T00:00:00"/>
    <x v="18"/>
    <n v="0"/>
  </r>
  <r>
    <x v="0"/>
    <d v="2020-11-30T00:00:00"/>
    <x v="19"/>
    <n v="0"/>
  </r>
  <r>
    <x v="1"/>
    <d v="2015-11-24T00:00:00"/>
    <x v="20"/>
    <n v="0"/>
  </r>
  <r>
    <x v="1"/>
    <d v="2016-03-17T00:00:00"/>
    <x v="21"/>
    <n v="0"/>
  </r>
  <r>
    <x v="1"/>
    <d v="2016-06-24T00:00:00"/>
    <x v="22"/>
    <n v="0"/>
  </r>
  <r>
    <x v="1"/>
    <d v="2016-09-28T00:00:00"/>
    <x v="23"/>
    <n v="0"/>
  </r>
  <r>
    <x v="1"/>
    <d v="2016-12-21T00:00:00"/>
    <x v="24"/>
    <n v="0"/>
  </r>
  <r>
    <x v="1"/>
    <d v="2017-06-27T00:00:00"/>
    <x v="25"/>
    <n v="0"/>
  </r>
  <r>
    <x v="1"/>
    <d v="2017-09-19T00:00:00"/>
    <x v="26"/>
    <n v="0"/>
  </r>
  <r>
    <x v="1"/>
    <d v="2017-12-22T00:00:00"/>
    <x v="27"/>
    <n v="0"/>
  </r>
  <r>
    <x v="1"/>
    <d v="2018-03-26T00:00:00"/>
    <x v="28"/>
    <n v="0"/>
  </r>
  <r>
    <x v="1"/>
    <d v="2018-06-26T00:00:00"/>
    <x v="29"/>
    <n v="0"/>
  </r>
  <r>
    <x v="1"/>
    <d v="2018-12-28T00:00:00"/>
    <x v="30"/>
    <n v="0"/>
  </r>
  <r>
    <x v="1"/>
    <d v="2019-03-29T00:00:00"/>
    <x v="31"/>
    <n v="0"/>
  </r>
  <r>
    <x v="1"/>
    <d v="2019-06-28T00:00:00"/>
    <x v="32"/>
    <n v="0.5"/>
  </r>
  <r>
    <x v="1"/>
    <d v="2019-09-16T00:00:00"/>
    <x v="33"/>
    <n v="0.5"/>
  </r>
  <r>
    <x v="1"/>
    <d v="2019-12-16T00:00:00"/>
    <x v="34"/>
    <n v="0.5"/>
  </r>
  <r>
    <x v="1"/>
    <d v="2020-03-27T00:00:00"/>
    <x v="35"/>
    <n v="0"/>
  </r>
  <r>
    <x v="1"/>
    <d v="2020-06-24T00:00:00"/>
    <x v="36"/>
    <n v="0"/>
  </r>
  <r>
    <x v="1"/>
    <d v="2020-09-29T00:00:00"/>
    <x v="37"/>
    <n v="0"/>
  </r>
  <r>
    <x v="1"/>
    <d v="2020-12-22T00:00:00"/>
    <x v="38"/>
    <n v="0"/>
  </r>
  <r>
    <x v="1"/>
    <d v="2023-07-18T00:00:00"/>
    <x v="39"/>
    <n v="0.5"/>
  </r>
  <r>
    <x v="1"/>
    <d v="2023-07-18T01:00:00"/>
    <x v="40"/>
    <n v="1"/>
  </r>
  <r>
    <x v="2"/>
    <d v="2015-12-12T00:00:00"/>
    <x v="41"/>
    <n v="0"/>
  </r>
  <r>
    <x v="2"/>
    <d v="2016-03-31T00:00:00"/>
    <x v="42"/>
    <n v="0"/>
  </r>
  <r>
    <x v="2"/>
    <d v="2016-06-16T00:00:00"/>
    <x v="43"/>
    <n v="0"/>
  </r>
  <r>
    <x v="2"/>
    <d v="2016-09-29T00:00:00"/>
    <x v="44"/>
    <n v="0"/>
  </r>
  <r>
    <x v="2"/>
    <d v="2016-12-16T00:00:00"/>
    <x v="45"/>
    <n v="0"/>
  </r>
  <r>
    <x v="2"/>
    <d v="2017-03-16T00:00:00"/>
    <x v="46"/>
    <n v="0"/>
  </r>
  <r>
    <x v="2"/>
    <d v="2017-06-20T00:00:00"/>
    <x v="47"/>
    <n v="0"/>
  </r>
  <r>
    <x v="2"/>
    <d v="2017-09-26T00:00:00"/>
    <x v="48"/>
    <n v="0"/>
  </r>
  <r>
    <x v="2"/>
    <d v="2017-12-14T00:00:00"/>
    <x v="49"/>
    <n v="0"/>
  </r>
  <r>
    <x v="2"/>
    <d v="2018-03-29T00:00:00"/>
    <x v="50"/>
    <n v="0"/>
  </r>
  <r>
    <x v="2"/>
    <d v="2018-06-26T00:00:00"/>
    <x v="51"/>
    <n v="0"/>
  </r>
  <r>
    <x v="2"/>
    <d v="2018-09-25T00:00:00"/>
    <x v="52"/>
    <n v="0.5"/>
  </r>
  <r>
    <x v="2"/>
    <d v="2018-12-13T00:00:00"/>
    <x v="53"/>
    <n v="0.5"/>
  </r>
  <r>
    <x v="2"/>
    <d v="2019-03-28T00:00:00"/>
    <x v="31"/>
    <n v="1"/>
  </r>
  <r>
    <x v="2"/>
    <d v="2019-06-25T00:00:00"/>
    <x v="54"/>
    <n v="1"/>
  </r>
  <r>
    <x v="2"/>
    <d v="2019-09-17T00:00:00"/>
    <x v="55"/>
    <n v="1"/>
  </r>
  <r>
    <x v="2"/>
    <d v="2019-12-20T00:00:00"/>
    <x v="56"/>
    <n v="1.5"/>
  </r>
  <r>
    <x v="2"/>
    <d v="2020-03-19T00:00:00"/>
    <x v="57"/>
    <n v="0.5"/>
  </r>
  <r>
    <x v="2"/>
    <d v="2020-06-23T00:00:00"/>
    <x v="58"/>
    <n v="0.5"/>
  </r>
  <r>
    <x v="2"/>
    <d v="2020-09-29T00:00:00"/>
    <x v="59"/>
    <n v="0.5"/>
  </r>
  <r>
    <x v="2"/>
    <d v="2020-12-17T00:00:00"/>
    <x v="60"/>
    <n v="0.5"/>
  </r>
  <r>
    <x v="2"/>
    <d v="2021-09-16T00:00:00"/>
    <x v="61"/>
    <n v="1"/>
  </r>
  <r>
    <x v="2"/>
    <d v="2021-12-16T00:00:00"/>
    <x v="62"/>
    <n v="1.5"/>
  </r>
  <r>
    <x v="3"/>
    <d v="2023-06-01T00:00:00"/>
    <x v="63"/>
    <n v="2.25"/>
  </r>
  <r>
    <x v="3"/>
    <d v="2023-09-14T00:00:00"/>
    <x v="64"/>
    <n v="2"/>
  </r>
  <r>
    <x v="3"/>
    <d v="2024-03-07T00:00:00"/>
    <x v="65"/>
    <n v="1.75"/>
  </r>
  <r>
    <x v="3"/>
    <d v="2024-06-06T00:00:00"/>
    <x v="66"/>
    <n v="1.25"/>
  </r>
  <r>
    <x v="4"/>
    <d v="2014-12-19T00:00:00"/>
    <x v="67"/>
    <n v="0"/>
  </r>
  <r>
    <x v="4"/>
    <d v="2015-03-30T00:00:00"/>
    <x v="68"/>
    <n v="0"/>
  </r>
  <r>
    <x v="4"/>
    <d v="2015-09-30T00:00:00"/>
    <x v="69"/>
    <n v="0"/>
  </r>
  <r>
    <x v="4"/>
    <d v="2015-12-17T00:00:00"/>
    <x v="70"/>
    <n v="0"/>
  </r>
  <r>
    <x v="4"/>
    <d v="2016-03-29T00:00:00"/>
    <x v="71"/>
    <n v="0"/>
  </r>
  <r>
    <x v="4"/>
    <d v="2016-06-20T00:00:00"/>
    <x v="72"/>
    <n v="0"/>
  </r>
  <r>
    <x v="4"/>
    <d v="2016-09-20T00:00:00"/>
    <x v="73"/>
    <n v="0"/>
  </r>
  <r>
    <x v="4"/>
    <d v="2016-12-13T00:00:00"/>
    <x v="74"/>
    <n v="0"/>
  </r>
  <r>
    <x v="5"/>
    <d v="2018-01-01T00:00:00"/>
    <x v="75"/>
    <n v="0"/>
  </r>
  <r>
    <x v="5"/>
    <d v="2018-04-01T00:00:00"/>
    <x v="76"/>
    <n v="0"/>
  </r>
  <r>
    <x v="5"/>
    <d v="2018-07-05T00:00:00"/>
    <x v="77"/>
    <n v="1"/>
  </r>
  <r>
    <x v="5"/>
    <d v="2018-09-25T00:00:00"/>
    <x v="78"/>
    <n v="1"/>
  </r>
  <r>
    <x v="5"/>
    <d v="2019-04-17T00:00:00"/>
    <x v="79"/>
    <n v="1"/>
  </r>
  <r>
    <x v="5"/>
    <d v="2019-07-04T00:00:00"/>
    <x v="80"/>
    <n v="1"/>
  </r>
  <r>
    <x v="5"/>
    <d v="2019-09-24T00:00:00"/>
    <x v="81"/>
    <n v="1"/>
  </r>
  <r>
    <x v="5"/>
    <d v="2019-12-03T00:00:00"/>
    <x v="82"/>
    <n v="1"/>
  </r>
  <r>
    <x v="5"/>
    <d v="2020-04-01T00:00:00"/>
    <x v="83"/>
    <n v="0"/>
  </r>
  <r>
    <x v="5"/>
    <d v="2020-05-29T00:00:00"/>
    <x v="84"/>
    <n v="0"/>
  </r>
  <r>
    <x v="6"/>
    <d v="2016-12-12T00:00:00"/>
    <x v="85"/>
    <n v="2"/>
  </r>
  <r>
    <x v="6"/>
    <d v="2017-03-29T00:00:00"/>
    <x v="86"/>
    <n v="2"/>
  </r>
  <r>
    <x v="6"/>
    <d v="2017-04-27T00:00:00"/>
    <x v="87"/>
    <n v="2"/>
  </r>
  <r>
    <x v="6"/>
    <d v="2017-07-14T00:00:00"/>
    <x v="88"/>
    <n v="2"/>
  </r>
  <r>
    <x v="6"/>
    <d v="2017-10-25T00:00:00"/>
    <x v="89"/>
    <n v="2"/>
  </r>
  <r>
    <x v="6"/>
    <d v="2018-01-29T00:00:00"/>
    <x v="90"/>
    <n v="2"/>
  </r>
  <r>
    <x v="6"/>
    <d v="2018-04-26T00:00:00"/>
    <x v="91"/>
    <n v="2"/>
  </r>
  <r>
    <x v="6"/>
    <d v="2018-09-18T00:00:00"/>
    <x v="92"/>
    <n v="2.5"/>
  </r>
  <r>
    <x v="6"/>
    <d v="2018-10-31T00:00:00"/>
    <x v="93"/>
    <n v="2.5"/>
  </r>
  <r>
    <x v="6"/>
    <d v="2019-01-30T00:00:00"/>
    <x v="94"/>
    <n v="2.5"/>
  </r>
  <r>
    <x v="6"/>
    <d v="2019-05-06T00:00:00"/>
    <x v="95"/>
    <n v="2.5"/>
  </r>
  <r>
    <x v="6"/>
    <d v="2019-10-24T00:00:00"/>
    <x v="96"/>
    <n v="2.5"/>
  </r>
  <r>
    <x v="2"/>
    <d v="2022-09-29T00:00:00"/>
    <x v="97"/>
    <n v="2"/>
  </r>
  <r>
    <x v="7"/>
    <d v="2015-01-19T00:00:00"/>
    <x v="98"/>
    <n v="0"/>
  </r>
  <r>
    <x v="7"/>
    <d v="2015-03-31T00:00:00"/>
    <x v="99"/>
    <n v="0"/>
  </r>
  <r>
    <x v="7"/>
    <d v="2015-06-30T00:00:00"/>
    <x v="100"/>
    <n v="0"/>
  </r>
  <r>
    <x v="7"/>
    <d v="2015-09-30T00:00:00"/>
    <x v="69"/>
    <n v="0"/>
  </r>
  <r>
    <x v="7"/>
    <d v="2015-12-31T00:00:00"/>
    <x v="101"/>
    <n v="0"/>
  </r>
  <r>
    <x v="7"/>
    <d v="2016-03-22T00:00:00"/>
    <x v="71"/>
    <n v="0"/>
  </r>
  <r>
    <x v="7"/>
    <d v="2016-06-28T00:00:00"/>
    <x v="102"/>
    <n v="0"/>
  </r>
  <r>
    <x v="7"/>
    <d v="2016-09-29T00:00:00"/>
    <x v="103"/>
    <n v="0"/>
  </r>
  <r>
    <x v="7"/>
    <d v="2016-12-28T00:00:00"/>
    <x v="104"/>
    <n v="0"/>
  </r>
  <r>
    <x v="7"/>
    <d v="2017-03-21T00:00:00"/>
    <x v="105"/>
    <n v="0"/>
  </r>
  <r>
    <x v="7"/>
    <d v="2017-06-13T00:00:00"/>
    <x v="106"/>
    <n v="0"/>
  </r>
  <r>
    <x v="7"/>
    <d v="2017-09-26T00:00:00"/>
    <x v="107"/>
    <n v="0"/>
  </r>
  <r>
    <x v="7"/>
    <d v="2017-12-27T00:00:00"/>
    <x v="108"/>
    <n v="0"/>
  </r>
  <r>
    <x v="7"/>
    <d v="2018-03-23T00:00:00"/>
    <x v="109"/>
    <n v="0"/>
  </r>
  <r>
    <x v="7"/>
    <d v="2018-06-20T00:00:00"/>
    <x v="110"/>
    <n v="0"/>
  </r>
  <r>
    <x v="7"/>
    <d v="2018-09-26T00:00:00"/>
    <x v="52"/>
    <n v="0"/>
  </r>
  <r>
    <x v="7"/>
    <d v="2018-12-28T00:00:00"/>
    <x v="30"/>
    <n v="0"/>
  </r>
  <r>
    <x v="7"/>
    <d v="2019-03-25T00:00:00"/>
    <x v="111"/>
    <n v="0"/>
  </r>
  <r>
    <x v="7"/>
    <d v="2019-06-18T00:00:00"/>
    <x v="112"/>
    <n v="0"/>
  </r>
  <r>
    <x v="7"/>
    <d v="2019-09-30T00:00:00"/>
    <x v="113"/>
    <n v="0"/>
  </r>
  <r>
    <x v="7"/>
    <d v="2019-12-27T00:00:00"/>
    <x v="114"/>
    <n v="0"/>
  </r>
  <r>
    <x v="7"/>
    <d v="2019-12-27T00:00:00"/>
    <x v="114"/>
    <n v="0"/>
  </r>
  <r>
    <x v="7"/>
    <d v="2020-03-30T00:00:00"/>
    <x v="115"/>
    <n v="0"/>
  </r>
  <r>
    <x v="7"/>
    <d v="2020-06-30T00:00:00"/>
    <x v="36"/>
    <n v="0"/>
  </r>
  <r>
    <x v="7"/>
    <d v="2020-09-30T00:00:00"/>
    <x v="37"/>
    <n v="0"/>
  </r>
  <r>
    <x v="7"/>
    <d v="2020-12-29T00:00:00"/>
    <x v="116"/>
    <n v="0"/>
  </r>
  <r>
    <x v="7"/>
    <d v="2022-03-28T00:00:00"/>
    <x v="117"/>
    <n v="0.5"/>
  </r>
  <r>
    <x v="7"/>
    <d v="2022-12-15T00:00:00"/>
    <x v="118"/>
    <n v="1"/>
  </r>
  <r>
    <x v="7"/>
    <d v="2023-06-30T00:00:00"/>
    <x v="119"/>
    <n v="1.5"/>
  </r>
  <r>
    <x v="8"/>
    <d v="2015-12-30T00:00:00"/>
    <x v="101"/>
    <n v="0"/>
  </r>
  <r>
    <x v="8"/>
    <d v="2016-03-01T00:00:00"/>
    <x v="120"/>
    <n v="0"/>
  </r>
  <r>
    <x v="8"/>
    <d v="2016-06-01T00:00:00"/>
    <x v="121"/>
    <n v="0"/>
  </r>
  <r>
    <x v="8"/>
    <d v="2016-09-07T00:00:00"/>
    <x v="122"/>
    <n v="0"/>
  </r>
  <r>
    <x v="8"/>
    <d v="2016-11-29T00:00:00"/>
    <x v="123"/>
    <n v="0"/>
  </r>
  <r>
    <x v="8"/>
    <d v="2017-02-28T00:00:00"/>
    <x v="124"/>
    <n v="0"/>
  </r>
  <r>
    <x v="8"/>
    <d v="2017-05-31T00:00:00"/>
    <x v="125"/>
    <n v="0"/>
  </r>
  <r>
    <x v="8"/>
    <d v="2017-08-14T00:00:00"/>
    <x v="126"/>
    <n v="0"/>
  </r>
  <r>
    <x v="8"/>
    <d v="2017-12-05T00:00:00"/>
    <x v="8"/>
    <n v="0"/>
  </r>
  <r>
    <x v="8"/>
    <d v="2018-02-27T00:00:00"/>
    <x v="127"/>
    <n v="0"/>
  </r>
  <r>
    <x v="8"/>
    <d v="2018-05-30T00:00:00"/>
    <x v="128"/>
    <n v="0"/>
  </r>
  <r>
    <x v="8"/>
    <d v="2018-08-21T00:00:00"/>
    <x v="129"/>
    <n v="0"/>
  </r>
  <r>
    <x v="8"/>
    <d v="2018-12-13T00:00:00"/>
    <x v="12"/>
    <n v="0"/>
  </r>
  <r>
    <x v="8"/>
    <d v="2019-03-19T00:00:00"/>
    <x v="130"/>
    <n v="0"/>
  </r>
  <r>
    <x v="8"/>
    <d v="2019-06-18T00:00:00"/>
    <x v="131"/>
    <n v="0"/>
  </r>
  <r>
    <x v="8"/>
    <d v="2019-09-10T00:00:00"/>
    <x v="132"/>
    <n v="0"/>
  </r>
  <r>
    <x v="8"/>
    <d v="2020-02-27T00:00:00"/>
    <x v="133"/>
    <n v="0"/>
  </r>
  <r>
    <x v="8"/>
    <d v="2020-06-29T00:00:00"/>
    <x v="134"/>
    <n v="0"/>
  </r>
  <r>
    <x v="8"/>
    <d v="2020-09-14T00:00:00"/>
    <x v="135"/>
    <n v="0"/>
  </r>
  <r>
    <x v="8"/>
    <d v="2020-11-24T00:00:00"/>
    <x v="136"/>
    <n v="0"/>
  </r>
  <r>
    <x v="8"/>
    <d v="2020-12-10T00:00:00"/>
    <x v="137"/>
    <n v="0"/>
  </r>
  <r>
    <x v="8"/>
    <d v="2021-02-24T00:00:00"/>
    <x v="138"/>
    <n v="0"/>
  </r>
  <r>
    <x v="8"/>
    <d v="2022-11-30T00:00:00"/>
    <x v="139"/>
    <n v="0.5"/>
  </r>
  <r>
    <x v="8"/>
    <d v="2023-06-02T00:00:00"/>
    <x v="63"/>
    <n v="1"/>
  </r>
  <r>
    <x v="3"/>
    <d v="2014-08-28T00:00:00"/>
    <x v="140"/>
    <n v="0"/>
  </r>
  <r>
    <x v="3"/>
    <d v="2014-12-04T00:00:00"/>
    <x v="141"/>
    <n v="0"/>
  </r>
  <r>
    <x v="3"/>
    <d v="2015-03-18T00:00:00"/>
    <x v="142"/>
    <n v="0"/>
  </r>
  <r>
    <x v="3"/>
    <d v="2015-05-21T00:00:00"/>
    <x v="143"/>
    <n v="0"/>
  </r>
  <r>
    <x v="3"/>
    <d v="2015-09-03T00:00:00"/>
    <x v="144"/>
    <n v="0"/>
  </r>
  <r>
    <x v="3"/>
    <d v="2015-12-03T00:00:00"/>
    <x v="145"/>
    <n v="0.5"/>
  </r>
  <r>
    <x v="3"/>
    <d v="2016-03-16T00:00:00"/>
    <x v="21"/>
    <n v="0.5"/>
  </r>
  <r>
    <x v="3"/>
    <d v="2016-05-19T00:00:00"/>
    <x v="146"/>
    <n v="0.5"/>
  </r>
  <r>
    <x v="3"/>
    <d v="2016-09-01T00:00:00"/>
    <x v="147"/>
    <n v="0.5"/>
  </r>
  <r>
    <x v="3"/>
    <d v="2016-12-08T00:00:00"/>
    <x v="148"/>
    <n v="0.5"/>
  </r>
  <r>
    <x v="3"/>
    <d v="2017-03-16T00:00:00"/>
    <x v="149"/>
    <n v="0.5"/>
  </r>
  <r>
    <x v="3"/>
    <d v="2017-05-25T00:00:00"/>
    <x v="150"/>
    <n v="1"/>
  </r>
  <r>
    <x v="3"/>
    <d v="2017-08-31T00:00:00"/>
    <x v="151"/>
    <n v="1"/>
  </r>
  <r>
    <x v="3"/>
    <d v="2017-12-06T00:00:00"/>
    <x v="152"/>
    <n v="1.25"/>
  </r>
  <r>
    <x v="3"/>
    <d v="2018-03-08T00:00:00"/>
    <x v="153"/>
    <n v="1.25"/>
  </r>
  <r>
    <x v="3"/>
    <d v="2018-05-17T00:00:00"/>
    <x v="154"/>
    <n v="1.5"/>
  </r>
  <r>
    <x v="3"/>
    <d v="2018-08-30T00:00:00"/>
    <x v="155"/>
    <n v="1.5"/>
  </r>
  <r>
    <x v="3"/>
    <d v="2018-11-29T00:00:00"/>
    <x v="53"/>
    <n v="1.75"/>
  </r>
  <r>
    <x v="3"/>
    <d v="2019-03-07T00:00:00"/>
    <x v="156"/>
    <n v="1.75"/>
  </r>
  <r>
    <x v="3"/>
    <d v="2019-05-23T00:00:00"/>
    <x v="157"/>
    <n v="2"/>
  </r>
  <r>
    <x v="3"/>
    <d v="2019-08-29T00:00:00"/>
    <x v="158"/>
    <n v="2"/>
  </r>
  <r>
    <x v="3"/>
    <d v="2019-11-28T00:00:00"/>
    <x v="159"/>
    <n v="2"/>
  </r>
  <r>
    <x v="3"/>
    <d v="2020-03-05T00:00:00"/>
    <x v="160"/>
    <n v="2"/>
  </r>
  <r>
    <x v="3"/>
    <d v="2020-03-26T00:00:00"/>
    <x v="161"/>
    <n v="1"/>
  </r>
  <r>
    <x v="3"/>
    <d v="2020-06-18T00:00:00"/>
    <x v="162"/>
    <n v="0.5"/>
  </r>
  <r>
    <x v="3"/>
    <d v="2020-08-27T00:00:00"/>
    <x v="163"/>
    <n v="0.5"/>
  </r>
  <r>
    <x v="3"/>
    <d v="2020-11-26T00:00:00"/>
    <x v="164"/>
    <n v="0.5"/>
  </r>
  <r>
    <x v="3"/>
    <d v="2021-03-04T00:00:00"/>
    <x v="165"/>
    <n v="0.5"/>
  </r>
  <r>
    <x v="3"/>
    <d v="2021-05-27T00:00:00"/>
    <x v="166"/>
    <n v="1"/>
  </r>
  <r>
    <x v="3"/>
    <d v="2021-08-26T00:00:00"/>
    <x v="167"/>
    <n v="1.5"/>
  </r>
  <r>
    <x v="3"/>
    <d v="2021-11-25T00:00:00"/>
    <x v="168"/>
    <n v="2"/>
  </r>
  <r>
    <x v="3"/>
    <d v="2022-03-10T00:00:00"/>
    <x v="169"/>
    <n v="2.5"/>
  </r>
  <r>
    <x v="4"/>
    <d v="2017-03-29T00:00:00"/>
    <x v="86"/>
    <n v="0"/>
  </r>
  <r>
    <x v="4"/>
    <d v="2017-06-20T00:00:00"/>
    <x v="170"/>
    <n v="0"/>
  </r>
  <r>
    <x v="4"/>
    <d v="2017-09-25T00:00:00"/>
    <x v="26"/>
    <n v="0"/>
  </r>
  <r>
    <x v="4"/>
    <d v="2017-12-21T00:00:00"/>
    <x v="171"/>
    <n v="0"/>
  </r>
  <r>
    <x v="4"/>
    <d v="2018-03-14T00:00:00"/>
    <x v="172"/>
    <n v="0.5"/>
  </r>
  <r>
    <x v="4"/>
    <d v="2018-06-25T00:00:00"/>
    <x v="110"/>
    <n v="0.5"/>
  </r>
  <r>
    <x v="4"/>
    <d v="2018-09-24T00:00:00"/>
    <x v="173"/>
    <n v="1"/>
  </r>
  <r>
    <x v="4"/>
    <d v="2018-12-17T00:00:00"/>
    <x v="174"/>
    <n v="1"/>
  </r>
  <r>
    <x v="4"/>
    <d v="2019-03-25T00:00:00"/>
    <x v="175"/>
    <n v="1"/>
  </r>
  <r>
    <x v="4"/>
    <d v="2019-06-26T00:00:00"/>
    <x v="176"/>
    <n v="1.5"/>
  </r>
  <r>
    <x v="4"/>
    <d v="2019-07-04T00:00:00"/>
    <x v="177"/>
    <n v="1.5"/>
  </r>
  <r>
    <x v="4"/>
    <d v="2019-10-01T00:00:00"/>
    <x v="178"/>
    <n v="2"/>
  </r>
  <r>
    <x v="4"/>
    <d v="2020-03-12T00:00:00"/>
    <x v="179"/>
    <n v="0"/>
  </r>
  <r>
    <x v="4"/>
    <d v="2020-06-22T00:00:00"/>
    <x v="180"/>
    <n v="0"/>
  </r>
  <r>
    <x v="4"/>
    <d v="2020-09-28T00:00:00"/>
    <x v="37"/>
    <n v="0"/>
  </r>
  <r>
    <x v="4"/>
    <d v="2020-12-14T00:00:00"/>
    <x v="60"/>
    <n v="0"/>
  </r>
  <r>
    <x v="4"/>
    <d v="2021-06-23T00:00:00"/>
    <x v="181"/>
    <n v="1"/>
  </r>
  <r>
    <x v="4"/>
    <d v="2021-12-14T00:00:00"/>
    <x v="182"/>
    <n v="2"/>
  </r>
  <r>
    <x v="4"/>
    <d v="2022-03-30T00:00:00"/>
    <x v="117"/>
    <n v="2.5"/>
  </r>
  <r>
    <x v="9"/>
    <d v="2015-11-30T00:00:00"/>
    <x v="183"/>
    <n v="0"/>
  </r>
  <r>
    <x v="9"/>
    <d v="2016-01-01T00:00:00"/>
    <x v="184"/>
    <n v="0"/>
  </r>
  <r>
    <x v="9"/>
    <d v="2016-02-29T00:00:00"/>
    <x v="185"/>
    <n v="0"/>
  </r>
  <r>
    <x v="9"/>
    <d v="2016-05-30T00:00:00"/>
    <x v="186"/>
    <n v="0"/>
  </r>
  <r>
    <x v="9"/>
    <d v="2016-09-05T00:00:00"/>
    <x v="187"/>
    <n v="0"/>
  </r>
  <r>
    <x v="9"/>
    <d v="2016-12-05T00:00:00"/>
    <x v="188"/>
    <n v="0"/>
  </r>
  <r>
    <x v="9"/>
    <d v="2017-03-06T00:00:00"/>
    <x v="189"/>
    <n v="0"/>
  </r>
  <r>
    <x v="9"/>
    <d v="2017-06-06T00:00:00"/>
    <x v="190"/>
    <n v="0"/>
  </r>
  <r>
    <x v="9"/>
    <d v="2017-09-25T00:00:00"/>
    <x v="48"/>
    <n v="0"/>
  </r>
  <r>
    <x v="9"/>
    <d v="2017-12-11T00:00:00"/>
    <x v="191"/>
    <n v="0"/>
  </r>
  <r>
    <x v="9"/>
    <d v="2018-03-26T00:00:00"/>
    <x v="192"/>
    <n v="0"/>
  </r>
  <r>
    <x v="9"/>
    <d v="2018-06-11T00:00:00"/>
    <x v="154"/>
    <n v="0"/>
  </r>
  <r>
    <x v="9"/>
    <d v="2018-09-24T00:00:00"/>
    <x v="173"/>
    <n v="0"/>
  </r>
  <r>
    <x v="9"/>
    <d v="2018-12-10T00:00:00"/>
    <x v="193"/>
    <n v="0"/>
  </r>
  <r>
    <x v="9"/>
    <d v="2019-03-25T00:00:00"/>
    <x v="175"/>
    <n v="0"/>
  </r>
  <r>
    <x v="9"/>
    <d v="2019-06-12T00:00:00"/>
    <x v="194"/>
    <n v="0"/>
  </r>
  <r>
    <x v="9"/>
    <d v="2019-09-30T00:00:00"/>
    <x v="113"/>
    <n v="0"/>
  </r>
  <r>
    <x v="9"/>
    <d v="2019-12-16T00:00:00"/>
    <x v="195"/>
    <n v="0"/>
  </r>
  <r>
    <x v="9"/>
    <d v="2020-06-17T00:00:00"/>
    <x v="196"/>
    <n v="0"/>
  </r>
  <r>
    <x v="9"/>
    <d v="2020-09-21T00:00:00"/>
    <x v="197"/>
    <n v="0"/>
  </r>
  <r>
    <x v="9"/>
    <d v="2020-12-14T00:00:00"/>
    <x v="198"/>
    <n v="0"/>
  </r>
  <r>
    <x v="9"/>
    <d v="2021-11-29T00:00:00"/>
    <x v="199"/>
    <n v="1"/>
  </r>
  <r>
    <x v="9"/>
    <d v="2022-11-28T00:00:00"/>
    <x v="200"/>
    <n v="1.5"/>
  </r>
  <r>
    <x v="10"/>
    <d v="2015-03-16T00:00:00"/>
    <x v="201"/>
    <n v="0"/>
  </r>
  <r>
    <x v="10"/>
    <d v="2015-06-30T00:00:00"/>
    <x v="100"/>
    <n v="0"/>
  </r>
  <r>
    <x v="10"/>
    <d v="2015-09-29T00:00:00"/>
    <x v="202"/>
    <n v="0"/>
  </r>
  <r>
    <x v="10"/>
    <d v="2015-12-21T00:00:00"/>
    <x v="203"/>
    <n v="0"/>
  </r>
  <r>
    <x v="10"/>
    <d v="2016-03-22T00:00:00"/>
    <x v="204"/>
    <n v="0"/>
  </r>
  <r>
    <x v="10"/>
    <d v="2016-06-14T00:00:00"/>
    <x v="146"/>
    <n v="0"/>
  </r>
  <r>
    <x v="10"/>
    <d v="2016-12-20T00:00:00"/>
    <x v="205"/>
    <n v="0"/>
  </r>
  <r>
    <x v="10"/>
    <d v="2017-03-27T00:00:00"/>
    <x v="206"/>
    <n v="0"/>
  </r>
  <r>
    <x v="10"/>
    <d v="2017-06-26T00:00:00"/>
    <x v="207"/>
    <n v="0"/>
  </r>
  <r>
    <x v="10"/>
    <d v="2017-09-26T00:00:00"/>
    <x v="48"/>
    <n v="0"/>
  </r>
  <r>
    <x v="10"/>
    <d v="2017-12-21T00:00:00"/>
    <x v="208"/>
    <n v="0"/>
  </r>
  <r>
    <x v="10"/>
    <d v="2018-03-28T00:00:00"/>
    <x v="209"/>
    <n v="0"/>
  </r>
  <r>
    <x v="10"/>
    <d v="2018-06-29T00:00:00"/>
    <x v="29"/>
    <n v="0"/>
  </r>
  <r>
    <x v="10"/>
    <d v="2018-09-26T00:00:00"/>
    <x v="52"/>
    <n v="0"/>
  </r>
  <r>
    <x v="10"/>
    <d v="2018-12-20T00:00:00"/>
    <x v="210"/>
    <n v="0"/>
  </r>
  <r>
    <x v="10"/>
    <d v="2019-03-22T00:00:00"/>
    <x v="211"/>
    <n v="0"/>
  </r>
  <r>
    <x v="10"/>
    <d v="2019-06-28T00:00:00"/>
    <x v="32"/>
    <n v="0"/>
  </r>
  <r>
    <x v="10"/>
    <d v="2019-12-13T00:00:00"/>
    <x v="212"/>
    <n v="0"/>
  </r>
  <r>
    <x v="10"/>
    <d v="2020-03-17T00:00:00"/>
    <x v="213"/>
    <n v="0"/>
  </r>
  <r>
    <x v="10"/>
    <d v="2020-06-29T00:00:00"/>
    <x v="134"/>
    <n v="0"/>
  </r>
  <r>
    <x v="10"/>
    <d v="2020-09-27T00:00:00"/>
    <x v="214"/>
    <n v="0"/>
  </r>
  <r>
    <x v="10"/>
    <d v="2020-09-30T00:00:00"/>
    <x v="37"/>
    <n v="0"/>
  </r>
  <r>
    <x v="10"/>
    <d v="2020-12-18T00:00:00"/>
    <x v="215"/>
    <n v="0"/>
  </r>
  <r>
    <x v="11"/>
    <d v="2015-12-30T00:00:00"/>
    <x v="216"/>
    <n v="0"/>
  </r>
  <r>
    <x v="11"/>
    <d v="2016-04-01T00:00:00"/>
    <x v="217"/>
    <n v="0"/>
  </r>
  <r>
    <x v="11"/>
    <d v="2016-06-30T00:00:00"/>
    <x v="218"/>
    <n v="0"/>
  </r>
  <r>
    <x v="11"/>
    <d v="2017-06-30T00:00:00"/>
    <x v="219"/>
    <n v="0"/>
  </r>
  <r>
    <x v="11"/>
    <d v="2017-09-29T00:00:00"/>
    <x v="220"/>
    <n v="0"/>
  </r>
  <r>
    <x v="11"/>
    <d v="2017-12-29T00:00:00"/>
    <x v="221"/>
    <n v="0"/>
  </r>
  <r>
    <x v="11"/>
    <d v="2018-03-29T00:00:00"/>
    <x v="28"/>
    <n v="0"/>
  </r>
  <r>
    <x v="11"/>
    <d v="2018-06-29T00:00:00"/>
    <x v="222"/>
    <n v="0.25"/>
  </r>
  <r>
    <x v="11"/>
    <d v="2018-09-28T00:00:00"/>
    <x v="223"/>
    <n v="0.25"/>
  </r>
  <r>
    <x v="11"/>
    <d v="2019-01-23T00:00:00"/>
    <x v="224"/>
    <n v="0.25"/>
  </r>
  <r>
    <x v="11"/>
    <d v="2019-04-02T00:00:00"/>
    <x v="225"/>
    <n v="0.5"/>
  </r>
  <r>
    <x v="11"/>
    <d v="2019-07-09T00:00:00"/>
    <x v="226"/>
    <n v="0.5"/>
  </r>
  <r>
    <x v="11"/>
    <d v="2019-09-30T00:00:00"/>
    <x v="81"/>
    <n v="0.5"/>
  </r>
  <r>
    <x v="11"/>
    <d v="2020-04-01T00:00:00"/>
    <x v="83"/>
    <n v="0"/>
  </r>
  <r>
    <x v="11"/>
    <d v="2020-10-06T00:00:00"/>
    <x v="227"/>
    <n v="0"/>
  </r>
  <r>
    <x v="11"/>
    <d v="2020-12-29T00:00:00"/>
    <x v="228"/>
    <n v="0"/>
  </r>
  <r>
    <x v="11"/>
    <d v="2022-04-07T00:00:00"/>
    <x v="229"/>
    <n v="0.5"/>
  </r>
  <r>
    <x v="11"/>
    <d v="2023-01-02T00:00:00"/>
    <x v="230"/>
    <n v="1"/>
  </r>
  <r>
    <x v="12"/>
    <d v="2015-12-15T00:00:00"/>
    <x v="231"/>
    <n v="0"/>
  </r>
  <r>
    <x v="12"/>
    <d v="2016-03-18T00:00:00"/>
    <x v="232"/>
    <n v="0"/>
  </r>
  <r>
    <x v="12"/>
    <d v="2016-06-27T00:00:00"/>
    <x v="233"/>
    <n v="0"/>
  </r>
  <r>
    <x v="12"/>
    <d v="2016-09-23T00:00:00"/>
    <x v="234"/>
    <n v="0"/>
  </r>
  <r>
    <x v="12"/>
    <d v="2016-12-19T00:00:00"/>
    <x v="235"/>
    <n v="0"/>
  </r>
  <r>
    <x v="12"/>
    <d v="2017-03-31T00:00:00"/>
    <x v="236"/>
    <n v="0"/>
  </r>
  <r>
    <x v="12"/>
    <d v="2017-06-30T00:00:00"/>
    <x v="237"/>
    <n v="0"/>
  </r>
  <r>
    <x v="12"/>
    <d v="2017-09-29T00:00:00"/>
    <x v="238"/>
    <n v="0"/>
  </r>
  <r>
    <x v="12"/>
    <d v="2017-12-29T00:00:00"/>
    <x v="239"/>
    <n v="0"/>
  </r>
  <r>
    <x v="12"/>
    <d v="2018-03-29T00:00:00"/>
    <x v="28"/>
    <n v="0"/>
  </r>
  <r>
    <x v="12"/>
    <d v="2018-06-29T00:00:00"/>
    <x v="29"/>
    <n v="0"/>
  </r>
  <r>
    <x v="12"/>
    <d v="2018-09-28T00:00:00"/>
    <x v="240"/>
    <n v="0"/>
  </r>
  <r>
    <x v="12"/>
    <d v="2018-12-28T00:00:00"/>
    <x v="241"/>
    <n v="0"/>
  </r>
  <r>
    <x v="12"/>
    <d v="2019-03-28T00:00:00"/>
    <x v="242"/>
    <n v="0"/>
  </r>
  <r>
    <x v="12"/>
    <d v="2019-06-28T00:00:00"/>
    <x v="32"/>
    <n v="0.25"/>
  </r>
  <r>
    <x v="12"/>
    <d v="2019-09-30T00:00:00"/>
    <x v="113"/>
    <n v="0.25"/>
  </r>
  <r>
    <x v="12"/>
    <d v="2019-12-30T00:00:00"/>
    <x v="243"/>
    <n v="0.25"/>
  </r>
  <r>
    <x v="12"/>
    <d v="2020-03-31T00:00:00"/>
    <x v="244"/>
    <n v="0"/>
  </r>
  <r>
    <x v="12"/>
    <d v="2020-07-31T00:00:00"/>
    <x v="245"/>
    <n v="0"/>
  </r>
  <r>
    <x v="12"/>
    <d v="2020-10-30T00:00:00"/>
    <x v="246"/>
    <n v="0"/>
  </r>
  <r>
    <x v="12"/>
    <d v="2021-01-29T00:00:00"/>
    <x v="247"/>
    <n v="0"/>
  </r>
  <r>
    <x v="12"/>
    <d v="2022-01-31T00:00:00"/>
    <x v="248"/>
    <n v="0.75"/>
  </r>
  <r>
    <x v="13"/>
    <d v="2015-12-18T00:00:00"/>
    <x v="203"/>
    <n v="0"/>
  </r>
  <r>
    <x v="13"/>
    <d v="2016-03-18T00:00:00"/>
    <x v="249"/>
    <n v="0"/>
  </r>
  <r>
    <x v="13"/>
    <d v="2016-06-16T00:00:00"/>
    <x v="250"/>
    <n v="0"/>
  </r>
  <r>
    <x v="13"/>
    <d v="2016-09-06T00:00:00"/>
    <x v="251"/>
    <n v="0"/>
  </r>
  <r>
    <x v="13"/>
    <d v="2016-12-19T00:00:00"/>
    <x v="24"/>
    <n v="0"/>
  </r>
  <r>
    <x v="13"/>
    <d v="2017-03-15T00:00:00"/>
    <x v="252"/>
    <n v="0"/>
  </r>
  <r>
    <x v="13"/>
    <d v="2017-06-15T00:00:00"/>
    <x v="253"/>
    <n v="0"/>
  </r>
  <r>
    <x v="13"/>
    <d v="2017-09-12T00:00:00"/>
    <x v="254"/>
    <n v="0"/>
  </r>
  <r>
    <x v="13"/>
    <d v="2017-12-11T00:00:00"/>
    <x v="75"/>
    <n v="0"/>
  </r>
  <r>
    <x v="13"/>
    <d v="2018-03-14T00:00:00"/>
    <x v="255"/>
    <n v="0"/>
  </r>
  <r>
    <x v="13"/>
    <d v="2018-06-15T00:00:00"/>
    <x v="110"/>
    <n v="0"/>
  </r>
  <r>
    <x v="13"/>
    <d v="2018-09-06T00:00:00"/>
    <x v="92"/>
    <n v="0"/>
  </r>
  <r>
    <x v="13"/>
    <d v="2018-12-17T00:00:00"/>
    <x v="256"/>
    <n v="0"/>
  </r>
  <r>
    <x v="13"/>
    <d v="2019-03-12T00:00:00"/>
    <x v="257"/>
    <n v="0"/>
  </r>
  <r>
    <x v="13"/>
    <d v="2019-06-12T00:00:00"/>
    <x v="258"/>
    <n v="0"/>
  </r>
  <r>
    <x v="13"/>
    <d v="2019-09-16T00:00:00"/>
    <x v="259"/>
    <n v="0"/>
  </r>
  <r>
    <x v="13"/>
    <d v="2019-12-13T00:00:00"/>
    <x v="260"/>
    <n v="0"/>
  </r>
  <r>
    <x v="13"/>
    <d v="2020-03-17T00:00:00"/>
    <x v="261"/>
    <n v="0"/>
  </r>
  <r>
    <x v="13"/>
    <d v="2020-06-12T00:00:00"/>
    <x v="262"/>
    <n v="0"/>
  </r>
  <r>
    <x v="13"/>
    <d v="2020-09-16T00:00:00"/>
    <x v="263"/>
    <n v="0"/>
  </r>
  <r>
    <x v="13"/>
    <d v="2020-12-17T00:00:00"/>
    <x v="264"/>
    <n v="0"/>
  </r>
  <r>
    <x v="13"/>
    <d v="2024-10-07T00:00:00"/>
    <x v="265"/>
    <n v="0.25"/>
  </r>
  <r>
    <x v="14"/>
    <d v="2015-12-15T00:00:00"/>
    <x v="231"/>
    <n v="0"/>
  </r>
  <r>
    <x v="14"/>
    <d v="2016-03-22T00:00:00"/>
    <x v="266"/>
    <n v="0"/>
  </r>
  <r>
    <x v="14"/>
    <d v="2016-06-07T00:00:00"/>
    <x v="233"/>
    <n v="0"/>
  </r>
  <r>
    <x v="14"/>
    <d v="2016-09-06T00:00:00"/>
    <x v="267"/>
    <n v="0"/>
  </r>
  <r>
    <x v="14"/>
    <d v="2016-12-22T00:00:00"/>
    <x v="268"/>
    <n v="0"/>
  </r>
  <r>
    <x v="14"/>
    <d v="2017-03-28T00:00:00"/>
    <x v="86"/>
    <n v="0"/>
  </r>
  <r>
    <x v="14"/>
    <d v="2017-06-20T00:00:00"/>
    <x v="269"/>
    <n v="0"/>
  </r>
  <r>
    <x v="14"/>
    <d v="2017-09-19T00:00:00"/>
    <x v="26"/>
    <n v="0"/>
  </r>
  <r>
    <x v="14"/>
    <d v="2017-12-19T00:00:00"/>
    <x v="208"/>
    <n v="0"/>
  </r>
  <r>
    <x v="14"/>
    <d v="2018-03-27T00:00:00"/>
    <x v="209"/>
    <n v="0"/>
  </r>
  <r>
    <x v="14"/>
    <d v="2018-06-19T00:00:00"/>
    <x v="29"/>
    <n v="0"/>
  </r>
  <r>
    <x v="14"/>
    <d v="2018-09-18T00:00:00"/>
    <x v="240"/>
    <n v="0"/>
  </r>
  <r>
    <x v="14"/>
    <d v="2018-12-18T00:00:00"/>
    <x v="30"/>
    <n v="0"/>
  </r>
  <r>
    <x v="14"/>
    <d v="2019-03-26T00:00:00"/>
    <x v="270"/>
    <n v="0"/>
  </r>
  <r>
    <x v="14"/>
    <d v="2019-06-21T00:00:00"/>
    <x v="32"/>
    <n v="0"/>
  </r>
  <r>
    <x v="14"/>
    <d v="2019-09-24T00:00:00"/>
    <x v="113"/>
    <n v="0"/>
  </r>
  <r>
    <x v="14"/>
    <d v="2019-12-17T00:00:00"/>
    <x v="56"/>
    <n v="0"/>
  </r>
  <r>
    <x v="14"/>
    <d v="2020-03-24T00:00:00"/>
    <x v="115"/>
    <n v="0"/>
  </r>
  <r>
    <x v="14"/>
    <d v="2020-06-23T00:00:00"/>
    <x v="262"/>
    <n v="0"/>
  </r>
  <r>
    <x v="14"/>
    <d v="2020-09-30T00:00:00"/>
    <x v="37"/>
    <n v="0"/>
  </r>
  <r>
    <x v="14"/>
    <d v="2020-12-18T00:00:00"/>
    <x v="271"/>
    <n v="0"/>
  </r>
  <r>
    <x v="14"/>
    <d v="2023-06-19T00:00:00"/>
    <x v="272"/>
    <n v="0.5"/>
  </r>
  <r>
    <x v="14"/>
    <d v="2024-06-18T00:00:00"/>
    <x v="273"/>
    <n v="1"/>
  </r>
  <r>
    <x v="15"/>
    <d v="2016-03-01T00:00:00"/>
    <x v="185"/>
    <n v="1"/>
  </r>
  <r>
    <x v="15"/>
    <d v="2016-05-18T00:00:00"/>
    <x v="274"/>
    <n v="1"/>
  </r>
  <r>
    <x v="15"/>
    <d v="2016-07-05T00:00:00"/>
    <x v="275"/>
    <n v="1"/>
  </r>
  <r>
    <x v="15"/>
    <d v="2016-11-01T00:00:00"/>
    <x v="276"/>
    <n v="1.25"/>
  </r>
  <r>
    <x v="15"/>
    <d v="2016-12-16T00:00:00"/>
    <x v="45"/>
    <n v="1.25"/>
  </r>
  <r>
    <x v="15"/>
    <d v="2017-04-06T00:00:00"/>
    <x v="277"/>
    <n v="1.25"/>
  </r>
  <r>
    <x v="15"/>
    <d v="2017-06-28T00:00:00"/>
    <x v="25"/>
    <n v="1.25"/>
  </r>
  <r>
    <x v="15"/>
    <d v="2017-10-17T00:00:00"/>
    <x v="278"/>
    <n v="1.25"/>
  </r>
  <r>
    <x v="15"/>
    <d v="2018-01-05T00:00:00"/>
    <x v="279"/>
    <n v="1.25"/>
  </r>
  <r>
    <x v="15"/>
    <d v="2018-05-15T00:00:00"/>
    <x v="280"/>
    <n v="1.75"/>
  </r>
  <r>
    <x v="15"/>
    <d v="2018-06-29T00:00:00"/>
    <x v="29"/>
    <n v="1.75"/>
  </r>
  <r>
    <x v="15"/>
    <d v="2018-10-09T00:00:00"/>
    <x v="281"/>
    <n v="1.75"/>
  </r>
  <r>
    <x v="15"/>
    <d v="2019-02-01T00:00:00"/>
    <x v="282"/>
    <n v="2"/>
  </r>
  <r>
    <x v="15"/>
    <d v="2019-04-01T00:00:00"/>
    <x v="242"/>
    <n v="2"/>
  </r>
  <r>
    <x v="15"/>
    <d v="2019-06-28T00:00:00"/>
    <x v="32"/>
    <n v="2"/>
  </r>
  <r>
    <x v="15"/>
    <d v="2019-10-01T00:00:00"/>
    <x v="81"/>
    <n v="2"/>
  </r>
  <r>
    <x v="15"/>
    <d v="2019-12-20T00:00:00"/>
    <x v="56"/>
    <n v="2"/>
  </r>
  <r>
    <x v="15"/>
    <d v="2020-03-18T00:00:00"/>
    <x v="283"/>
    <n v="0"/>
  </r>
  <r>
    <x v="15"/>
    <d v="2020-07-01T00:00:00"/>
    <x v="284"/>
    <n v="0"/>
  </r>
  <r>
    <x v="15"/>
    <d v="2020-09-23T00:00:00"/>
    <x v="285"/>
    <n v="0"/>
  </r>
  <r>
    <x v="15"/>
    <d v="2020-12-16T00:00:00"/>
    <x v="286"/>
    <n v="0"/>
  </r>
  <r>
    <x v="15"/>
    <d v="2021-09-29T00:00:00"/>
    <x v="287"/>
    <n v="2"/>
  </r>
  <r>
    <x v="15"/>
    <d v="2023-03-15T00:00:00"/>
    <x v="288"/>
    <n v="2.5"/>
  </r>
  <r>
    <x v="5"/>
    <d v="2015-12-08T00:00:00"/>
    <x v="289"/>
    <n v="0"/>
  </r>
  <r>
    <x v="5"/>
    <d v="2016-03-23T00:00:00"/>
    <x v="217"/>
    <n v="0"/>
  </r>
  <r>
    <x v="5"/>
    <d v="2016-07-01T00:00:00"/>
    <x v="218"/>
    <n v="0"/>
  </r>
  <r>
    <x v="5"/>
    <d v="2016-09-30T00:00:00"/>
    <x v="103"/>
    <n v="0"/>
  </r>
  <r>
    <x v="5"/>
    <d v="2016-12-13T00:00:00"/>
    <x v="290"/>
    <n v="0"/>
  </r>
  <r>
    <x v="5"/>
    <d v="2017-03-30T00:00:00"/>
    <x v="236"/>
    <n v="0"/>
  </r>
  <r>
    <x v="5"/>
    <d v="2017-06-19T00:00:00"/>
    <x v="207"/>
    <n v="0"/>
  </r>
  <r>
    <x v="5"/>
    <d v="2017-09-29T00:00:00"/>
    <x v="238"/>
    <n v="0"/>
  </r>
  <r>
    <x v="5"/>
    <d v="2020-09-24T00:00:00"/>
    <x v="291"/>
    <n v="0"/>
  </r>
  <r>
    <x v="5"/>
    <d v="2020-11-24T00:00:00"/>
    <x v="164"/>
    <n v="0"/>
  </r>
  <r>
    <x v="5"/>
    <d v="2021-02-22T00:00:00"/>
    <x v="138"/>
    <n v="0"/>
  </r>
  <r>
    <x v="5"/>
    <d v="2022-06-13T00:00:00"/>
    <x v="292"/>
    <n v="0.5"/>
  </r>
  <r>
    <x v="5"/>
    <d v="2022-11-21T00:00:00"/>
    <x v="293"/>
    <n v="1"/>
  </r>
  <r>
    <x v="5"/>
    <d v="2023-06-02T00:00:00"/>
    <x v="294"/>
    <n v="1.5"/>
  </r>
  <r>
    <x v="16"/>
    <d v="2015-12-29T00:00:00"/>
    <x v="216"/>
    <n v="0"/>
  </r>
  <r>
    <x v="16"/>
    <d v="2016-03-22T00:00:00"/>
    <x v="295"/>
    <n v="0"/>
  </r>
  <r>
    <x v="16"/>
    <d v="2016-06-21T00:00:00"/>
    <x v="250"/>
    <n v="0"/>
  </r>
  <r>
    <x v="16"/>
    <d v="2016-09-20T00:00:00"/>
    <x v="234"/>
    <n v="0"/>
  </r>
  <r>
    <x v="16"/>
    <d v="2016-12-13T00:00:00"/>
    <x v="45"/>
    <n v="0"/>
  </r>
  <r>
    <x v="16"/>
    <d v="2017-03-21T00:00:00"/>
    <x v="149"/>
    <n v="0"/>
  </r>
  <r>
    <x v="16"/>
    <d v="2017-06-21T00:00:00"/>
    <x v="296"/>
    <n v="0"/>
  </r>
  <r>
    <x v="16"/>
    <d v="2017-09-19T00:00:00"/>
    <x v="151"/>
    <n v="0"/>
  </r>
  <r>
    <x v="16"/>
    <d v="2017-12-19T00:00:00"/>
    <x v="208"/>
    <n v="0"/>
  </r>
  <r>
    <x v="16"/>
    <d v="2018-03-20T00:00:00"/>
    <x v="255"/>
    <n v="0"/>
  </r>
  <r>
    <x v="16"/>
    <d v="2018-06-19T00:00:00"/>
    <x v="297"/>
    <n v="0"/>
  </r>
  <r>
    <x v="16"/>
    <d v="2018-09-18T00:00:00"/>
    <x v="298"/>
    <n v="0"/>
  </r>
  <r>
    <x v="16"/>
    <d v="2018-12-18T00:00:00"/>
    <x v="299"/>
    <n v="0"/>
  </r>
  <r>
    <x v="16"/>
    <d v="2019-03-19T00:00:00"/>
    <x v="211"/>
    <n v="0"/>
  </r>
  <r>
    <x v="16"/>
    <d v="2019-06-18T00:00:00"/>
    <x v="300"/>
    <n v="0"/>
  </r>
  <r>
    <x v="16"/>
    <d v="2019-09-17T00:00:00"/>
    <x v="176"/>
    <n v="0"/>
  </r>
  <r>
    <x v="16"/>
    <d v="2019-12-17T00:00:00"/>
    <x v="56"/>
    <n v="0"/>
  </r>
  <r>
    <x v="16"/>
    <d v="2020-03-24T00:00:00"/>
    <x v="35"/>
    <n v="0"/>
  </r>
  <r>
    <x v="16"/>
    <d v="2020-09-22T00:00:00"/>
    <x v="301"/>
    <n v="0"/>
  </r>
  <r>
    <x v="16"/>
    <d v="2020-12-15T00:00:00"/>
    <x v="215"/>
    <n v="0"/>
  </r>
  <r>
    <x v="17"/>
    <d v="2015-01-21T00:00:00"/>
    <x v="302"/>
    <n v="0"/>
  </r>
  <r>
    <x v="17"/>
    <d v="2015-04-29T00:00:00"/>
    <x v="303"/>
    <n v="0"/>
  </r>
  <r>
    <x v="17"/>
    <d v="2015-07-29T00:00:00"/>
    <x v="304"/>
    <n v="0"/>
  </r>
  <r>
    <x v="17"/>
    <d v="2015-10-28T00:00:00"/>
    <x v="305"/>
    <n v="0"/>
  </r>
  <r>
    <x v="17"/>
    <d v="2016-01-27T00:00:00"/>
    <x v="306"/>
    <n v="0"/>
  </r>
  <r>
    <x v="17"/>
    <d v="2016-04-26T00:00:00"/>
    <x v="307"/>
    <n v="0"/>
  </r>
  <r>
    <x v="17"/>
    <d v="2016-07-25T00:00:00"/>
    <x v="308"/>
    <n v="0"/>
  </r>
  <r>
    <x v="17"/>
    <d v="2016-10-26T00:00:00"/>
    <x v="309"/>
    <n v="0"/>
  </r>
  <r>
    <x v="17"/>
    <d v="2017-01-24T00:00:00"/>
    <x v="310"/>
    <n v="0"/>
  </r>
  <r>
    <x v="17"/>
    <d v="2017-05-09T00:00:00"/>
    <x v="311"/>
    <n v="0"/>
  </r>
  <r>
    <x v="17"/>
    <d v="2017-07-25T00:00:00"/>
    <x v="312"/>
    <n v="0"/>
  </r>
  <r>
    <x v="17"/>
    <d v="2017-10-24T00:00:00"/>
    <x v="313"/>
    <n v="0"/>
  </r>
  <r>
    <x v="17"/>
    <d v="2018-01-30T00:00:00"/>
    <x v="314"/>
    <n v="0"/>
  </r>
  <r>
    <x v="17"/>
    <d v="2018-04-24T00:00:00"/>
    <x v="315"/>
    <n v="0"/>
  </r>
  <r>
    <x v="17"/>
    <d v="2018-07-24T00:00:00"/>
    <x v="316"/>
    <n v="0"/>
  </r>
  <r>
    <x v="17"/>
    <d v="2018-10-30T00:00:00"/>
    <x v="317"/>
    <n v="0"/>
  </r>
  <r>
    <x v="17"/>
    <d v="2019-01-29T00:00:00"/>
    <x v="318"/>
    <n v="0"/>
  </r>
  <r>
    <x v="17"/>
    <d v="2019-04-30T00:00:00"/>
    <x v="319"/>
    <n v="0"/>
  </r>
  <r>
    <x v="17"/>
    <d v="2019-08-08T00:00:00"/>
    <x v="320"/>
    <n v="0"/>
  </r>
  <r>
    <x v="17"/>
    <d v="2019-10-29T00:00:00"/>
    <x v="321"/>
    <n v="0"/>
  </r>
  <r>
    <x v="17"/>
    <d v="2020-01-28T00:00:00"/>
    <x v="322"/>
    <n v="0"/>
  </r>
  <r>
    <x v="17"/>
    <d v="2020-04-28T00:00:00"/>
    <x v="323"/>
    <n v="0"/>
  </r>
  <r>
    <x v="17"/>
    <d v="2020-07-27T00:00:00"/>
    <x v="324"/>
    <n v="0"/>
  </r>
  <r>
    <x v="17"/>
    <d v="2020-10-27T00:00:00"/>
    <x v="325"/>
    <n v="0"/>
  </r>
  <r>
    <x v="17"/>
    <d v="2021-01-26T00:00:00"/>
    <x v="326"/>
    <n v="0"/>
  </r>
  <r>
    <x v="17"/>
    <d v="2023-12-18T00:00:00"/>
    <x v="327"/>
    <n v="0.5"/>
  </r>
  <r>
    <x v="18"/>
    <d v="2015-02-01T00:00:00"/>
    <x v="328"/>
    <n v="0"/>
  </r>
  <r>
    <x v="18"/>
    <d v="2015-02-01T00:00:00"/>
    <x v="328"/>
    <n v="0"/>
  </r>
  <r>
    <x v="18"/>
    <d v="2015-02-01T00:00:00"/>
    <x v="328"/>
    <n v="0"/>
  </r>
  <r>
    <x v="18"/>
    <d v="2015-02-01T00:00:00"/>
    <x v="329"/>
    <n v="0"/>
  </r>
  <r>
    <x v="18"/>
    <d v="2015-02-01T00:00:00"/>
    <x v="329"/>
    <n v="0"/>
  </r>
  <r>
    <x v="18"/>
    <d v="2015-02-01T00:00:00"/>
    <x v="329"/>
    <n v="0"/>
  </r>
  <r>
    <x v="19"/>
    <d v="2015-06-19T00:00:00"/>
    <x v="100"/>
    <n v="0"/>
  </r>
  <r>
    <x v="19"/>
    <d v="2015-09-25T00:00:00"/>
    <x v="330"/>
    <n v="0"/>
  </r>
  <r>
    <x v="19"/>
    <d v="2015-12-22T00:00:00"/>
    <x v="331"/>
    <n v="0"/>
  </r>
  <r>
    <x v="19"/>
    <d v="2016-03-29T00:00:00"/>
    <x v="42"/>
    <n v="0"/>
  </r>
  <r>
    <x v="19"/>
    <d v="2016-06-29T00:00:00"/>
    <x v="332"/>
    <n v="0"/>
  </r>
  <r>
    <x v="19"/>
    <d v="2016-09-29T00:00:00"/>
    <x v="44"/>
    <n v="0"/>
  </r>
  <r>
    <x v="19"/>
    <d v="2016-12-22T00:00:00"/>
    <x v="333"/>
    <n v="0"/>
  </r>
  <r>
    <x v="19"/>
    <d v="2017-03-29T00:00:00"/>
    <x v="334"/>
    <n v="0"/>
  </r>
  <r>
    <x v="19"/>
    <d v="2017-06-28T00:00:00"/>
    <x v="237"/>
    <n v="0"/>
  </r>
  <r>
    <x v="19"/>
    <d v="2017-09-28T00:00:00"/>
    <x v="220"/>
    <n v="0"/>
  </r>
  <r>
    <x v="19"/>
    <d v="2017-12-20T00:00:00"/>
    <x v="171"/>
    <n v="0.5"/>
  </r>
  <r>
    <x v="19"/>
    <d v="2018-03-29T00:00:00"/>
    <x v="50"/>
    <n v="0.5"/>
  </r>
  <r>
    <x v="19"/>
    <d v="2018-06-20T00:00:00"/>
    <x v="335"/>
    <n v="1"/>
  </r>
  <r>
    <x v="19"/>
    <d v="2018-09-25T00:00:00"/>
    <x v="52"/>
    <n v="1"/>
  </r>
  <r>
    <x v="19"/>
    <d v="2018-12-20T00:00:00"/>
    <x v="299"/>
    <n v="1"/>
  </r>
  <r>
    <x v="19"/>
    <d v="2019-03-26T00:00:00"/>
    <x v="336"/>
    <n v="1"/>
  </r>
  <r>
    <x v="19"/>
    <d v="2019-06-25T00:00:00"/>
    <x v="258"/>
    <n v="1"/>
  </r>
  <r>
    <x v="19"/>
    <d v="2019-09-27T00:00:00"/>
    <x v="113"/>
    <n v="1"/>
  </r>
  <r>
    <x v="19"/>
    <d v="2019-12-20T00:00:00"/>
    <x v="243"/>
    <n v="1"/>
  </r>
  <r>
    <x v="19"/>
    <d v="2020-03-31T00:00:00"/>
    <x v="244"/>
    <n v="0"/>
  </r>
  <r>
    <x v="19"/>
    <d v="2020-09-29T00:00:00"/>
    <x v="337"/>
    <n v="0"/>
  </r>
  <r>
    <x v="19"/>
    <d v="2020-12-23T00:00:00"/>
    <x v="38"/>
    <n v="0"/>
  </r>
  <r>
    <x v="19"/>
    <d v="2022-09-30T00:00:00"/>
    <x v="338"/>
    <n v="1"/>
  </r>
  <r>
    <x v="20"/>
    <d v="2015-11-30T00:00:00"/>
    <x v="339"/>
    <n v="0"/>
  </r>
  <r>
    <x v="20"/>
    <d v="2016-03-29T00:00:00"/>
    <x v="340"/>
    <n v="0"/>
  </r>
  <r>
    <x v="20"/>
    <d v="2016-06-28T00:00:00"/>
    <x v="22"/>
    <n v="0"/>
  </r>
  <r>
    <x v="20"/>
    <d v="2016-09-26T00:00:00"/>
    <x v="267"/>
    <n v="0"/>
  </r>
  <r>
    <x v="20"/>
    <d v="2016-12-21T00:00:00"/>
    <x v="205"/>
    <n v="0"/>
  </r>
  <r>
    <x v="20"/>
    <d v="2017-03-27T00:00:00"/>
    <x v="206"/>
    <n v="0"/>
  </r>
  <r>
    <x v="20"/>
    <d v="2017-06-26T00:00:00"/>
    <x v="341"/>
    <n v="0"/>
  </r>
  <r>
    <x v="20"/>
    <d v="2017-09-25T00:00:00"/>
    <x v="107"/>
    <n v="0"/>
  </r>
  <r>
    <x v="20"/>
    <d v="2017-12-28T00:00:00"/>
    <x v="108"/>
    <n v="0"/>
  </r>
  <r>
    <x v="20"/>
    <d v="2018-03-27T00:00:00"/>
    <x v="192"/>
    <n v="0"/>
  </r>
  <r>
    <x v="20"/>
    <d v="2018-06-29T00:00:00"/>
    <x v="342"/>
    <n v="0"/>
  </r>
  <r>
    <x v="20"/>
    <d v="2018-09-28T00:00:00"/>
    <x v="240"/>
    <n v="0"/>
  </r>
  <r>
    <x v="20"/>
    <d v="2018-12-31T00:00:00"/>
    <x v="343"/>
    <n v="0.25"/>
  </r>
  <r>
    <x v="20"/>
    <d v="2019-03-29T00:00:00"/>
    <x v="31"/>
    <n v="0.25"/>
  </r>
  <r>
    <x v="20"/>
    <d v="2019-06-28T00:00:00"/>
    <x v="32"/>
    <n v="0.25"/>
  </r>
  <r>
    <x v="20"/>
    <d v="2019-10-01T00:00:00"/>
    <x v="344"/>
    <n v="0.25"/>
  </r>
  <r>
    <x v="20"/>
    <d v="2019-12-30T00:00:00"/>
    <x v="114"/>
    <n v="0.5"/>
  </r>
  <r>
    <x v="20"/>
    <d v="2020-04-15T00:00:00"/>
    <x v="345"/>
    <n v="0.5"/>
  </r>
  <r>
    <x v="20"/>
    <d v="2020-06-30T00:00:00"/>
    <x v="346"/>
    <n v="0.5"/>
  </r>
  <r>
    <x v="20"/>
    <d v="2020-09-30T00:00:00"/>
    <x v="347"/>
    <n v="0.5"/>
  </r>
  <r>
    <x v="20"/>
    <d v="2020-12-29T00:00:00"/>
    <x v="116"/>
    <n v="0.5"/>
  </r>
  <r>
    <x v="21"/>
    <d v="2015-11-30T00:00:00"/>
    <x v="348"/>
    <n v="0"/>
  </r>
  <r>
    <x v="21"/>
    <d v="2016-04-01T00:00:00"/>
    <x v="217"/>
    <n v="0"/>
  </r>
  <r>
    <x v="21"/>
    <d v="2016-07-01T00:00:00"/>
    <x v="102"/>
    <n v="0"/>
  </r>
  <r>
    <x v="21"/>
    <d v="2016-10-01T00:00:00"/>
    <x v="103"/>
    <n v="0"/>
  </r>
  <r>
    <x v="21"/>
    <d v="2017-01-01T00:00:00"/>
    <x v="349"/>
    <n v="0"/>
  </r>
  <r>
    <x v="21"/>
    <d v="2017-04-01T00:00:00"/>
    <x v="86"/>
    <n v="0"/>
  </r>
  <r>
    <x v="21"/>
    <d v="2017-07-01T00:00:00"/>
    <x v="237"/>
    <n v="0"/>
  </r>
  <r>
    <x v="21"/>
    <d v="2017-10-02T00:00:00"/>
    <x v="238"/>
    <n v="0"/>
  </r>
  <r>
    <x v="21"/>
    <d v="2018-01-01T00:00:00"/>
    <x v="239"/>
    <n v="0"/>
  </r>
  <r>
    <x v="21"/>
    <d v="2018-04-01T00:00:00"/>
    <x v="28"/>
    <n v="0"/>
  </r>
  <r>
    <x v="21"/>
    <d v="2018-07-01T00:00:00"/>
    <x v="350"/>
    <n v="0"/>
  </r>
  <r>
    <x v="21"/>
    <d v="2018-10-01T00:00:00"/>
    <x v="240"/>
    <n v="0"/>
  </r>
  <r>
    <x v="21"/>
    <d v="2019-01-01T00:00:00"/>
    <x v="30"/>
    <n v="0"/>
  </r>
  <r>
    <x v="21"/>
    <d v="2019-04-01T00:00:00"/>
    <x v="31"/>
    <n v="0"/>
  </r>
  <r>
    <x v="21"/>
    <d v="2019-07-01T00:00:00"/>
    <x v="32"/>
    <n v="0"/>
  </r>
  <r>
    <x v="21"/>
    <d v="2019-10-01T00:00:00"/>
    <x v="113"/>
    <n v="0"/>
  </r>
  <r>
    <x v="21"/>
    <d v="2020-01-01T00:00:00"/>
    <x v="351"/>
    <n v="0"/>
  </r>
  <r>
    <x v="21"/>
    <d v="2020-04-01T00:00:00"/>
    <x v="115"/>
    <n v="0"/>
  </r>
  <r>
    <x v="21"/>
    <d v="2020-07-01T00:00:00"/>
    <x v="36"/>
    <n v="0"/>
  </r>
  <r>
    <x v="21"/>
    <d v="2020-09-30T00:00:00"/>
    <x v="37"/>
    <n v="0"/>
  </r>
  <r>
    <x v="21"/>
    <d v="2021-01-01T00:00:00"/>
    <x v="352"/>
    <n v="0"/>
  </r>
  <r>
    <x v="22"/>
    <d v="2015-12-11T00:00:00"/>
    <x v="231"/>
    <n v="0"/>
  </r>
  <r>
    <x v="22"/>
    <d v="2016-04-12T00:00:00"/>
    <x v="353"/>
    <n v="0"/>
  </r>
  <r>
    <x v="22"/>
    <d v="2016-07-20T00:00:00"/>
    <x v="354"/>
    <n v="0"/>
  </r>
  <r>
    <x v="22"/>
    <d v="2016-10-25T00:00:00"/>
    <x v="355"/>
    <n v="0"/>
  </r>
  <r>
    <x v="22"/>
    <d v="2017-02-20T00:00:00"/>
    <x v="356"/>
    <n v="0"/>
  </r>
  <r>
    <x v="22"/>
    <d v="2017-05-23T00:00:00"/>
    <x v="357"/>
    <n v="0"/>
  </r>
  <r>
    <x v="22"/>
    <d v="2017-08-24T00:00:00"/>
    <x v="358"/>
    <n v="0"/>
  </r>
  <r>
    <x v="22"/>
    <d v="2017-09-25T00:00:00"/>
    <x v="359"/>
    <n v="0"/>
  </r>
  <r>
    <x v="22"/>
    <d v="2017-09-25T00:00:00"/>
    <x v="360"/>
    <n v="0"/>
  </r>
  <r>
    <x v="22"/>
    <d v="2018-05-14T00:00:00"/>
    <x v="361"/>
    <n v="0"/>
  </r>
  <r>
    <x v="22"/>
    <d v="2018-09-17T00:00:00"/>
    <x v="362"/>
    <n v="0"/>
  </r>
  <r>
    <x v="22"/>
    <d v="2018-12-31T00:00:00"/>
    <x v="343"/>
    <n v="0"/>
  </r>
  <r>
    <x v="22"/>
    <d v="2019-02-27T00:00:00"/>
    <x v="363"/>
    <n v="0"/>
  </r>
  <r>
    <x v="22"/>
    <d v="2019-05-20T00:00:00"/>
    <x v="364"/>
    <n v="0"/>
  </r>
  <r>
    <x v="22"/>
    <d v="2019-09-23T00:00:00"/>
    <x v="34"/>
    <n v="0"/>
  </r>
  <r>
    <x v="22"/>
    <d v="2019-09-24T00:00:00"/>
    <x v="365"/>
    <n v="0"/>
  </r>
  <r>
    <x v="22"/>
    <d v="2020-03-02T00:00:00"/>
    <x v="161"/>
    <n v="0"/>
  </r>
  <r>
    <x v="22"/>
    <d v="2020-09-22T00:00:00"/>
    <x v="301"/>
    <n v="0"/>
  </r>
  <r>
    <x v="22"/>
    <d v="2020-10-13T00:00:00"/>
    <x v="215"/>
    <n v="0"/>
  </r>
  <r>
    <x v="22"/>
    <d v="2022-05-25T00:00:00"/>
    <x v="366"/>
    <n v="1"/>
  </r>
  <r>
    <x v="22"/>
    <d v="2023-05-14T00:00:00"/>
    <x v="367"/>
    <n v="2"/>
  </r>
  <r>
    <x v="23"/>
    <d v="2013-12-12T00:00:00"/>
    <x v="368"/>
    <n v="1"/>
  </r>
  <r>
    <x v="23"/>
    <d v="2015-06-18T00:00:00"/>
    <x v="369"/>
    <n v="1.5"/>
  </r>
  <r>
    <x v="23"/>
    <d v="2015-12-17T00:00:00"/>
    <x v="70"/>
    <n v="1.5"/>
  </r>
  <r>
    <x v="23"/>
    <d v="2016-03-17T00:00:00"/>
    <x v="370"/>
    <n v="1.5"/>
  </r>
  <r>
    <x v="23"/>
    <d v="2016-06-23T00:00:00"/>
    <x v="371"/>
    <n v="1.5"/>
  </r>
  <r>
    <x v="23"/>
    <d v="2016-09-22T00:00:00"/>
    <x v="372"/>
    <n v="1.5"/>
  </r>
  <r>
    <x v="23"/>
    <d v="2016-12-15T00:00:00"/>
    <x v="290"/>
    <n v="2"/>
  </r>
  <r>
    <x v="23"/>
    <d v="2017-03-16T00:00:00"/>
    <x v="46"/>
    <n v="2"/>
  </r>
  <r>
    <x v="23"/>
    <d v="2017-06-22T00:00:00"/>
    <x v="253"/>
    <n v="2"/>
  </r>
  <r>
    <x v="23"/>
    <d v="2017-09-21T00:00:00"/>
    <x v="373"/>
    <n v="2"/>
  </r>
  <r>
    <x v="23"/>
    <d v="2017-12-14T00:00:00"/>
    <x v="49"/>
    <n v="2"/>
  </r>
  <r>
    <x v="23"/>
    <d v="2018-03-15T00:00:00"/>
    <x v="374"/>
    <n v="2"/>
  </r>
  <r>
    <x v="23"/>
    <d v="2018-06-21T00:00:00"/>
    <x v="335"/>
    <n v="2"/>
  </r>
  <r>
    <x v="23"/>
    <d v="2018-09-20T00:00:00"/>
    <x v="375"/>
    <n v="2"/>
  </r>
  <r>
    <x v="23"/>
    <d v="2018-12-13T00:00:00"/>
    <x v="12"/>
    <n v="2.5"/>
  </r>
  <r>
    <x v="23"/>
    <d v="2019-03-21T00:00:00"/>
    <x v="376"/>
    <n v="2.5"/>
  </r>
  <r>
    <x v="23"/>
    <d v="2019-06-20T00:00:00"/>
    <x v="377"/>
    <n v="2.5"/>
  </r>
  <r>
    <x v="23"/>
    <d v="2019-09-19T00:00:00"/>
    <x v="378"/>
    <n v="2.5"/>
  </r>
  <r>
    <x v="23"/>
    <d v="2019-12-19T00:00:00"/>
    <x v="34"/>
    <n v="2.5"/>
  </r>
  <r>
    <x v="23"/>
    <d v="2020-03-13T00:00:00"/>
    <x v="379"/>
    <n v="1"/>
  </r>
  <r>
    <x v="23"/>
    <d v="2020-06-18T00:00:00"/>
    <x v="196"/>
    <n v="1"/>
  </r>
  <r>
    <x v="23"/>
    <d v="2020-09-24T00:00:00"/>
    <x v="380"/>
    <n v="1"/>
  </r>
  <r>
    <x v="23"/>
    <d v="2020-12-17T00:00:00"/>
    <x v="60"/>
    <n v="1"/>
  </r>
  <r>
    <x v="23"/>
    <d v="2021-06-17T00:00:00"/>
    <x v="381"/>
    <n v="1.5"/>
  </r>
  <r>
    <x v="23"/>
    <d v="2021-12-15T00:00:00"/>
    <x v="62"/>
    <n v="2"/>
  </r>
  <r>
    <x v="23"/>
    <d v="2022-03-24T00:00:00"/>
    <x v="382"/>
    <n v="2.5"/>
  </r>
  <r>
    <x v="24"/>
    <d v="2015-08-05T00:00:00"/>
    <x v="383"/>
    <n v="0"/>
  </r>
  <r>
    <x v="24"/>
    <d v="2015-10-01T00:00:00"/>
    <x v="384"/>
    <n v="0"/>
  </r>
  <r>
    <x v="24"/>
    <d v="2015-11-01T00:00:00"/>
    <x v="384"/>
    <n v="0"/>
  </r>
  <r>
    <x v="24"/>
    <d v="2016-08-10T00:00:00"/>
    <x v="385"/>
    <n v="0"/>
  </r>
  <r>
    <x v="24"/>
    <d v="2016-12-05T00:00:00"/>
    <x v="386"/>
    <n v="0"/>
  </r>
  <r>
    <x v="24"/>
    <d v="2017-03-24T00:00:00"/>
    <x v="149"/>
    <n v="0"/>
  </r>
  <r>
    <x v="24"/>
    <d v="2017-06-02T00:00:00"/>
    <x v="387"/>
    <n v="0"/>
  </r>
  <r>
    <x v="24"/>
    <d v="2017-09-15T00:00:00"/>
    <x v="388"/>
    <n v="0"/>
  </r>
  <r>
    <x v="24"/>
    <d v="2017-12-01T00:00:00"/>
    <x v="389"/>
    <n v="0"/>
  </r>
  <r>
    <x v="24"/>
    <d v="2018-03-16T00:00:00"/>
    <x v="153"/>
    <n v="0"/>
  </r>
  <r>
    <x v="24"/>
    <d v="2018-06-11T00:00:00"/>
    <x v="390"/>
    <n v="0"/>
  </r>
  <r>
    <x v="24"/>
    <d v="2018-09-21T00:00:00"/>
    <x v="298"/>
    <n v="0"/>
  </r>
  <r>
    <x v="24"/>
    <d v="2018-12-17T00:00:00"/>
    <x v="391"/>
    <n v="0"/>
  </r>
  <r>
    <x v="24"/>
    <d v="2019-03-29T00:00:00"/>
    <x v="31"/>
    <n v="0"/>
  </r>
  <r>
    <x v="24"/>
    <d v="2019-06-07T00:00:00"/>
    <x v="392"/>
    <n v="0"/>
  </r>
  <r>
    <x v="24"/>
    <d v="2019-09-23T00:00:00"/>
    <x v="393"/>
    <n v="0"/>
  </r>
  <r>
    <x v="24"/>
    <d v="2019-12-13T00:00:00"/>
    <x v="212"/>
    <n v="0"/>
  </r>
  <r>
    <x v="24"/>
    <d v="2020-03-16T00:00:00"/>
    <x v="394"/>
    <n v="0"/>
  </r>
  <r>
    <x v="24"/>
    <d v="2020-09-21T00:00:00"/>
    <x v="395"/>
    <n v="0"/>
  </r>
  <r>
    <x v="24"/>
    <d v="2020-12-11T00:00:00"/>
    <x v="396"/>
    <n v="0"/>
  </r>
  <r>
    <x v="25"/>
    <d v="2015-12-21T00:00:00"/>
    <x v="348"/>
    <n v="0"/>
  </r>
  <r>
    <x v="25"/>
    <d v="2016-03-30T00:00:00"/>
    <x v="71"/>
    <n v="0"/>
  </r>
  <r>
    <x v="25"/>
    <d v="2016-06-30T00:00:00"/>
    <x v="102"/>
    <n v="0"/>
  </r>
  <r>
    <x v="25"/>
    <d v="2016-09-27T00:00:00"/>
    <x v="103"/>
    <n v="0"/>
  </r>
  <r>
    <x v="25"/>
    <d v="2016-12-28T00:00:00"/>
    <x v="349"/>
    <n v="0"/>
  </r>
  <r>
    <x v="25"/>
    <d v="2017-03-21T00:00:00"/>
    <x v="236"/>
    <n v="0"/>
  </r>
  <r>
    <x v="25"/>
    <d v="2017-06-20T00:00:00"/>
    <x v="237"/>
    <n v="0"/>
  </r>
  <r>
    <x v="25"/>
    <d v="2017-09-26T00:00:00"/>
    <x v="238"/>
    <n v="0"/>
  </r>
  <r>
    <x v="25"/>
    <d v="2017-12-21T00:00:00"/>
    <x v="239"/>
    <n v="0"/>
  </r>
  <r>
    <x v="25"/>
    <d v="2018-03-27T00:00:00"/>
    <x v="28"/>
    <n v="0"/>
  </r>
  <r>
    <x v="25"/>
    <d v="2018-06-27T00:00:00"/>
    <x v="29"/>
    <n v="0"/>
  </r>
  <r>
    <x v="25"/>
    <d v="2018-09-24T00:00:00"/>
    <x v="240"/>
    <n v="0"/>
  </r>
  <r>
    <x v="25"/>
    <d v="2019-01-01T00:00:00"/>
    <x v="343"/>
    <n v="0"/>
  </r>
  <r>
    <x v="25"/>
    <d v="2019-04-01T00:00:00"/>
    <x v="31"/>
    <n v="0"/>
  </r>
  <r>
    <x v="25"/>
    <d v="2019-07-01T00:00:00"/>
    <x v="32"/>
    <n v="0"/>
  </r>
  <r>
    <x v="25"/>
    <d v="2019-10-01T00:00:00"/>
    <x v="113"/>
    <n v="0"/>
  </r>
  <r>
    <x v="25"/>
    <d v="2020-01-01T00:00:00"/>
    <x v="351"/>
    <n v="0"/>
  </r>
  <r>
    <x v="25"/>
    <d v="2020-04-01T00:00:00"/>
    <x v="244"/>
    <n v="0"/>
  </r>
  <r>
    <x v="25"/>
    <d v="2020-07-01T00:00:00"/>
    <x v="36"/>
    <n v="0"/>
  </r>
  <r>
    <x v="25"/>
    <d v="2020-10-01T00:00:00"/>
    <x v="37"/>
    <n v="0"/>
  </r>
  <r>
    <x v="25"/>
    <d v="2021-01-01T00:00:00"/>
    <x v="397"/>
    <n v="0"/>
  </r>
  <r>
    <x v="26"/>
    <d v="2015-11-26T00:00:00"/>
    <x v="398"/>
    <n v="0"/>
  </r>
  <r>
    <x v="26"/>
    <d v="2016-06-16T00:00:00"/>
    <x v="399"/>
    <n v="0"/>
  </r>
  <r>
    <x v="26"/>
    <d v="2016-12-13T00:00:00"/>
    <x v="290"/>
    <n v="0"/>
  </r>
  <r>
    <x v="26"/>
    <d v="2017-03-10T00:00:00"/>
    <x v="400"/>
    <n v="0"/>
  </r>
  <r>
    <x v="26"/>
    <d v="2017-06-14T00:00:00"/>
    <x v="401"/>
    <n v="0"/>
  </r>
  <r>
    <x v="26"/>
    <d v="2017-10-09T00:00:00"/>
    <x v="402"/>
    <n v="0"/>
  </r>
  <r>
    <x v="26"/>
    <d v="2017-12-18T00:00:00"/>
    <x v="75"/>
    <n v="0"/>
  </r>
  <r>
    <x v="26"/>
    <d v="2018-05-21T00:00:00"/>
    <x v="403"/>
    <n v="0"/>
  </r>
  <r>
    <x v="26"/>
    <d v="2018-09-24T00:00:00"/>
    <x v="173"/>
    <n v="0"/>
  </r>
  <r>
    <x v="26"/>
    <d v="2019-06-06T00:00:00"/>
    <x v="404"/>
    <n v="0"/>
  </r>
  <r>
    <x v="26"/>
    <d v="2019-09-11T00:00:00"/>
    <x v="405"/>
    <n v="0"/>
  </r>
  <r>
    <x v="26"/>
    <d v="2019-12-16T00:00:00"/>
    <x v="195"/>
    <n v="0"/>
  </r>
  <r>
    <x v="26"/>
    <d v="2020-05-08T00:00:00"/>
    <x v="406"/>
    <n v="0"/>
  </r>
  <r>
    <x v="26"/>
    <d v="2020-07-15T00:00:00"/>
    <x v="407"/>
    <n v="0"/>
  </r>
  <r>
    <x v="26"/>
    <d v="2020-10-14T00:00:00"/>
    <x v="408"/>
    <n v="0"/>
  </r>
  <r>
    <x v="26"/>
    <d v="2020-12-18T00:00:00"/>
    <x v="271"/>
    <n v="0"/>
  </r>
  <r>
    <x v="26"/>
    <d v="2021-10-14T00:00:00"/>
    <x v="409"/>
    <n v="0.5"/>
  </r>
  <r>
    <x v="26"/>
    <d v="2022-10-20T00:00:00"/>
    <x v="410"/>
    <n v="1"/>
  </r>
  <r>
    <x v="27"/>
    <d v="2014-10-07T00:00:00"/>
    <x v="411"/>
    <n v="0"/>
  </r>
  <r>
    <x v="27"/>
    <d v="2015-01-29T00:00:00"/>
    <x v="412"/>
    <n v="0"/>
  </r>
  <r>
    <x v="27"/>
    <d v="2015-04-28T00:00:00"/>
    <x v="413"/>
    <n v="0"/>
  </r>
  <r>
    <x v="27"/>
    <d v="2015-07-14T00:00:00"/>
    <x v="414"/>
    <n v="0"/>
  </r>
  <r>
    <x v="27"/>
    <d v="2015-10-20T00:00:00"/>
    <x v="415"/>
    <n v="0"/>
  </r>
  <r>
    <x v="27"/>
    <d v="2016-01-26T00:00:00"/>
    <x v="416"/>
    <n v="0"/>
  </r>
  <r>
    <x v="27"/>
    <d v="2016-04-26T00:00:00"/>
    <x v="417"/>
    <n v="0"/>
  </r>
  <r>
    <x v="27"/>
    <d v="2016-07-26T00:00:00"/>
    <x v="418"/>
    <n v="0.5"/>
  </r>
  <r>
    <x v="27"/>
    <d v="2016-10-25T00:00:00"/>
    <x v="419"/>
    <n v="0.5"/>
  </r>
  <r>
    <x v="27"/>
    <d v="2017-01-31T00:00:00"/>
    <x v="420"/>
    <n v="0.5"/>
  </r>
  <r>
    <x v="27"/>
    <d v="2017-04-25T00:00:00"/>
    <x v="87"/>
    <n v="0.5"/>
  </r>
  <r>
    <x v="27"/>
    <d v="2017-07-10T00:00:00"/>
    <x v="421"/>
    <n v="1.25"/>
  </r>
  <r>
    <x v="27"/>
    <d v="2017-10-24T00:00:00"/>
    <x v="422"/>
    <n v="1.25"/>
  </r>
  <r>
    <x v="27"/>
    <d v="2018-01-30T00:00:00"/>
    <x v="423"/>
    <n v="1.25"/>
  </r>
  <r>
    <x v="27"/>
    <d v="2018-04-24T00:00:00"/>
    <x v="91"/>
    <n v="1.25"/>
  </r>
  <r>
    <x v="27"/>
    <d v="2018-07-03T00:00:00"/>
    <x v="424"/>
    <n v="1.5"/>
  </r>
  <r>
    <x v="27"/>
    <d v="2018-10-23T00:00:00"/>
    <x v="425"/>
    <n v="1.5"/>
  </r>
  <r>
    <x v="27"/>
    <d v="2019-01-29T00:00:00"/>
    <x v="282"/>
    <n v="1.5"/>
  </r>
  <r>
    <x v="27"/>
    <d v="2019-04-30T00:00:00"/>
    <x v="426"/>
    <n v="1.5"/>
  </r>
  <r>
    <x v="27"/>
    <d v="2019-07-23T00:00:00"/>
    <x v="427"/>
    <n v="2"/>
  </r>
  <r>
    <x v="27"/>
    <d v="2019-10-21T00:00:00"/>
    <x v="428"/>
    <n v="2"/>
  </r>
  <r>
    <x v="27"/>
    <d v="2020-01-28T00:00:00"/>
    <x v="322"/>
    <n v="2"/>
  </r>
  <r>
    <x v="27"/>
    <d v="2020-04-28T00:00:00"/>
    <x v="323"/>
    <n v="1.5"/>
  </r>
  <r>
    <x v="27"/>
    <d v="2020-07-14T00:00:00"/>
    <x v="429"/>
    <n v="1"/>
  </r>
  <r>
    <x v="27"/>
    <d v="2020-10-27T00:00:00"/>
    <x v="430"/>
    <n v="1"/>
  </r>
  <r>
    <x v="27"/>
    <d v="2021-01-22T00:00:00"/>
    <x v="431"/>
    <n v="1"/>
  </r>
  <r>
    <x v="27"/>
    <d v="2022-06-20T00:00:00"/>
    <x v="432"/>
    <n v="1.5"/>
  </r>
  <r>
    <x v="28"/>
    <d v="2015-12-08T00:00:00"/>
    <x v="289"/>
    <n v="0"/>
  </r>
  <r>
    <x v="28"/>
    <d v="2016-04-12T00:00:00"/>
    <x v="353"/>
    <n v="0"/>
  </r>
  <r>
    <x v="28"/>
    <d v="2016-06-28T00:00:00"/>
    <x v="22"/>
    <n v="0"/>
  </r>
  <r>
    <x v="28"/>
    <d v="2016-10-25T00:00:00"/>
    <x v="355"/>
    <n v="0"/>
  </r>
  <r>
    <x v="28"/>
    <d v="2017-01-24T00:00:00"/>
    <x v="433"/>
    <n v="0"/>
  </r>
  <r>
    <x v="28"/>
    <d v="2017-03-29T00:00:00"/>
    <x v="334"/>
    <n v="0"/>
  </r>
  <r>
    <x v="28"/>
    <d v="2017-08-01T00:00:00"/>
    <x v="434"/>
    <n v="0"/>
  </r>
  <r>
    <x v="28"/>
    <d v="2017-10-10T00:00:00"/>
    <x v="435"/>
    <n v="0"/>
  </r>
  <r>
    <x v="28"/>
    <d v="2018-01-30T00:00:00"/>
    <x v="90"/>
    <n v="0"/>
  </r>
  <r>
    <x v="28"/>
    <d v="2018-05-08T00:00:00"/>
    <x v="436"/>
    <n v="0"/>
  </r>
  <r>
    <x v="28"/>
    <d v="2018-07-31T00:00:00"/>
    <x v="437"/>
    <n v="0"/>
  </r>
  <r>
    <x v="28"/>
    <d v="2018-11-13T00:00:00"/>
    <x v="438"/>
    <n v="0"/>
  </r>
  <r>
    <x v="28"/>
    <d v="2019-02-18T00:00:00"/>
    <x v="439"/>
    <n v="0"/>
  </r>
  <r>
    <x v="28"/>
    <d v="2019-04-23T00:00:00"/>
    <x v="440"/>
    <n v="0"/>
  </r>
  <r>
    <x v="28"/>
    <d v="2019-07-30T00:00:00"/>
    <x v="441"/>
    <n v="0"/>
  </r>
  <r>
    <x v="28"/>
    <d v="2019-11-05T00:00:00"/>
    <x v="442"/>
    <n v="0"/>
  </r>
  <r>
    <x v="28"/>
    <d v="2020-01-28T00:00:00"/>
    <x v="443"/>
    <n v="0"/>
  </r>
  <r>
    <x v="28"/>
    <d v="2020-05-14T00:00:00"/>
    <x v="444"/>
    <n v="0"/>
  </r>
  <r>
    <x v="28"/>
    <d v="2020-09-01T00:00:00"/>
    <x v="18"/>
    <n v="0"/>
  </r>
  <r>
    <x v="28"/>
    <d v="2020-11-10T00:00:00"/>
    <x v="445"/>
    <n v="0"/>
  </r>
  <r>
    <x v="28"/>
    <d v="2022-11-22T00:00:00"/>
    <x v="446"/>
    <n v="0.5"/>
  </r>
  <r>
    <x v="28"/>
    <d v="2023-12-19T00:00:00"/>
    <x v="447"/>
    <n v="1"/>
  </r>
  <r>
    <x v="29"/>
    <d v="2015-11-25T00:00:00"/>
    <x v="20"/>
    <n v="0"/>
  </r>
  <r>
    <x v="29"/>
    <d v="2016-03-18T00:00:00"/>
    <x v="21"/>
    <n v="0"/>
  </r>
  <r>
    <x v="29"/>
    <d v="2016-06-24T00:00:00"/>
    <x v="233"/>
    <n v="0"/>
  </r>
  <r>
    <x v="29"/>
    <d v="2016-09-28T00:00:00"/>
    <x v="44"/>
    <n v="0"/>
  </r>
  <r>
    <x v="29"/>
    <d v="2016-12-13T00:00:00"/>
    <x v="74"/>
    <n v="0"/>
  </r>
  <r>
    <x v="29"/>
    <d v="2017-03-22T00:00:00"/>
    <x v="356"/>
    <n v="0"/>
  </r>
  <r>
    <x v="29"/>
    <d v="2017-06-23T00:00:00"/>
    <x v="341"/>
    <n v="0"/>
  </r>
  <r>
    <x v="29"/>
    <d v="2017-09-20T00:00:00"/>
    <x v="254"/>
    <n v="0"/>
  </r>
  <r>
    <x v="29"/>
    <d v="2017-12-19T00:00:00"/>
    <x v="75"/>
    <n v="0"/>
  </r>
  <r>
    <x v="29"/>
    <d v="2018-03-20T00:00:00"/>
    <x v="255"/>
    <n v="0"/>
  </r>
  <r>
    <x v="29"/>
    <d v="2018-06-07T00:00:00"/>
    <x v="448"/>
    <n v="0"/>
  </r>
  <r>
    <x v="29"/>
    <d v="2018-09-28T00:00:00"/>
    <x v="240"/>
    <n v="0"/>
  </r>
  <r>
    <x v="29"/>
    <d v="2018-12-18T00:00:00"/>
    <x v="210"/>
    <n v="0"/>
  </r>
  <r>
    <x v="29"/>
    <d v="2019-03-22T00:00:00"/>
    <x v="111"/>
    <n v="0"/>
  </r>
  <r>
    <x v="29"/>
    <d v="2019-06-14T00:00:00"/>
    <x v="449"/>
    <n v="0"/>
  </r>
  <r>
    <x v="29"/>
    <d v="2019-09-20T00:00:00"/>
    <x v="113"/>
    <n v="0"/>
  </r>
  <r>
    <x v="29"/>
    <d v="2019-12-20T00:00:00"/>
    <x v="56"/>
    <n v="0"/>
  </r>
  <r>
    <x v="29"/>
    <d v="2020-03-30T00:00:00"/>
    <x v="244"/>
    <n v="0"/>
  </r>
  <r>
    <x v="29"/>
    <d v="2020-06-26T00:00:00"/>
    <x v="134"/>
    <n v="0"/>
  </r>
  <r>
    <x v="29"/>
    <d v="2020-09-21T00:00:00"/>
    <x v="301"/>
    <n v="0"/>
  </r>
  <r>
    <x v="29"/>
    <d v="2020-12-18T00:00:00"/>
    <x v="271"/>
    <n v="0"/>
  </r>
  <r>
    <x v="6"/>
    <d v="2014-09-08T00:00:00"/>
    <x v="450"/>
    <n v="1"/>
  </r>
  <r>
    <x v="6"/>
    <d v="2014-12-08T00:00:00"/>
    <x v="451"/>
    <n v="1"/>
  </r>
  <r>
    <x v="6"/>
    <d v="2015-03-16T00:00:00"/>
    <x v="452"/>
    <n v="1"/>
  </r>
  <r>
    <x v="6"/>
    <d v="2015-06-22T00:00:00"/>
    <x v="453"/>
    <n v="1.5"/>
  </r>
  <r>
    <x v="6"/>
    <d v="2015-09-07T00:00:00"/>
    <x v="454"/>
    <n v="1.5"/>
  </r>
  <r>
    <x v="6"/>
    <d v="2015-12-14T00:00:00"/>
    <x v="231"/>
    <n v="1.5"/>
  </r>
  <r>
    <x v="6"/>
    <d v="2016-03-14T00:00:00"/>
    <x v="455"/>
    <n v="2"/>
  </r>
  <r>
    <x v="6"/>
    <d v="2016-06-20T00:00:00"/>
    <x v="72"/>
    <n v="2"/>
  </r>
  <r>
    <x v="6"/>
    <d v="2016-09-12T00:00:00"/>
    <x v="456"/>
    <n v="2"/>
  </r>
  <r>
    <x v="6"/>
    <d v="2020-01-29T00:00:00"/>
    <x v="457"/>
    <n v="2.5"/>
  </r>
  <r>
    <x v="6"/>
    <d v="2020-03-16T00:00:00"/>
    <x v="394"/>
    <n v="0"/>
  </r>
  <r>
    <x v="6"/>
    <d v="2020-06-03T00:00:00"/>
    <x v="458"/>
    <n v="0"/>
  </r>
  <r>
    <x v="6"/>
    <d v="2020-09-09T00:00:00"/>
    <x v="459"/>
    <n v="0"/>
  </r>
  <r>
    <x v="6"/>
    <d v="2020-11-24T00:00:00"/>
    <x v="460"/>
    <n v="0"/>
  </r>
  <r>
    <x v="6"/>
    <d v="2021-09-28T00:00:00"/>
    <x v="287"/>
    <n v="1"/>
  </r>
  <r>
    <x v="6"/>
    <d v="2022-06-21T00:00:00"/>
    <x v="432"/>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0">
  <r>
    <s v="Austria"/>
    <d v="2015-11-13T00:00:00"/>
    <d v="2015-12-21T00:00:00"/>
    <n v="38"/>
    <n v="0"/>
    <x v="0"/>
    <d v="2016-01-01T00:00:00"/>
    <s v="144"/>
    <d v="2014-12-31T00:00:00"/>
    <s v="-8"/>
    <s v="0"/>
    <m/>
    <m/>
    <s v="The Credit-to-GDP gap is currently negative and in accordance with ESRB recommendation (ESRB/2014/01) and relevant articles of CRD IV forms the basis for this decision. Consequently the benchmark for the countercyclical capital buffer in accordance with the guidance of the Basel Committee on Banking Supervision (BCBS) is 0 %. Based on the currently available data and the recommendation1 of the Austrian Financial Market Stability Board (FMSB) the CCyB requirement will also be 0 %. The CCyB enters into force as of January 1, 2016._x000d__x000a__x000d__x000a_The analysis of additional indicators in line with the six categories recommended by the ESRB (ESRB/2014/01) corroborates the conclusion to set the CCyB at 0 %. The strength of the banks’ balance sheets measured by the unconsolidated leverage ratio is stable. Bank credit growth does not show excessive developments. On the macroeconomic level no excessive external imbalances – the current account in relation to the GDP was used as a measure – were found by FMA / FMSB / OeNB. The signals are somewhat more ambiguous in the other areas of pro-cyclical risk, e.g. the development of the real estate prices which indicate a slight overvaluation in Vienna."/>
    <m/>
    <m/>
    <s v="https://www.fma.gv.at/en/companies/banks/information-about-the-countercyclical-capital-buffer.html"/>
  </r>
  <r>
    <s v="Austria"/>
    <d v="2016-03-09T00:00:00"/>
    <d v="2016-03-10T00:00:00"/>
    <n v="1"/>
    <n v="0"/>
    <x v="1"/>
    <d v="2016-04-01T00:00:00"/>
    <s v="146.3"/>
    <d v="2015-03-31T00:00:00"/>
    <s v="-5.7"/>
    <s v="0"/>
    <m/>
    <m/>
    <s v="The Credit-to-GDP gap is currently negative and in accordance with ESRB recommendation (ESRB/2014/01) and relevant_x000d__x000a_articles of CRD IV forms the basis for this decision. Consequently the benchmark for the countercyclical capital buffer in_x000d__x000a_accordance with the guidance of the Basel Committee on Banking Supervision (BCBS) is 0 %. Based on the currently available_x000d__x000a_data and the recommendation of the Austrian Financial Market Stability Board (FMSG) the CCyB requirement will also be 0 %._x000d__x000a_The CCyB enters into force as of April 1, 2016._x000d__x000a__x000d__x000a_The analysis of additional indicators in line with the six categories recommended by the ESRB (ESRB/2014/01) corroborates the_x000d__x000a_conclusion to set the CCyB at 0 %. The strength of the banks’ balance sheets measured by the unconsolidated leverage ratio is_x000d__x000a_stable. Bank credit growth does not show excessive developments. On the macroeconomic level no excessive external_x000d__x000a_imbalances – the current account in relation to the GDP was used as a measure – were found by FMA / FMSG / OeNB. The_x000d__x000a_signals are somewhat more ambiguous in the other areas of pro-cyclical risk, e.g. the development of the real estate prices which_x000d__x000a_indicate a slight overvaluation in Vienna."/>
    <m/>
    <m/>
    <s v="https://www.fma.gv.at/en/companies/banks/information-about-the-countercyclical-capital-buffer.html"/>
  </r>
  <r>
    <s v="Austria"/>
    <d v="2016-06-15T00:00:00"/>
    <d v="2016-06-15T00:00:00"/>
    <n v="0"/>
    <n v="0"/>
    <x v="1"/>
    <d v="2016-07-01T00:00:00"/>
    <s v="146.2"/>
    <d v="2015-06-30T00:00:00"/>
    <s v="-6.8"/>
    <s v="0"/>
    <m/>
    <m/>
    <s v="The Credit-to-GDP gap is currently negative and in accordance with ESRB recommendation (ESRB/2014/01) and relevant articles of CRD IV forms the basis for this decision. Consequently the benchmark for the countercyclical capital buffer in accordance with the guidance of the Basel Committee on Banking Supervision (BCBS) is 0%. Based on the currently available data and the recommendation of the Austrian Financial Market Stability Board (FMSB) the CCyB requirement will also be 0%._x000d__x000a_The CCyB enters into force as of July 1, 2016._x000d__x000a__x000d__x000a_The analysis of additional indicators in line with the six categories recommended by the ESRB (ESRB/2014/01) corroborates the conclusion to set the CCyB at 0%. The strength of the banks’ balance sheets measured by the unconsolidated leverage ratio is stable. Bank credit growth does not show excessive developments. On the macroeconomic level no excessive external imbalances – the current account in relation to the GDP was used as a measure – were found by FMA / FMSG / OeNB. The signals are somewhat more ambiguous in the other areas of pro-cyclical risk, e.g. the development of the real estate prices which indicate a slight overvaluation in Vienna."/>
    <m/>
    <m/>
    <s v="https://www.fma.gv.at/en/companies/banks/information-about-the-countercyclical-capital-buffer.html"/>
  </r>
  <r>
    <s v="Austria"/>
    <d v="2016-08-30T00:00:00"/>
    <d v="2016-08-30T00:00:00"/>
    <n v="0"/>
    <n v="0"/>
    <x v="1"/>
    <d v="2016-10-01T00:00:00"/>
    <s v="152.9"/>
    <d v="2015-09-30T00:00:00"/>
    <s v="-8.1"/>
    <s v="0"/>
    <m/>
    <m/>
    <s v="The Credit-to-GDP gap is currently negative and in accordance with ESRB recommendation (ESRB/2014/01) and relevant articles of CRD IV forms the basis for this decision. Consequently the benchmark for the countercyclical capital buffer in accordance with the guidance of the Basel Committee on Banking Supervision (BCBS) is 0%. Based on the currently available data and the recommendation of the Austrian Financial Market Stability Board (FMSB) the CCyB requirement will also be 0%._x000d__x000a_The CCyB enters into force as of July 1, 2016._x000d__x000a__x000d__x000a_The analysis of additional indicators in line with the six categories recommended by the ESRB (ESRB/2014/01) corroborates the conclusion to set the CCyB at 0%. The strength of the banks’ balance sheets measured by the unconsolidated leverage ratio is stable. Bank credit growth does not show excessive developments. On the macroeconomic level no excessive external imbalances – the current account in relation to the GDP was used as a measure – were found by FMA / FMSG / OeNB. The signals are somewhat more ambiguous in the other areas of pro-cyclical risk, e.g. the development of the real estate prices which indicate a slight overvaluation in Vienna."/>
    <m/>
    <m/>
    <s v="https://www.fma.gv.at/en/banks/macroprudential-supervision/details-about-the-countercyclical-capital-buffer/"/>
  </r>
  <r>
    <s v="Austria"/>
    <d v="2016-11-15T00:00:00"/>
    <d v="2016-11-17T00:00:00"/>
    <n v="2"/>
    <n v="0"/>
    <x v="1"/>
    <d v="2017-01-01T00:00:00"/>
    <s v="152.9"/>
    <d v="2015-12-31T00:00:00"/>
    <s v="-8"/>
    <s v="0"/>
    <m/>
    <m/>
    <s v="The growth of outstanding credit volume as compared to GDP growth currently does not indicate the need to set a CC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
    <m/>
    <m/>
    <s v="https://www.fma.gv.at/en/banks/macroprudential-supervision/details-about-the-countercyclical-capital-buffer/"/>
  </r>
  <r>
    <s v="Austria"/>
    <d v="2017-02-16T00:00:00"/>
    <d v="2017-02-16T00:00:00"/>
    <n v="0"/>
    <n v="0"/>
    <x v="1"/>
    <d v="2017-04-01T00:00:00"/>
    <s v="152.8"/>
    <d v="2016-03-31T00:00:00"/>
    <s v="-9.6"/>
    <s v="0"/>
    <m/>
    <m/>
    <s v="The growth of outstanding credit volume as compared to GDP growth currently does not indicate the need to set a CC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
    <m/>
    <m/>
    <s v="https://www.fma.gv.at/en/banks/macroprudential-supervision/details-about-the-countercyclical-capital-buffer/"/>
  </r>
  <r>
    <s v="Austria"/>
    <d v="2017-06-14T00:00:00"/>
    <d v="2017-06-19T00:00:00"/>
    <n v="5"/>
    <n v="0"/>
    <x v="1"/>
    <d v="2017-07-01T00:00:00"/>
    <s v="145.3"/>
    <d v="2016-12-31T00:00:00"/>
    <s v="-5.7"/>
    <s v="0"/>
    <m/>
    <m/>
    <s v="The growth of outstanding credit volume as compared to GDP growth currently does not indicate the need to set a CC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_x000d__x000a_With regard to the additional indicators currently we closely monitor the historically high level of debt to income ratio for corporates. Furthermore due to the low interest rate environment a negative trend has been observed concerning the net interest margin."/>
    <m/>
    <m/>
    <s v="https://www.fma.gv.at/en/banks/macroprudential-supervision/details-about-the-countercyclical-capital-buffer/"/>
  </r>
  <r>
    <s v="Austria"/>
    <d v="2017-08-22T00:00:00"/>
    <d v="2017-08-22T00:00:00"/>
    <n v="0"/>
    <n v="0"/>
    <x v="1"/>
    <d v="2017-10-01T00:00:00"/>
    <s v="145.43"/>
    <d v="2016-12-31T00:00:00"/>
    <s v="-5.55"/>
    <s v="0"/>
    <m/>
    <m/>
    <s v="The growth of outstanding credit volume as compared to GDP growth currently does not indicate the need to set a CCB above_x000d__x000a_zero. Further indicators support this assessment: Austrian banks continue to record sound balance sheets in terms of their_x000d__x000a_unconsolidated aggregated debt ratios (tier 1 capital relative to total assets). Furthermore, the current account does not point to_x000d__x000a_any major macroeconomic imbalances in terms of economic growth._x000d__x000a_With regard to the additional indicators currently we closely monitor the historically high level of debt to income ratio for_x000d__x000a_corporates. Furthermore due to the low interest rate environment a negative trend has been observed concerning the net interest_x000d__x000a_margin."/>
    <m/>
    <m/>
    <s v="https://www.fma.gv.at/en/banks/macroprudential-supervision/details-about-the-countercyclical-capital-buffer/"/>
  </r>
  <r>
    <s v="Austria"/>
    <d v="2017-12-04T00:00:00"/>
    <d v="2017-12-05T00:00:00"/>
    <n v="1"/>
    <n v="0"/>
    <x v="1"/>
    <d v="2018-01-01T00:00:00"/>
    <s v="145.35"/>
    <d v="2017-03-01T00:00:00"/>
    <s v="-5.61"/>
    <s v="0"/>
    <m/>
    <m/>
    <s v="The growth of outstanding credit volume as compared to GDP growth currently does not indicate the need to set a CCB above_x000d__x000a_zero. Further indicators support this assessment: Austrian banks continue to record sound balance sheets in terms of their_x000d__x000a_unconsolidated aggregated debt ratios (tier 1 capital relative to total assets). Furthermore, the current account does not point to_x000d__x000a_any major macroeconomic imbalances in terms of economic growth._x000d__x000a_With regard to the additional indicators currently we closely monitor the historically high level of debt to income ratio for_x000d__x000a_corporates. Furthermore due to the low interest rate environment a negative trend has been observed concerning the net interest margin."/>
    <m/>
    <m/>
    <s v="https://www.fma.gv.at/en/banks/macroprudential-supervision/details-about-the-countercyclical-capital-buffer/"/>
  </r>
  <r>
    <s v="Austria"/>
    <d v="2018-02-15T00:00:00"/>
    <d v="2018-02-26T00:00:00"/>
    <n v="11"/>
    <n v="0"/>
    <x v="1"/>
    <d v="2018-04-01T00:00:00"/>
    <s v="139.58"/>
    <d v="2017-09-30T00:00:00"/>
    <s v="-8.45"/>
    <s v="0"/>
    <m/>
    <m/>
    <s v="The growth of outstanding credit volume as compared to GDP growth currently does not indicate the need to set a CC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
    <m/>
    <m/>
    <s v="https://www.fma.gv.at/en/banks/macroprudential-supervision/details-about-the-countercyclical-capital-buffer/"/>
  </r>
  <r>
    <s v="Austria"/>
    <d v="2018-04-25T00:00:00"/>
    <d v="2018-05-02T00:00:00"/>
    <n v="7"/>
    <n v="0"/>
    <x v="1"/>
    <d v="2018-07-01T00:00:00"/>
    <s v="142.64"/>
    <d v="2017-09-30T00:00:00"/>
    <s v="-5.66"/>
    <s v="0"/>
    <m/>
    <m/>
    <s v="The growth of outstanding credit volume as compared to GDP growth currently does not indicate the need to set a CCB above_x000a_zero. Further indicators support this assessment: Austrian banks continue to record sound balance sheets in terms of their_x000a_unconsolidated aggregated debt ratios (tier 1 capital relative to total assets). Furthermore, the current account does not point to_x000a_any major macroeconomic imbalances in terms of economic growth."/>
    <m/>
    <m/>
    <s v="https://www.fma.gv.at/en/banks/macroprudential-supervision/details-about-the-countercyclical-capital-buffer/"/>
  </r>
  <r>
    <s v="Austria"/>
    <d v="2018-09-11T00:00:00"/>
    <d v="2018-09-11T00:00:00"/>
    <n v="0"/>
    <n v="0"/>
    <x v="1"/>
    <d v="2018-10-01T00:00:00"/>
    <s v="140.74"/>
    <d v="2017-12-31T00:00:00"/>
    <s v="-7.37"/>
    <s v="0"/>
    <m/>
    <m/>
    <s v="The growth of outstanding credit volume as compared to GDP_x000a_growth currently does not indicate the need to set a CCy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
    <m/>
    <m/>
    <s v="https://www.fma.gv.at/en/banks/macroprudential-supervision/details-about-the-countercyclical-capital-buffer/"/>
  </r>
  <r>
    <s v="Austria"/>
    <d v="2018-12-12T00:00:00"/>
    <d v="2018-12-13T00:00:00"/>
    <n v="1"/>
    <n v="0"/>
    <x v="1"/>
    <d v="2019-01-01T00:00:00"/>
    <s v="140.28"/>
    <d v="2018-03-31T00:00:00"/>
    <s v="-7.64"/>
    <s v="0"/>
    <m/>
    <m/>
    <s v="The growth of outstanding credit volume as compared to GDP growth currently does not indicate the need to set a CCy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
    <m/>
    <m/>
    <s v="https://www.fma.gv.at/en/banks/macroprudential-supervision/details-about-the-countercyclical-capital-buffer/"/>
  </r>
  <r>
    <s v="Austria"/>
    <d v="2019-03-01T00:00:00"/>
    <d v="2019-03-01T00:00:00"/>
    <n v="0"/>
    <n v="0"/>
    <x v="1"/>
    <d v="2019-04-01T00:00:00"/>
    <s v="142.39"/>
    <d v="2018-06-30T00:00:00"/>
    <s v="-6.3"/>
    <s v="0"/>
    <m/>
    <m/>
    <s v="The growth of outstanding credit volume as compared to GDP growth currently does not indicate the need to set a CCy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
    <m/>
    <m/>
    <s v="https://www.fma.gv.at/en/banks/macroprudential-supervision/details-about-the-countercyclical-capital-buffer/"/>
  </r>
  <r>
    <s v="Austria"/>
    <d v="2019-05-29T00:00:00"/>
    <d v="2019-05-29T00:00:00"/>
    <n v="0"/>
    <n v="0"/>
    <x v="1"/>
    <d v="2019-07-01T00:00:00"/>
    <s v="143"/>
    <d v="2018-09-30T00:00:00"/>
    <s v="-5.99"/>
    <s v="0"/>
    <m/>
    <m/>
    <s v="The growth of outstanding credit volume as compared to GDP_x000a_growth currently does not indicate the need to set a CCyB above_x000a_zero. Further indicators support this assessment: Austrian banks_x000a_continue to record sound balance sheets in terms of their_x000a_unconsolidated aggregated debt ratios (tier 1 capital relative to_x000a_total assets). Furthermore, the current account does not point to_x000a_any major macroeconomic imbalances in terms of economic_x000a_growth."/>
    <m/>
    <m/>
    <s v="https://www.fma.gv.at/en/banks/macroprudential-supervision/details-about-the-countercyclical-capital-buffer/"/>
  </r>
  <r>
    <s v="Austria"/>
    <d v="2019-09-05T00:00:00"/>
    <d v="2019-09-09T00:00:00"/>
    <n v="4"/>
    <n v="0"/>
    <x v="1"/>
    <d v="2019-10-01T00:00:00"/>
    <s v="142"/>
    <d v="2018-12-31T00:00:00"/>
    <s v="-6.33"/>
    <s v="0"/>
    <m/>
    <m/>
    <s v="The growth of outstanding credit volume as compared to GDP_x000a_growth currently does not indicate the need to set a CCyB above_x000a_zero. Further indicators support this assessment: Austrian banks_x000a_continue to record sound balance sheets in terms of their_x000a_unconsolidated aggregated debt ratios (tier 1 capital relative to_x000a_total assets). Furthermore, the current account does not point to_x000a_any major macroeconomic imbalances in terms of economic_x000a_growth."/>
    <m/>
    <m/>
    <s v="https://www.fma.gv.at/en/banks/macroprudential-supervision/details-about-the-countercyclical-capital-buffer/"/>
  </r>
  <r>
    <s v="Austria"/>
    <d v="2019-12-17T00:00:00"/>
    <d v="2019-12-18T00:00:00"/>
    <n v="1"/>
    <n v="0"/>
    <x v="1"/>
    <d v="2020-01-01T00:00:00"/>
    <s v="143.4"/>
    <d v="2019-03-31T00:00:00"/>
    <s v="-5.1"/>
    <s v="0"/>
    <m/>
    <m/>
    <s v="The growth of outstanding credit volume as compared to GDP growth currently does not indicate the need to set a CCy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
    <m/>
    <m/>
    <s v="https://www.fma.gv.at/en/banks/macroprudential-supervision/details-about-the-countercyclical-capital-buffer/"/>
  </r>
  <r>
    <s v="Austria"/>
    <d v="2020-05-26T00:00:00"/>
    <d v="2020-05-26T00:00:00"/>
    <n v="0"/>
    <n v="0"/>
    <x v="1"/>
    <d v="2020-07-01T00:00:00"/>
    <s v="141.78"/>
    <d v="2019-09-30T00:00:00"/>
    <s v="-6.39"/>
    <s v="0"/>
    <m/>
    <m/>
    <s v="The growth of outstanding credit volume as compared to GDP growth currently does not indicate the need to set a CCy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
    <m/>
    <m/>
    <s v="https://www.fma.gv.at/en/banks/macroprudential-supervision/details-about-the-countercyclical-capital-buffer/"/>
  </r>
  <r>
    <s v="Austria"/>
    <d v="2020-09-01T00:00:00"/>
    <d v="2020-09-01T00:00:00"/>
    <n v="0"/>
    <n v="0"/>
    <x v="1"/>
    <d v="2020-10-01T00:00:00"/>
    <s v="145.83"/>
    <d v="2020-03-31T00:00:00"/>
    <s v="-2.37"/>
    <s v="0"/>
    <m/>
    <m/>
    <s v="The growth of outstanding credit volume as compared to GDP growth currently does not indicate the need to set a CCy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
    <m/>
    <m/>
    <s v="https://www.fma.gv.at/en/banks/macroprudential-supervision/details-about-the-countercyclical-capital-buffer/"/>
  </r>
  <r>
    <s v="Austria"/>
    <d v="2020-11-30T00:00:00"/>
    <d v="2020-11-30T00:00:00"/>
    <n v="0"/>
    <n v="0"/>
    <x v="1"/>
    <d v="2021-01-01T00:00:00"/>
    <s v="145.83"/>
    <d v="2020-03-31T00:00:00"/>
    <s v="-2.37"/>
    <s v="0"/>
    <m/>
    <m/>
    <s v="The growth of outstanding c redit volume as compared to GDP growth currently does not indic ate the need to set a CCyB above zero. The AT indicator (overall assessment) shows a reduction of around -16.2 percentage points driven by the V-shaped recovery in the financial markets. In addition, quantitative and qualitative assessment s of the additional indicators do not show sufficient evidence to contradict the main indicator. Furthermore, the current account does not point to any major macroeconomic imbalances despite a high nominal decline."/>
    <m/>
    <m/>
    <s v="https://www.fma.gv.at/en/banks/macroprudential-supervision/details-about-the-countercyclical-capital-buffer/"/>
  </r>
  <r>
    <s v="Belgium"/>
    <d v="2015-11-24T00:00:00"/>
    <d v="2015-12-28T00:00:00"/>
    <n v="34"/>
    <n v="0"/>
    <x v="0"/>
    <d v="2016-01-01T00:00:00"/>
    <s v="76.5"/>
    <d v="2015-11-24T00:00:00"/>
    <s v="-4.95"/>
    <s v="0"/>
    <s v="-0.9"/>
    <s v="0"/>
    <s v="https://www.nbb.be/doc/ts/publications/buffer_rate_quarterly_decision.pdf"/>
    <m/>
    <m/>
    <s v="https://www.nbb.be/doc/ts/publications/buffer_rate_quarterly_decision.pdf"/>
  </r>
  <r>
    <s v="Belgium"/>
    <d v="2016-03-17T00:00:00"/>
    <d v="2016-03-21T00:00:00"/>
    <n v="4"/>
    <n v="0"/>
    <x v="1"/>
    <d v="2016-04-01T00:00:00"/>
    <s v="77"/>
    <d v="2016-03-17T00:00:00"/>
    <s v="-5.1"/>
    <s v="0"/>
    <s v="-0.6"/>
    <s v="0"/>
    <s v="According to the information currently available wrt. to the indicators used, neither credit developments nor the other indicators used implied any increase in the systemic risk. Hence, for the second quarter of 2016 the CCB was kept at 0 % for credit risk exposures on counterparties established in Belgium._x000d__x000a_Please refer to the  document https://www.nbb.be/doc/ts/publications/buffer_rate_quarterly_decision_april.pdf for more details and for the data series._x000d_"/>
    <m/>
    <m/>
    <s v="https://www.nbb.be/en/articles/press-release-national-bank-belgium-keeps-countercyclical-capital-buffer-percentage-zero"/>
  </r>
  <r>
    <s v="Belgium"/>
    <d v="2016-06-24T00:00:00"/>
    <d v="2016-06-28T00:00:00"/>
    <n v="4"/>
    <n v="0"/>
    <x v="1"/>
    <d v="2016-07-01T00:00:00"/>
    <s v="77.4"/>
    <d v="2016-06-24T00:00:00"/>
    <s v="-0.77"/>
    <s v="0"/>
    <s v="-0.4"/>
    <s v="0"/>
    <s v="According to the information currently available wrt. to the indicators used, neither credit developments nor the other indicators_x000d__x000a_used implied any increase in the systemic risk. Hence, for the third quarter of 2016 the CCB was kept at 0 % for credit risk_x000d__x000a_exposures on counterparties established in Belgium._x000d__x000a_Please refer to the document https://www.nbb.be/doc/ts/publications/buffer_rate_quarterly_decision_april.pdf for more details_x000d__x000a_and for the data series."/>
    <m/>
    <m/>
    <s v="https://www.nbb.be/en/articles/press-release-national-bank-belgium-keeps-countercyclical-capital-buffer-percentage-zero-0"/>
  </r>
  <r>
    <s v="Belgium"/>
    <d v="2016-09-28T00:00:00"/>
    <d v="2016-09-28T00:00:00"/>
    <n v="0"/>
    <n v="0"/>
    <x v="1"/>
    <d v="2016-10-01T00:00:00"/>
    <s v="78"/>
    <d v="2016-09-28T00:00:00"/>
    <s v="13.5"/>
    <s v="0"/>
    <s v="0"/>
    <s v="0"/>
    <s v="According to the information currently available wrt. to the indicators mentioned in 4.3, neither credit developments nor the other indicators used implied any increase in the systemic risk. Hence, for the fourth quarter of 2016 the CCB was kept at 0 % for credit risk exposures on counterparties established in Belgium._x000d__x000a_Please refer to the appended document ‘Quarterly decision of the National Bank of Belgium on the countercyclical buffer rate’ for more details and for the data series._x000d__x000a_Please refer to point 5.2 for more information (confidential) on the volatile movements in the standardized credit-to-gdp ratio and the motivation on not using it in the decision process._x000d_"/>
    <s v="Not applicable"/>
    <m/>
    <s v="https://www.nbb.be/nl/financieel-toezicht/macroprudentieel-beleid/macroprudentiele-instrumenten/contracyclische-buffer"/>
  </r>
  <r>
    <s v="Belgium"/>
    <d v="2016-12-21T00:00:00"/>
    <d v="2016-12-27T00:00:00"/>
    <n v="6"/>
    <n v="0"/>
    <x v="1"/>
    <d v="2017-01-01T00:00:00"/>
    <s v="77.9"/>
    <d v="2016-09-30T00:00:00"/>
    <s v="11.5"/>
    <s v="0"/>
    <s v="-0.2"/>
    <s v="0"/>
    <s v="According to the information currently available with respect to the indicators mentioned in 4.3, neither credit developments nor the other indicators used implied any increase in the systemic risk. Hence, for the first quarter of 2017, the CCB rate is kept at 0 % for credit risk exposures on counterparties established in Belgium._x000d__x000a_Please refer to the document ‘Quarterly decision of the National Bank of Belgium on the countercyclical buffer rate’ for more details and for the data series (to be published on 27/12/16 on : https://www.nbb.be/en/financial-oversight/macroprudential-supervision/macroprudential-instruments/countercyclical-buffer"/>
    <m/>
    <m/>
    <s v="to be published on 27/12/2016 on https://www.nbb.be/en/financial-oversight/macroprudential-supervision/macroprudential-instruments/countercyclical-buffer"/>
  </r>
  <r>
    <s v="Belgium"/>
    <d v="2017-06-27T00:00:00"/>
    <d v="2017-06-28T00:00:00"/>
    <n v="1"/>
    <n v="0"/>
    <x v="1"/>
    <d v="2017-07-01T00:00:00"/>
    <s v="79"/>
    <d v="2017-03-31T00:00:00"/>
    <s v="2.5"/>
    <s v="0"/>
    <s v="0.4"/>
    <s v="0"/>
    <s v="According to the information currently available wrt. to the indicators mentioned in 4.3, neither credit developments nor the other indicators used implied any increase in the systemic risk. Hence, for the third quarter of 2017 the CCB was kept at 0 % for credit risk exposures on counterparties established in Belgium._x000d__x000a_Note that the NBB bases its decision on the additional ‘narrow’ credit-to-gdp gap (resident bank loans adjusted for securitisation) and not on the standardized credit-to-gdp-gap. The reasons are detailed in Annex 2 of the document ‘Setting the countercyclical buffer rate in Belgium: A policy strategy’ (https://www.nbb.be/en/financial-oversight/macroprudential-supervision/macroprudential-instruments/countercyclical-buffer). The main reason regards the volatility of the Belgian standardised credit gap, which can be related to the fact the standardised gap does not take into account the specificities of the Belgian economy (mainly the large outstanding amount of inter-company loans)._x000d__x000a_Please refer to the  document ‘Quarterly decision of the National Bank of Belgium on the countercyclical buffer rate’ (https://www.nbb.be/en/financial-oversight/macroprudential-supervision/macroprudential-instruments/countercyclical-buffer)for more details on the decision and for the data series._x000d_"/>
    <m/>
    <m/>
    <s v="https://www.nbb.be/en/financial-oversight/macroprudential-supervision/macroprudential-instruments/countercyclical-buffer"/>
  </r>
  <r>
    <s v="Belgium"/>
    <d v="2017-09-19T00:00:00"/>
    <d v="2017-09-28T00:00:00"/>
    <n v="9"/>
    <n v="0"/>
    <x v="1"/>
    <d v="2017-10-01T00:00:00"/>
    <s v="80"/>
    <d v="2017-06-30T00:00:00"/>
    <s v="-4"/>
    <s v="0"/>
    <s v="1"/>
    <s v="0"/>
    <s v="According to the information currently available wrt. to the indicators mentioned in 4.3, neither credit developments nor the other indicators used implied any build-up of excessive systemic risk. Hence, for the fourth quarter of 2017 the CCB was kept at 0 % for credit risk exposures on counterparties established in Belgium._x000d__x000a_Note that the NBB bases its decision on the additional ‘narrow’ credit-to-gdp gap (resident bank loans adjusted for securitisation) and not on the standardized credit-to-gdp-gap. The reasons are detailed in Annex 2 of the document ‘Setting the countercyclical buffer rate in Belgium: A policy strategy’ (https://www.nbb.be/en/financial-oversight/macroprudential-supervision/macroprudential-instruments/countercyclical-buffer). The main reason regards the volatility of the Belgian standardised credit gap, which can be related to the fact the standardised gap does not take into account the specificities of the Belgian economy (mainly the large outstanding amount of inter-company loans)._x000d__x000a_Please refer to the appended document ‘Quarterly decision of the National Bank of Belgium on the countercyclical buffer rate’ for more details on the decision and for the data series._x000d_"/>
    <m/>
    <m/>
    <s v="https://www.nbb.be/en/financial-oversight/macroprudential-supervision/macroprudential-instruments/countercyclical-buffer"/>
  </r>
  <r>
    <s v="Belgium"/>
    <d v="2017-12-22T00:00:00"/>
    <d v="2017-12-27T00:00:00"/>
    <n v="5"/>
    <n v="0"/>
    <x v="1"/>
    <d v="2018-01-01T00:00:00"/>
    <s v="79.4"/>
    <d v="2017-09-30T00:00:00"/>
    <s v="-1.8"/>
    <s v="0"/>
    <s v="0.3"/>
    <s v="0"/>
    <s v="According to the information currently available, neither credit developments nor the other indicators used implied any increase in the systemic risk._x000a_Hence, for the first quarter of 2018 the CCB was kept at 0 % for_x000a_credit risk exposures on counterparties established in Belgium._x000a_Note that the NBB bases its decision on the additional ‘narrow’_x000a_credit-to-gdp gap (resident bank loans adjusted for securitisation)_x000a_and not on the standardized credit-to-gdp-gap. The reasons are_x000a_detailed in Annex 2 of the document ‘Setting the countercyclical_x000a_buffer rate in Belgium: A policy strategy’_x000a_(https://www.nbb.be/en/financial-oversight/macroprudential2_x000a_supervision/macroprudential-instruments/countercyclicalbuffer)._x000a_The main reason regards the volatility of the Belgian_x000a_standardised credit gap, which can be related to the fact the_x000a_standardised gap does not take into account the specificities of_x000a_the Belgian economy (mainly the large outstanding amount of_x000a_inter-company loans)._x000a_Please refer to the document ‘Quarterly decision of the_x000a_National Bank of Belgium on the countercyclical buffer rate’ for_x000a_more details on the decision and for the data series."/>
    <s v="Not applicable"/>
    <m/>
    <s v="https://www.nbb.be/en/articles/press-release-national-bank-belgium-keeps-countercyclical-capital-buffer-percentage-zero-6"/>
  </r>
  <r>
    <s v="Belgium"/>
    <d v="2018-03-26T00:00:00"/>
    <d v="2018-03-29T00:00:00"/>
    <n v="3"/>
    <n v="0"/>
    <x v="1"/>
    <d v="2018-04-01T00:00:00"/>
    <s v="80.1"/>
    <d v="2017-12-31T00:00:00"/>
    <s v="-8.9"/>
    <s v="0"/>
    <s v="0.7"/>
    <s v="0"/>
    <s v="According to the information currently available, neither credit developments nor the other indicators used implied any increase in the systemic risk. _x000a__x000a_Hence, for the second quarter of 2018 the CCB was kept at 0 % for credit risk exposures on counterparties established in Belgium._x000a_Note that the NBB bases its decision on the additional ‘narrow’ credit-to-gdp gap (resident bank loans adjusted for securitisation) and not on the standardized credit-to-gdp-gap. The reasons are detailed in Annex 2 of the document ‘Setting the countercyclical buffer rate in Belgium: A policy strategy’ (https://www.nbb.be/en/financial-oversight/macroprudential-supervision/macroprudential-instruments/countercyclical-buffer). The main reason regards the volatility of the Belgian standardised credit gap, which can be related to the fact the standardised gap does not take into account the specificities of the Belgian economy (mainly the large outstanding amount of inter-company loans)._x000a__x000a_Please refer to the appended document ‘Quarterly decision of the National Bank of Belgium on the countercyclical buffer rate’ for more details on the decision and for the data series."/>
    <s v="Not applicable"/>
    <m/>
    <s v="https://www.nbb.be/en/articles/press-release-national-bank-belgium-keeps-countercyclical-capital-buffer-percentage-zero-7"/>
  </r>
  <r>
    <s v="Belgium"/>
    <d v="2018-06-26T00:00:00"/>
    <d v="2018-06-29T00:00:00"/>
    <n v="3"/>
    <n v="0"/>
    <x v="1"/>
    <d v="2018-07-01T00:00:00"/>
    <s v="81"/>
    <d v="2018-03-31T00:00:00"/>
    <s v="-9.2"/>
    <s v="0"/>
    <s v="1.3"/>
    <s v="0"/>
    <s v="According to the information currently available, neither credit developments nor the other indicators used implied any increase in the systemic risk. _x000a__x000a_Hence, for the third quarter of 2018 the CCB was kept at 0 % for credit risk exposures on counterparties established in Belgium._x000a__x000a_Note that the NBB bases its decision on the additional ‘narrow’ credit-to-gdp gap (resident bank loans adjusted for securitisation) and not on the standardized credit-to-gdp-gap. The reasons are detailed in Annex 2 of the document ‘Setting the countercyclical buffer rate in Belgium: A policy strategy’ (https://www.nbb.be/en/financial-oversight/macroprudential-supervision/macroprudential-instruments/countercyclical-buffer). The main reason regards the volatility of the Belgian standardised credit gap, which can be related to the fact the standardised gap does not take into account the specificities of the Belgian economy (mainly the large outstanding amount of inter-company loans)._x000a__x000a_Please refer to the ‘Quarterly decision of the National Bank of Belgium on the countercyclical buffer rate’ for more details on the decision and for the data series."/>
    <s v="Not applicable"/>
    <m/>
    <s v="https://www.nbb.be/en/articles/national-bank-belgium-keeps-countercyclical-capital-buffer-percentage-zero"/>
  </r>
  <r>
    <s v="Belgium"/>
    <d v="2018-12-28T00:00:00"/>
    <d v="2018-12-28T00:00:00"/>
    <n v="0"/>
    <n v="0"/>
    <x v="1"/>
    <d v="2019-01-01T00:00:00"/>
    <s v="82"/>
    <d v="2018-09-30T00:00:00"/>
    <s v="-11.3"/>
    <s v="0"/>
    <s v="2"/>
    <s v="0"/>
    <s v="The National Bank of Belgium has decided to keep the countercyclical capital buffer rate for credit risk exposures on counterparties established in Belgium at 0 % _x000a_for the first quarter of 2019._x000a__x000a_However, as the credit-to-GDP gap of the non-financial private sector is increasing, and several other indicators point to an acceleration of the credit cycle in Belgium, the National Bank of Belgium will continue to closely monitor the developments in these indicators._x000a__x000a_Note that the NBB bases its decision on the additional ‘narrow’ credit-to-gdp gap (resident bank loans adjusted for securitisation)_x000a_and not on the standardized credit-to-gdp-gap. The reasons are detailed in Annex 2 of the document ‘Setting the countercyclical_x000a_buffer rate in Belgium: A policy strategy’ (https://www.nbb.be/en/financial-oversight/macroprudential-supervision/macroprudentialinstruments/_x000a_countercyclical-buffer). The main reason regards the volatility of the Belgian standardised credit gap, which can be_x000a_related to the fact the standardised gap does not take into account the specificities of the Belgian economy (mainly the large_x000a_outstanding amount of inter-company loans)._x000a__x000a_Please refer to the ‘Quarterly decision of the National Bank of Belgium on the countercyclical buffer rate’ for more details on the_x000a_decision and for the data series."/>
    <s v="Not applicable"/>
    <m/>
    <s v="https://www.nbb.be/en/articles/national-bank-belgium-keeps-countercyclical-capital-buffer-percentage-zero"/>
  </r>
  <r>
    <s v="Belgium"/>
    <d v="2019-03-29T00:00:00"/>
    <d v="2019-03-29T00:00:00"/>
    <n v="0"/>
    <n v="0"/>
    <x v="1"/>
    <d v="2020-04-01T00:00:00"/>
    <s v="82.8"/>
    <d v="2018-12-31T00:00:00"/>
    <s v="-10.9"/>
    <s v="0"/>
    <s v="2.2"/>
    <s v="0.1"/>
    <s v="On the basis of its analysis of credit dynamics and the macrofinancial context, the NBB does not yet see major excessive risks, even though the credit to GDP gap of the non-financial private sector is increasing, and several other indicators point to an acceleration of the credit cycle in Belgium. _x000a_For the second quarter of 2019 the CCyB was kept at 0 % for credit risk exposures on counterparties established in Belgium._x000a_The National Bank of Belgium will continue to closely monitor the developments."/>
    <s v="Not applicable"/>
    <m/>
    <s v="https://www.nbb.be/en/articles/national-bank-belgium-keeps-countercyclical-capital-buffer-percentage-zero-2019-q2"/>
  </r>
  <r>
    <s v="Belgium"/>
    <d v="2019-06-28T00:00:00"/>
    <d v="2019-06-28T00:00:00"/>
    <n v="0"/>
    <n v="0.5"/>
    <x v="2"/>
    <d v="2020-07-01T00:00:00"/>
    <s v="83.1"/>
    <d v="2019-03-31T00:00:00"/>
    <s v="-16.5"/>
    <s v="0"/>
    <s v="2.1"/>
    <s v="0.03"/>
    <s v="The additional credit gap (the NBB reference credit gap) now stands at 2,1% and as such crossed the 2% threshold referred to in the ESRB guidance as a possible activation benchmark. The implied additional buffer guide is now 0.03%. On the basis of NBB baseline projection, the gap is expected to increase further._x000a__x000a_The increase in the credit gap over the last years is due to a sustained increase in the credit growth (in particular credit to NFCs). While credit growth to households has been persistently high, bank credit to NFCs has picked up strongly since 2015. The broad-based character of the increase in credit growth points to an acceleration of the overall credit cycle (rather than to credit shifting). The growth rate of bank credit to the non-financial private sector stood at 5.0% at the end of April 2019. The observed acceleration of credit growth since 2015 is moreover observed across loan segments (mortgage, consumer and NFC-credit) and can be partly attributed to strong and increasing competition between banks leading to a loosening of credit standards as well as a narrowing or interest margins. While some specific one-off effects led to a temporary decrease in credit growth, we expect credit growth to rebound and remain relatively elevated going forward._x000a__x000a_In addition, and unlike in most euro area countries, leverage of the non-financial private sector is increasing in Belgium. This is reflected in the increasing household debt ratio (at 60.8% gdp) as_x000a_well as in increasing leverage of the corporate sector (consolidated debt ratio 66.1% gdp). While this active leveraging of the non-financial private sector does not lead to acute financial stability problems in the short term, it may affect the resilience of the non-financial private sector under stressed conditions._x000a__x000a_Finally, NBB-estimates of the financial cycle (as measured through composite indicators) suggest that the Belgian financial and credit cycles are dynamic and have reached levels above the long-term average._x000a__x000a_On the basis of its analysis of credit dynamics and the current macrofinancial context, the NBB has decided to raise the CCyB rate from 0% to 0.5%, with as main objective to increase the resilience of the banks against Belgian cyclical risks._x000a_This measure should - in line with general principles of macroprudential policy- be considered as a preventive measure. While cyclical systemic risks are not (yet) acute the NBB considers it prudent to introduce -against a background of an accelerating credit cycle - in a timely way a preventive measure building up buffers to ensure the continuity of credit provision through the cycle."/>
    <s v="Not applicable"/>
    <m/>
    <s v="https://www.nbb.be/en/articles/national-bank-belgium-sets-countercyclical-buffer-rate-05"/>
  </r>
  <r>
    <s v="Belgium"/>
    <d v="2019-09-16T00:00:00"/>
    <d v="2019-09-16T00:00:00"/>
    <n v="0"/>
    <n v="0.5"/>
    <x v="1"/>
    <d v="2020-07-01T00:00:00"/>
    <s v="84.2"/>
    <d v="2019-06-30T00:00:00"/>
    <s v="-16"/>
    <s v="0"/>
    <s v="2.8"/>
    <s v="0.24"/>
    <s v="The additional credit gap (the NBB reference credit gap) now stands at 2.8%. The implied additional buffer guide is now 0.24%. On the basis of NBB baseline projection, the gap is expected to increase further in the coming year. These developments are in line with the basis scenario underlying the decision to activate the CCyB in June 2019. As these developments remain in line with the base scenario, no change is required in the CCyB rate._x000a__x000a_The continuing increase in the credit gap over the last years is due to a sustained increase in the credit growth (in particular credit to NFCs). While credit growth to households has been persistently high, bank credit to NFCs has picked up strongly since 2015. The broad-based character of the increase in credit growth points to an acceleration of the overall credit cycle (rather than to credit shifting). The growth rate of bank credit to the non-financial private sector stood at 5.0% at the end of June 2019. The observed acceleration of credit growth since 2015 is moreover observed across loan segments (mortgage, consumer and NFC-credit) and can be partly attributed to strong and increasing competition between banks leading to a loosening of credit standards as well as a narrowing or interest margins. While some specific one-off effects led to a temporary decrease in credit growth, we expect credit growth to rebound and remain relatively elevated going forward._x000a__x000a_In addition, and unlike in most euro area countries, leverage of the non-financial private sector is increasing in Belgium. This is reflected in the increasing household debt ratio (at 61.4% gdp) as well as in increasing leverage of the corporate sector (consolidated debt ratio 64.1% gdp). While this active leveraging of the non-financial private sector does not lead to acute financial stability problems in the short term, it may affect the resilience of the non-financial private sector under stressed conditions._x000a__x000a_Finally, NBB-estimates of the financial cycle (as measured through composite indicators) suggest that the Belgian financial and credit cycles remain dynamic and have reached levels above the long-term average._x000a__x000a_On the basis of its analysis of credit dynamics and the current macrofinancial context, the NBB has decided to keep the CCyB rate at 0.5%. The main objective, i.e. increasing the resilience of the banks against Belgian cyclical risks, remains necessary. As observed developments remain well in line with the base scenario underlying the decision, to activate the CCyB at 0,5%, there is no reason to adjust the CCyB rate."/>
    <s v="Not applicable"/>
    <m/>
    <s v="https://www.nbb.be/en/articles/national-bank-belgium-keeps-countercyclical-buffer-rate-05"/>
  </r>
  <r>
    <s v="Belgium"/>
    <d v="2019-12-16T00:00:00"/>
    <d v="2019-12-19T00:00:00"/>
    <n v="3"/>
    <n v="0.5"/>
    <x v="1"/>
    <d v="2020-07-01T00:00:00"/>
    <s v="82.2"/>
    <d v="2019-09-30T00:00:00"/>
    <s v="-19.4"/>
    <s v="0"/>
    <s v="1.5"/>
    <s v="0"/>
    <s v="The additional credit gap (the NBB reference credit gap) was revised downwards to 1.5% due to revisions in GDP measurements. These GDP revisions happened in the context of a benchmark review of the annual accounts. This review falls under the standard procedures for improving the national accounts (and is being carried out in most European countries). The implied additional buffer guide has thus now reverted to 0%. However, on the basis of NBB baseline projection, the credit gap is expected to increase back to levels around 2% in the coming year. As these developments remain in line with the base scenario underlying the activation of the CCyB (in June 2019), no change is required in the CCyB rate._x000a__x000a_The continuing increase in the credit gap over the last years is due to a sustained increase in the credit growth (in particular credit to NFCs). While credit growth to households has been persistently high, bank credit to NFCs has picked up strongly since 2015. The broad-based character of the increase in credit growth points to an acceleration of the overall credit cycle (rather than to credit shifting). The growth rate of bank credit to the non-financial private sector stood at 5.1% at the end of September 2019. The observed acceleration of credit growth since 2015 is moreover observed across all loan segments (mortgage, consumer and NFC-credit) and can be partly attributed to strong and increasing competition between banks leading to a loosening of credit standards. While some specific one-off effects led to a temporary decrease in credit growth, we expect credit growth to rebound and remain relatively elevated going forward._x000a__x000a_In addition, and unlike in most euro area countries, leverage of the non-financial private sector is increasing in Belgium. This is reflected in the increasing household debt ratio (at 60.6% GDP) as well as in increasing leverage of the corporate sector (consolidated debt ratio 64.0% GDP). While this active leveraging of the non-financial private sector does not lead to acute financial stability problems in the short term, it may affect the resilience of the non-financial private sector under stressed conditions. _x000a__x000a_Finally, NBB-estimates of the financial cycle (as measured through composite indicators) suggest that the Belgian financial and credit  cycles remain dynamic and have reached levels above the long-term average._x000a__x000a_On the basis of its analysis of credit dynamics and the current macrofinancial context, the NBB has decided to keep the CCyB rate at 0.5%. The main objective, i.e. increasing the resilience of the banks against Belgian cyclical risks, remains necessary. As observed developments remain well in line with the base scenario underlying the decision, to activate the CCyB at 0,5%, there is no reason to adjust the CCyB rate."/>
    <s v="Not applicable"/>
    <m/>
    <s v="https://www.nbb.be/en/articles/national-bank-belgium-keeps-countercyclical-buffer-rate-05-0"/>
  </r>
  <r>
    <s v="Belgium"/>
    <d v="2020-03-27T00:00:00"/>
    <d v="2020-03-27T00:00:00"/>
    <n v="0"/>
    <n v="0"/>
    <x v="3"/>
    <d v="2020-04-01T00:00:00"/>
    <s v="83.2"/>
    <d v="2019-12-31T00:00:00"/>
    <s v="-18.4"/>
    <s v="0"/>
    <s v="2.1"/>
    <s v="0.02"/>
    <s v="As the global economy is now facing significant challenges, the NBB no longer expects the impact of the coronavirus pandemic to be limited to financial markets but is also factoring in that the crisis could also affect the real economy, possibly leading to loan losses on banks’ portfolios._x000a_Macroprudential action can in case of materialisation of these losses help to mitigate the potential procyclicality of the banking sector that could result from such a scenario, and prevent further amplification of adverse shocks_x000a_In particular, releasing the CCyB early enough frees up capital buffers that can then be used to absorb any potential loan losses and thus contribute to ensuring financial intermediation services to the real economy and preserving financial stability._x000a_In previous communications, the NBB had clearly indicated its readiness to relax the countercyclical buffer requirements in the event of severe and persistent shocks._x000a_In the current exceptional circumstances and anticipating potential significant and long-lasting effects on global economic growth, the NBB therefore decided to preventively release the full countercyclical buffer for credit risk exposures to the Belgian private non-financial sector."/>
    <s v="Not applicable"/>
    <s v="12"/>
    <s v="https://www.nbb.be/en/financial-oversight/macroprudential-supervision/macroprudential-instruments/countercyclical-buffer"/>
  </r>
  <r>
    <s v="Belgium"/>
    <d v="2020-06-24T00:00:00"/>
    <d v="2020-06-30T00:00:00"/>
    <n v="6"/>
    <n v="0"/>
    <x v="1"/>
    <d v="2020-07-01T00:00:00"/>
    <s v="84.6"/>
    <d v="2020-03-31T00:00:00"/>
    <s v="-15.8"/>
    <s v="0"/>
    <s v="3.1"/>
    <s v="0.3"/>
    <s v="In anticipation to significant and potential long-lasting effects on domestic and global economic growth due to the Covid-19 pandemic, the NBB decided, pursuant to its macroprudential powers laid down by the Belgian Banking Law of 2014, to keep the countercyclical buffer for credit risk exposures to the Belgian private non-financial sector unchanged at 0%._x000a__x000a_The decision of the National Bank of Belgium to release the CCyB is based on the anticipation of impacts on loan portfolios. Some of the standard indicators including the credit gap as well as bank credit growth rates might be less relevant in the context of the current release regime the CCyB. In the latter regime, the National Bank of Belgium focuses more on the evolution of credit quality indicators (e.g. NPLs, IFRS9 stage transitions) and may override the (potentially procyclical) signals that could follow from the standard indicators."/>
    <s v="Not applicable"/>
    <m/>
    <s v="https://www.nbb.be/en/articles/nbb-keeps-ccyb-rate-0"/>
  </r>
  <r>
    <s v="Belgium"/>
    <d v="2020-09-29T00:00:00"/>
    <d v="2020-09-30T00:00:00"/>
    <n v="1"/>
    <n v="0"/>
    <x v="1"/>
    <d v="2020-10-01T00:00:00"/>
    <s v="88.7"/>
    <d v="2020-06-30T00:00:00"/>
    <s v="-15"/>
    <s v="0"/>
    <s v="6.5"/>
    <s v="1.41"/>
    <s v="In anticipation to significant and potential long-lasting effects on domestic and global economic growth due to the Covid-19 pandemic, the NBB decided in March 2020, pursuant to its macroprudential powers laid down by the Belgian Banking Law of 2014, to decrease the countercyclical buffer for credit risk exposures to the Belgian private non-financial sector to 0%. The decision of the National Bank of Belgium to release the CCyB was based on the anticipation of impacts on loan portfolios. _x000a_Some of the indicators mentioned above, including the credit gap as well as bank credit growth rates appear less relevant in the context of the current release regime of the CCyB. For the current and forthcoming CCyB decisions, the National Bank of Belgium focuses more on the evolution of credit quality indicators (e.g. NPLs, IFRS9 stage transitions). These credit quality indicators currently signal a persistence of the crisis. Hence, the NBB currently overrides the signals that follow from the standard indicators. Despite the high observed level of credit-to-GDP gap (see above), the NBB will thus keep the countercyclical buffer rate unchanged at 0%."/>
    <s v="Not applicable"/>
    <m/>
    <s v="https://www.nbb.be/en/articles/nbb-keeps-ccyb-rate-0-0"/>
  </r>
  <r>
    <s v="Belgium"/>
    <d v="2020-12-22T00:00:00"/>
    <d v="2020-12-23T00:00:00"/>
    <n v="1"/>
    <n v="0"/>
    <x v="1"/>
    <d v="2021-01-01T00:00:00"/>
    <s v="88.8"/>
    <d v="2020-09-30T00:00:00"/>
    <s v="-7.5"/>
    <s v="0"/>
    <s v="6.2"/>
    <s v="1.3"/>
    <s v="In anticipation to significant and potential long-lasting effects on domestic and global economic growth due to the Covid-19 pandemic, the NBB decided in March 2020, pursuant to its macroprudential powers laid down by the Belgian Banking Law of 2014, to decrease the countercyclical buffer for credit risk exposures to the Belgian private non-financial sector to 0%. The decision of the National Bank of Belgium to release the CCyB was based on the anticipation of impacts on loan portfolios. _x000a__x000a_Some of the indicators mentioned above, including the credit gap appear less relevant in the context of the current release regime of the CCyB. For the current and forthcoming CCyB decisions, the National Bank of Belgium focuses more on the evolution of credit quality indicators (e.g. NPLs, IFRS9 stage transitions). These credit quality indicators currently signal a persistence of the crisis. Hence, the NBB currently overrides the signals that follow from the standard indicators. Despite the high observed level of credit-to-GDP gap (see above), the NBB will thus keep the countercyclical buffer rate unchanged at 0%."/>
    <s v="Not applicable"/>
    <m/>
    <s v="https://www.nbb.be/en/financial-oversight/macroprudential-supervision/macroprudential-instruments/countercyclical-buffer"/>
  </r>
  <r>
    <s v="Belgium"/>
    <d v="2023-07-18T00:00:00"/>
    <d v="2023-09-29T00:00:00"/>
    <n v="73"/>
    <n v="0.5"/>
    <x v="2"/>
    <d v="2024-04-01T00:00:00"/>
    <s v="82.2"/>
    <d v="2023-03-31T00:00:00"/>
    <s v="-30"/>
    <s v="0"/>
    <s v="-3.3"/>
    <s v="0"/>
    <s v="In March 2020, the NBB, like many other macroprudential authorities,_x000a_released the countercyclical capital buffer that had been activated in_x000a_Belgium in 2019 in response to the acceleration of the financial cycle_x000a_observed at the time. In early 2020, this buffer amounting to around € 1_x000a_billion was released to provide Belgian banks with additional room to, in_x000a_particular, finance moratoria and other debt restructuring solutions for_x000a_viable borrowers experiencing temporary or more structural bank loan_x000a_repayment problems. Considering the impact of the energy crisis and high_x000a_inflation on economic growth and given the then expected turnaround in the_x000a_credit and real estate cycles, the NBB decided in September 2022 not to_x000a_reactivate the countercyclical buffer. In this way, the Bank wanted to ensure_x000a_that Belgian banks had full flexibility in using their ample free capital_x000a_resources to support the real economy, i.e. to continue providing an_x000a_adequate flow of credit to the real economy and to proactively offer_x000a_moratoria and other debt restructuring options to borrowers facing_x000a_temporary or more structural repayment difficulties. In view i.a. of the_x000a_additional uncertainties created by the turmoil on the financial markets in_x000a_March 2023, the NBB at the end of March 2023 confirmed its decision not_x000a_to reactivate the countercyclical capital buffer. The current decision to_x000a_increase the CCyB in 2023 Q4 is based on the following assessment: -_x000a_Risks of a major recession have markedly abated and financial, credit and_x000a_real estate cycles have so far corrected in an orderly way. The risk of_x000a_procyclicality attached to a CCyB activation has thus markedly decreased_x000a_compared to the situation of the previous quarters. - In this context, the cost-_x000a_benefit of a reactivation of the CCyB to increase the resilience of the_x000a_banking sector to cope with any losses that may materialize in the current_x000a_macrofinancial environment argues now in favour of a reactivation. In the_x000a_current interest rate environment, some vulnerabilities appear more likely to_x000a_materialise than others, even if it is difficult to identify in advance the main_x000a_sources of losses. This being said, there appears nevertheless to have_x000a_been a shift of risks from the household sector towards the corporate sector_x000a_as a result i.a. of the automatic wage indexation scheme in Belgium that_x000a_protected Belgian households against high inflation but weighed on_x000a_companies’ cost structure. Hence, it cannot be excluded that the corporate_x000a_sector will generate (unexpected) losses for the banking sector, in_x000a_particular, given the downturn in the commercial real estate market. This_x000a_assessment relies inter alia on the results of a top-down stress test_x000a_simulating credit losses in an (EBA) adverse scenario. - While direct (first_x000a_round) credit risks in the RRE market are covered by a separate and_x000a_dedicated buffer (sectoral systemic risk buffer applied to Belgian IRB_x000a_mortgage loan portfolios), the CCyB could be activated to cover broader_x000a_cyclical risks and potential spillovers (second-round effects) from RRE_x000a_developments (e.g. on CRE market). Based on aforementioned elements,_x000a_the NBB has decided to increase the CCyB rate to 1% for 2023 Q4,_x000a_meaning the buffer will have to be effectively held on 1 October 2024._x000a_However, as explained in sections 2.10 and 2.11 below, the NBB will_x000a_already request institutions to hold a buffer corresponding to a 0.5% CCyB_x000a_rate on 1 April 2024."/>
    <s v="The decision of the NBB to request an effective implementation of half of_x000a_the buffer after a 6 month-period is justified by the following elements: -_x000a_Losses that may materialise in the current macrofinancial environment_x000a_might be significant in the short t"/>
    <m/>
    <s v="https://www.nbb.be/en/financial-oversight/macroprudential-supervision/macroprudential-instruments/countercyclical-buffer"/>
  </r>
  <r>
    <s v="Belgium"/>
    <d v="2023-07-18T01:00:00"/>
    <d v="2023-09-29T01:00:00"/>
    <n v="73"/>
    <n v="1"/>
    <x v="2"/>
    <d v="2024-10-01T00:00:00"/>
    <s v="82.2"/>
    <d v="2023-03-31T00:00:00"/>
    <s v="-30"/>
    <s v="0"/>
    <s v="-3.3"/>
    <s v="0"/>
    <s v="In March 2020, the NBB, like many other macroprudential authorities,_x000a_released the countercyclical capital buffer that had been activated in_x000a_Belgium in 2019 in response to the acceleration of the financial cycle_x000a_observed at the time. In early 2020, this buffer amounting to around € 1_x000a_billion was released to provide Belgian banks with additional room to, in_x000a_particular, finance moratoria and other debt restructuring solutions for_x000a_viable borrowers experiencing temporary or more structural bank loan_x000a_repayment problems. Considering the impact of the energy crisis and high_x000a_inflation on economic growth and given the then expected turnaround in the_x000a_credit and real estate cycles, the NBB decided in September 2022 not to_x000a_reactivate the countercyclical buffer. In this way, the Bank wanted to ensure_x000a_that Belgian banks had full flexibility in using their ample free capital_x000a_resources to support the real economy, i.e. to continue providing an_x000a_adequate flow of credit to the real economy and to proactively offer_x000a_moratoria and other debt restructuring options to borrowers facing_x000a_temporary or more structural repayment difficulties. In view i.a. of the_x000a_additional uncertainties created by the turmoil on the financial markets in_x000a_March 2023, the NBB at the end of March 2023 confirmed its decision not_x000a_to reactivate the countercyclical capital buffer. The current decision to_x000a_increase the CCyB in 2023 Q4 is based on the following assessment: -_x000a_Risks of a major recession have markedly abated and financial, credit and_x000a_real estate cycles have so far corrected in an orderly way. The risk of_x000a_procyclicality attached to a CCyB activation has thus markedly decreased_x000a_compared to the situation of the previous quarters. - In this context, the_x000a_cost- benefit of a reactivation of the CCyB to increase the resilience of the_x000a_banking sector to cope with any losses that may materialize in the current_x000a_macrofinancial environment argues now in favour of a reactivation. In the_x000a_current interest rate environment, some vulnerabilities appear more likely to_x000a_materialise than others, even if it is difficult to identify in advance the main_x000a_sources of losses. This being said, there appears nevertheless to have_x000a_been a shift of risks from the household sector towards the corporate sector_x000a_as a result i.a. of the automatic wage indexation scheme in Belgium that_x000a_protected Belgian households against high inflation but weighed on_x000a_companies’ cost structure. Hence, it cannot be excluded that the corporate_x000a_sector will generate (unexpected) losses for the banking sector, in_x000a_particular, given the downturn in the commercial real estate market. This_x000a_assessment relies inter alia on the results of a top-down stress test_x000a_simulating credit losses in an (EBA) adverse scenario. - While direct (first_x000a_round) credit risks in the RRE market are covered by a separate and_x000a_dedicated buffer (sectoral systemic risk buffer applied to Belgian IRB_x000a_mortgage loan portfolios), the CCyB could be activated to cover broader_x000a_cyclical risks and potential spillovers (second-round effects) from RRE_x000a_developments (e.g. on CRE market). Based on aforementioned elements,_x000a_the NBB has decided to increase the CCyB rate to 1% for 2023 Q4,_x000a_meaning the buffer will have to be effectively held on 1 October 2024._x000a_However, as explained in sections 2.10 and 2.11 below, the NBB will_x000a_already request institutions to hold a buffer corresponding to a 0.5% CCyB_x000a_rate on 1 April 2024."/>
    <s v="The decision of the NBB to request an effective implementation of half of_x000a_the buffer after a 6 month-period is justified by the following elements: -_x000a_Losses that may materialise in the current macrofinancial environment_x000a_might be significant in the short t"/>
    <m/>
    <s v="https://www.nbb.be/en/financial-oversight/macroprudential-supervision/macroprudential-instruments/countercyclical-buffer"/>
  </r>
  <r>
    <s v="Bulgaria"/>
    <d v="2015-12-12T00:00:00"/>
    <d v="2015-12-12T00:00:00"/>
    <n v="0"/>
    <n v="0"/>
    <x v="0"/>
    <d v="2016-01-01T00:00:00"/>
    <s v="114.9"/>
    <d v="2015-09-30T00:00:00"/>
    <s v="-46.3"/>
    <s v="0"/>
    <m/>
    <m/>
    <s v="The decision of the BNB Governing Council is motivated by the negative credit-to-GDP gap and the absence of cyclical systemic risk build-up related to the credit activity in the economy."/>
    <m/>
    <m/>
    <s v="http://www.bnb.bg/PressOffice/POPressReleases/POPRDate/PR_20151212_1_EN"/>
  </r>
  <r>
    <s v="Bulgaria"/>
    <d v="2016-03-31T00:00:00"/>
    <d v="2016-03-31T00:00:00"/>
    <n v="0"/>
    <n v="0"/>
    <x v="1"/>
    <d v="2016-04-01T00:00:00"/>
    <s v="114"/>
    <d v="2015-12-31T00:00:00"/>
    <s v="-46.1"/>
    <s v="0"/>
    <m/>
    <m/>
    <s v="The decision of the BNB Governing Council is motivated by the negative credit-to-GDP gap and the absence of cyclical systemic risk build-up related to the credit activity in the economy."/>
    <m/>
    <m/>
    <s v="http://www.bnb.bg/PressOffice/POPressReleases/POPRDate/PR_20160331_1_EN"/>
  </r>
  <r>
    <s v="Bulgaria"/>
    <d v="2016-06-16T00:00:00"/>
    <d v="2016-06-16T00:00:00"/>
    <n v="0"/>
    <n v="0"/>
    <x v="1"/>
    <d v="2016-07-01T00:00:00"/>
    <s v="111.6"/>
    <d v="2016-03-31T00:00:00"/>
    <s v="-47.3"/>
    <s v="0"/>
    <m/>
    <m/>
    <s v="At the current stage, there is no build-up of cyclical systemic risk in the economy given the negative credit-to-GDP gap."/>
    <m/>
    <m/>
    <s v="http://www.bnb.bg/PressOffice/POPressReleases/POPRDate/PR_20160616_1_EN"/>
  </r>
  <r>
    <s v="Bulgaria"/>
    <d v="2016-09-29T00:00:00"/>
    <d v="2016-09-29T00:00:00"/>
    <n v="0"/>
    <n v="0"/>
    <x v="1"/>
    <d v="2016-10-01T00:00:00"/>
    <s v="112.6"/>
    <d v="2016-06-30T00:00:00"/>
    <s v="-45.1"/>
    <s v="0"/>
    <m/>
    <m/>
    <s v="At the current stage, there is no build-up of cyclical systemic risk in the economy given the negative credit-to-GDP gap."/>
    <m/>
    <m/>
    <s v="http://bnb.bg/PressOffice/POPressReleases/POPRDate/PR_20160929_ACCB_EN"/>
  </r>
  <r>
    <s v="Bulgaria"/>
    <d v="2016-12-16T00:00:00"/>
    <d v="2016-12-16T00:00:00"/>
    <n v="0"/>
    <n v="0"/>
    <x v="1"/>
    <d v="2017-01-01T00:00:00"/>
    <s v="107.7"/>
    <d v="2016-09-30T00:00:00"/>
    <s v="-47.4"/>
    <s v="0"/>
    <m/>
    <m/>
    <s v="At the current stage, there is no build-up of cyclical systemic risk in the economy given the negative credit-to-GDP gap."/>
    <m/>
    <m/>
    <s v="http://www.bnb.bg/PressOffice/POPressReleases/POPRDate/PR_20161216_ACCB_EN"/>
  </r>
  <r>
    <s v="Bulgaria"/>
    <d v="2017-03-16T00:00:00"/>
    <d v="2017-03-16T00:00:00"/>
    <n v="0"/>
    <n v="0"/>
    <x v="1"/>
    <d v="2017-04-01T00:00:00"/>
    <s v="105.9"/>
    <d v="2016-12-31T00:00:00"/>
    <s v="-47.6"/>
    <s v="0"/>
    <m/>
    <m/>
    <s v="Presently, there is no build-up of cyclical systemic risk in the economy given the negative credit-to-GDP gap."/>
    <m/>
    <m/>
    <s v="http://www.bnb.bg/PressOffice/POPressReleases/POPRDate/PR_20170316_ACCB_EN"/>
  </r>
  <r>
    <s v="Bulgaria"/>
    <d v="2017-06-20T00:00:00"/>
    <d v="2017-06-20T00:00:00"/>
    <n v="0"/>
    <n v="0"/>
    <x v="1"/>
    <d v="2017-07-01T00:00:00"/>
    <s v="105.1"/>
    <d v="2017-03-31T00:00:00"/>
    <s v="-46.8"/>
    <s v="0"/>
    <m/>
    <m/>
    <s v="Presently, there is no build-up of cyclical systemic risk in the economy given the negative credit-to-GDP gap."/>
    <m/>
    <m/>
    <s v="http://www.bnb.bg/PressOffice/POPressReleases/POPRDate/PR_20170620_ACCB_EN"/>
  </r>
  <r>
    <s v="Bulgaria"/>
    <d v="2017-09-26T00:00:00"/>
    <d v="2017-09-26T00:00:00"/>
    <n v="0"/>
    <n v="0"/>
    <x v="1"/>
    <d v="2017-10-01T00:00:00"/>
    <s v="104.3"/>
    <d v="2017-06-30T00:00:00"/>
    <s v="-46.1"/>
    <s v="0"/>
    <m/>
    <m/>
    <s v="Presently, there is no build-up of cyclical systemic risk in the economy given the negative credit-to-GDP gap."/>
    <m/>
    <m/>
    <s v="http://www.bnb.bg/PressOffice/POPressReleases/POPRDate/PR_20170926_ACCB_EN"/>
  </r>
  <r>
    <s v="Bulgaria"/>
    <d v="2017-12-14T00:00:00"/>
    <d v="2017-12-14T00:00:00"/>
    <n v="0"/>
    <n v="0"/>
    <x v="1"/>
    <d v="2018-01-01T00:00:00"/>
    <s v="100.5"/>
    <d v="2017-09-30T00:00:00"/>
    <s v="-47.1"/>
    <s v="0"/>
    <m/>
    <m/>
    <s v="Presently, there is no build-up of cyclical systemic risk in the economy given the negative credit-to-GDP gap."/>
    <m/>
    <m/>
    <s v="http://www.bnb.bg/PressOffice/POPressReleases/POPRDate/PR_20171214_ACCB_EN"/>
  </r>
  <r>
    <s v="Bulgaria"/>
    <d v="2018-03-29T00:00:00"/>
    <d v="2018-03-30T00:00:00"/>
    <n v="1"/>
    <n v="0"/>
    <x v="1"/>
    <d v="2018-04-01T00:00:00"/>
    <s v="99.5"/>
    <d v="2017-12-31T00:00:00"/>
    <s v="-46.5"/>
    <s v="0"/>
    <m/>
    <m/>
    <s v="Presently, there is no build-up of cyclical systemic risk in the economy given the negative credit-to-GDP gap."/>
    <m/>
    <m/>
    <s v="http://www.bnb.bg/PressOffice/POPressReleases/POPRDate/PR_20180330_ACCB_EN"/>
  </r>
  <r>
    <s v="Bulgaria"/>
    <d v="2018-06-26T00:00:00"/>
    <d v="2018-06-27T00:00:00"/>
    <n v="1"/>
    <n v="0"/>
    <x v="1"/>
    <d v="2018-07-01T00:00:00"/>
    <s v="100.4"/>
    <d v="2018-03-31T00:00:00"/>
    <s v="-44.5"/>
    <s v="0"/>
    <m/>
    <m/>
    <s v="Presently, there is no build-up of cyclical systemic risk in the economy given the negative credit-to-GDP gap (the difference between credit-to-GDP ratio and its long-run trend). Nevertheless, BNB notes that some indicators show developments which warrant heightened surveillance. Such are the recent relatively fast growth of residential mortgage loans, the dynamics of real estate prices as well as the significant (47%) share of newly extended during 2017 residential mortgage loans with loan-to-value ratio above 80%."/>
    <m/>
    <m/>
    <s v="http://www.bnb.bg/PressOffice/POPressReleases/POPRDate/PR_20180627_ACCB_EN"/>
  </r>
  <r>
    <s v="Bulgaria"/>
    <d v="2018-09-25T00:00:00"/>
    <d v="2018-09-26T00:00:00"/>
    <n v="1"/>
    <n v="0.5"/>
    <x v="2"/>
    <d v="2019-10-01T00:00:00"/>
    <s v="100.6"/>
    <d v="2018-06-30T00:00:00"/>
    <s v="-42.7"/>
    <s v="0"/>
    <m/>
    <m/>
    <s v="The credit-to-GDP ratio calculated according to the standardised methodology amounts to 100.6% at the end of 2018Q2. Its deviation from the long-term trend is negative (-42.7 pp), which corresponds to zero value of the benchmark buffer rate._x000a_Nevertheless, additional indicators related to credit growth, cost of credit and housing prices points to an initial phase of systemic risks accumulation. The BNB decision to increase the countercyclical capital buffer rate aims at mitigating potential systemic risks and imbalances in the banking system and at further strengthening credit institutions’ resilience to future developments with a potential adverse impact."/>
    <m/>
    <m/>
    <s v="http://www.bnb.bg/PressOffice/POPressReleases/POPRDate/PR_20180926_ACCB_EN"/>
  </r>
  <r>
    <s v="Bulgaria"/>
    <d v="2018-12-13T00:00:00"/>
    <d v="2018-12-14T00:00:00"/>
    <n v="1"/>
    <n v="0.5"/>
    <x v="1"/>
    <d v="2020-01-01T00:00:00"/>
    <s v="97.8"/>
    <d v="2018-09-30T00:00:00"/>
    <s v="-43.3"/>
    <s v="0"/>
    <m/>
    <m/>
    <s v="Latest estimates based on the standardised methodology point to negative values of the reference indicator. Nevertheless, the claims of the domestic banking system on the non-government sector have been growing at their highest year-on-year rates since mid-2009 with lending activity more pronounced in the household credit segment. The housing loans growth has added to the increase of housing prices, which in turn has fostered the demand of loans for their purchase. Rapid credit growth could give rise to cyclical risks which could materialise in the event of future increase in interest rates or a slump in economic activity. The countercyclical buffer aims at using favourable economic conditions to preserve and further strengthen the banking system’s capital position thus increasing the resilience of credit institutions against future materialisation of credit risk."/>
    <m/>
    <m/>
    <s v="http://www.bnb.bg/PressOffice/POPressReleases/POPRDate/PR_20181214_CCB_EN"/>
  </r>
  <r>
    <s v="Bulgaria"/>
    <d v="2019-03-28T00:00:00"/>
    <d v="2019-03-29T00:00:00"/>
    <n v="1"/>
    <n v="1"/>
    <x v="2"/>
    <d v="2020-04-01T00:00:00"/>
    <s v="95.4"/>
    <d v="2018-12-31T00:00:00"/>
    <s v="-44"/>
    <s v="0"/>
    <m/>
    <m/>
    <s v="Latest estimates based on the standardised methodology point to negative values of the reference indicator. However, the claims of the domestic banking system on the non-government sector are continuing to increase at relatively high growth rates compared to those in recent years, in particular in the household loans segment. Periods of strong lending activity could be associated with gradual accumulation of cyclical risks, potentially manifesting themselves in an increase of non-performing loans in the event of future economic downturn and/or rise in interest rates. Maintaining strong capital position is essential for credit institutions’ capacity to easily sustain the consequences of potential worsening in the economic environment. Increasing the countercyclical capital buffer rate during period of favourable economic conditions could help preserving and further strengthening the banking system capital position, thus increasing the credit institutions resilience to future materialisation of credit risk."/>
    <m/>
    <m/>
    <s v="http://www.bnb.bg/PressOffice/POPressReleases/POPRDate/PR_20190329_CCB_EN"/>
  </r>
  <r>
    <s v="Bulgaria"/>
    <d v="2019-06-25T00:00:00"/>
    <d v="2019-06-25T00:00:00"/>
    <n v="0"/>
    <n v="1"/>
    <x v="1"/>
    <d v="2020-07-01T00:00:00"/>
    <s v="95.7"/>
    <d v="2019-03-31T00:00:00"/>
    <s v="-42.3"/>
    <s v="0"/>
    <m/>
    <m/>
    <s v="Latest estimates based on the standardised methodology point to negative values of the reference indicator. The recent quarters’ trend toward heightened activity on the domestic credit market has continued. Periods of rapid lending growth may be associated with gradual accumulation of cyclical risks which could manifest themselves if borrowers’ debt servicing capacity becomes impaired by a potential future economic downturn and a rise in interest rates’ risk premiums. Maintaining countercyclical capital buffer during periods of favourable economic conditions may help preserving and further strengthening the banking system capital position, thus increasing the credit institutions resilience to future materialisation of credit risk."/>
    <m/>
    <m/>
    <s v="http://www.bnb.bg/PressOffice/POPressReleases/POPRDate/PR_20190625_CCB_EN"/>
  </r>
  <r>
    <s v="Bulgaria"/>
    <d v="2019-09-17T00:00:00"/>
    <d v="2019-09-17T00:00:00"/>
    <n v="0"/>
    <n v="1"/>
    <x v="1"/>
    <d v="2020-10-01T00:00:00"/>
    <s v="95.3"/>
    <d v="2019-06-30T00:00:00"/>
    <s v="-41"/>
    <s v="0"/>
    <m/>
    <m/>
    <s v="Latest estimates based on the standardised methodology point to value of zero for the buffer guide. At the same time, the level of credit activity has remained high in the housing and consumer loans segments. Periods of rapid lending growth may be associated with gradual accumulation of cyclical risks which could manifest themselves if borrowers’ debt servicing capacity declines in the event of potential future economic downturn and a rise in loan interest rates. Maintaining countercyclical capital buffer during periods of favourable economic conditions may help preserving and further strengthening the banking system capital position, thus increasing the credit institutions resilience to future materialisation of credit risk."/>
    <m/>
    <m/>
    <s v="https://www.bnb.bg/PressOffice/POPressReleases/POPRDate/PR_20190917_CCB_EN"/>
  </r>
  <r>
    <s v="Bulgaria"/>
    <d v="2019-12-20T00:00:00"/>
    <d v="2019-12-20T00:00:00"/>
    <n v="0"/>
    <n v="1.5"/>
    <x v="2"/>
    <d v="2021-01-01T00:00:00"/>
    <s v="94"/>
    <d v="2019-09-30T00:00:00"/>
    <s v="-40.1"/>
    <s v="0"/>
    <m/>
    <m/>
    <s v="Latest estimates based on the standardised methodology point to value of zero for the reference indicator. At the same time, the level of credit activity has remained high in the housing and consumer loans segments. Prolonged low levels of interest rates could lead to a substantial increase in indebtedness, making the banking sector’s asset quality, profitability and capital position more susceptible to adverse developments in the economic environment. As borrowers’ debt servicing capacity may decline in the event of potential future economic downturn, the increase of the countercyclical capital buffer rate is aimed at strengthening the resilience of the banking sector to such developments."/>
    <m/>
    <m/>
    <s v="http://www.bnb.bg/PressOffice/POPressReleases/POPRDate/PR_20191220_CCB_EN"/>
  </r>
  <r>
    <s v="Bulgaria"/>
    <d v="2020-03-19T00:00:00"/>
    <d v="2020-03-19T00:00:00"/>
    <n v="0"/>
    <n v="0.5"/>
    <x v="3"/>
    <d v="2020-04-01T00:00:00"/>
    <s v="93.5"/>
    <d v="2019-12-31T00:00:00"/>
    <s v="-38.9"/>
    <s v="0"/>
    <m/>
    <m/>
    <s v="On 19.03.2020 the BNB announced a package of measures aiming to mitigate the negative effects for citizens and companies resulting from restrictions in relation to the COVID-19 pandemic. Their goal is to simultaneously preserve the stability of the banking system and strengthen its flexibility. The measures encompassed cancelling the planned increases of the CCyB from 0.5% to 1% as of April 1 2020, and from 1% to 1.5% in 2021. Thus the CCyB remained at the level of 0.5%. The BNB decision on the CCyB reflects the radical shift in the environment relative to the assessment a year earlier and the dynamic situation both domestically and internationally."/>
    <m/>
    <m/>
    <s v="http://bnb.bg/PressOffice/POPressReleases/POPRDate/PR_20200319_EN"/>
  </r>
  <r>
    <s v="Bulgaria"/>
    <d v="2020-06-23T00:00:00"/>
    <d v="2020-06-23T00:00:00"/>
    <n v="0"/>
    <n v="0.5"/>
    <x v="1"/>
    <d v="2020-07-01T00:00:00"/>
    <s v="93.6"/>
    <d v="2020-03-31T00:00:00"/>
    <s v="-37.1"/>
    <s v="0"/>
    <m/>
    <m/>
    <s v="In March 2020, the BNB Governing Council decided to introduce measures aimed at further strengthening the banking sector in view of the COVID-19 pandemic and its impact on the economic conditions. The measures with positive effect on the regulatory capital included decision for cancellation of the increases of the countercyclical capital buffer, scheduled for 2020 and 2021 Q1, and confirmation of the buffer rate at the current 0.5% level, respectively. _x000a__x000a_Taking into account the expected economic slowdown and related increase in non-performing loans, which would exert pressure on the profitability and capital position of credit institutions, confirmation of the countercyclical capital buffer rate at 0.5% in 2020Q3 contributes to the resilience of the banking system."/>
    <m/>
    <m/>
    <s v="http://www.bnb.bg/PressOffice/POPressReleases/POPRDate/PR_20200623_CCB_EN"/>
  </r>
  <r>
    <s v="Bulgaria"/>
    <d v="2020-09-29T00:00:00"/>
    <d v="2020-09-29T00:00:00"/>
    <n v="0"/>
    <n v="0.5"/>
    <x v="1"/>
    <d v="2020-10-01T00:00:00"/>
    <s v="95.7"/>
    <d v="2020-06-30T00:00:00"/>
    <s v="-33.5"/>
    <s v="0"/>
    <m/>
    <m/>
    <s v="Data for 2020 Q2 point to drop in economic activity and slowdown of credit growth. In view of the COVID-19 pandemic, in March 2020 the BNB Governing Council introduced a package of measures including cancellation of the countercyclical buffer increases scheduled for 2020 and 2021 Q1, and retaining the buffer rate at the 0.5% level, which was kept unchanged further in 2020 Q3._x000a_Maintaining the current level of the buffer rate in 2020 Q4 may help the banking system to preserve its resilience to adverse developments in economic activity and subsequent deterioration of credit portfolio quality, increase of impairments and potential pressure on profitability and capital position of credit institutions."/>
    <m/>
    <m/>
    <s v="http://www.bnb.bg/PressOffice/POPressReleases/POPRDate/PR_20200929_CCB_EN"/>
  </r>
  <r>
    <s v="Bulgaria"/>
    <d v="2020-12-17T00:00:00"/>
    <d v="2020-12-17T00:00:00"/>
    <n v="0"/>
    <n v="0.5"/>
    <x v="1"/>
    <d v="2021-01-01T00:00:00"/>
    <s v="98.4"/>
    <d v="2020-09-30T00:00:00"/>
    <s v="-29.8"/>
    <s v="0"/>
    <m/>
    <m/>
    <s v="In view of the COVID-19 pandemic, in March 2020 the BNB Governing Council introduced a package of measures including cancellation of the countercyclical buffer increases scheduled for 2020 and 2021 Q1, and retaining the buffer rate at the 0.5% level, which was kept unchanged further in the second half of 2020._x000a_Maintaining the current level of the buffer rate in 2021 Q1 may help the banking system to preserve its resilience to protracted economic downturn and to subsequent adverse developments in credit quality, increase of impairments and potential pressure on profitability and capital position of credit institutions."/>
    <m/>
    <m/>
    <s v="http://www.bnb.bg/PressOffice/POPressReleases/POPRDate/PR_20201217_CCB_EN"/>
  </r>
  <r>
    <s v="Bulgaria"/>
    <d v="2021-09-16T00:00:00"/>
    <d v="2021-09-16T00:00:00"/>
    <n v="0"/>
    <n v="1"/>
    <x v="2"/>
    <d v="2022-10-01T00:00:00"/>
    <s v="97.6"/>
    <d v="2021-06-30T00:00:00"/>
    <s v="-30.4"/>
    <s v="0"/>
    <m/>
    <m/>
    <s v="With regard to data related to the buffer guide, the credit-to-GDP ratio stood at 97.6% at the end of 2021 Q2. Its deviation from the long-term trend is negative (-30.4 pp), which corresponds to zero value of the buffer guide. As the standardised indicator for the deviation of the credit-to-GDP ratio from its long-term trend has limitations in measuring the intensity of cyclical risks, assessments with regard to the countercyclical buffer rate take into account additional indicators focused on developments in the credit market, indebtedness, real estate market as well as the general economic outlook. Lending activity has been expanding at elevated rates, in particular in the segment of loans for house purchase. Currently observed credit growth rates may give rise to higher indebtedness and accumulation of cyclical risks, which may lead to an increase in the volume of non-performing loans in the event of future economic downturn. The increase of the countercyclical buffer rate is aimed at strengthening the resilience of the banking sector to pressures on profitability and capital position, caused by higher volumes of non-performing loans and impairments. The decision on the increase of the countercyclical buffer rate has been announced 12 months before coming into effect. The countercyclical capital buffer rate, applicable to credit risk exposures in the Republic of Bulgaria, remains at 0.5% until the end of 2022 Q3."/>
    <m/>
    <m/>
    <s v="https://www.bnb.bg/AboutUs/PressOffice/POPressReleases/POPRDate/PR_20210916_CCB_EN"/>
  </r>
  <r>
    <s v="Bulgaria"/>
    <d v="2021-12-16T00:00:00"/>
    <d v="2021-12-16T00:00:00"/>
    <n v="0"/>
    <n v="1.5"/>
    <x v="2"/>
    <d v="2023-01-01T00:00:00"/>
    <s v="96.1"/>
    <d v="2021-09-30T00:00:00"/>
    <s v="-29.5"/>
    <s v="0"/>
    <m/>
    <m/>
    <s v="With regard to data related to the buffer guide, the credit-to-GDP ratio stood at 96.1% at the end of 2021 Q3. Its deviation from the long-term trend is negative (-29.5 pp), which corresponds to zero value of the buffer guide. As the standardised measure for the credit-to-GDP gap has limitations in measuring the intensity of cyclical risks, assessments with regard to the countercyclical buffer rate take into account additional indicators which are focused on developments in the credit market, indebtedness, real estate market as well as the general economic outlook._x000a_Loans to households have been growing at elevated rates, in particular in the segment of loans for house purchase. If continued, the observed pace of credit growth against the background of the current level of real interest rates may give rise to higher level of indebtedness, which could have adverse impact on borrowers’ debt servicing capacity and lead to an increase of non-performing loans and impairments in the event of potential economic downturn. In response to these risks, on 16 September 2021 the BNB Governing Council increased the countercyclical capital buffer rate applicable to domestic credit risk exposures at 1.0% in effect from 1 October 2022, with the buffer rate remaining at its current 0.5% level until the end of 2022 Q3._x000a_The current practice of credit institutions to sustain high lending activity in the segments of residential real estate construction and loans secured by commercial and real estate, although justified in terms of individual credit decisions and covered by the existing liquidity and capital buffers of banks, has implications of systemic nature, which necessitates continuation of the proactive policy strategy to build-up buffer capacity against cyclical risks. In view of the continuing elevated credit growth rates and given the uncertainty in the economic outlook, the increase of the countercyclical capital buffer rate from 1.0% to 1.5% in effect from 1 January 2023 is aimed at strengthening the resilience of the banking system to pressure on profitability and capital position caused by potential rise in non-performing loans and impairments. In accordance with Article 5, paragraph 5 of BNB Ordinance No. 8, the decision on the increase of the countercyclical buffer rate is announced 12 months before coming into effect."/>
    <m/>
    <m/>
    <s v="https://www.bnb.bg/AboutUs/PressOffice/POPressReleases/POPRDate/PR_20211216_CCB_EN"/>
  </r>
  <r>
    <s v="Czech Republic"/>
    <d v="2023-06-01T00:00:00"/>
    <d v="2023-06-02T00:00:00"/>
    <n v="1"/>
    <n v="2.25"/>
    <x v="3"/>
    <d v="2023-07-01T00:00:00"/>
    <s v="83.1"/>
    <d v="2022-12-31T00:00:00"/>
    <s v="-8.6"/>
    <s v="0"/>
    <s v="0"/>
    <s v="0"/>
    <s v="The financial cycle indicator (FCI) decreased in 2022 Q4 to levels well below the local peak reached at the end of 2021. The decline in the indicator was due mainly to a slowdown in growth in new loans to households, slower property price growth and a decline in the debt of households and corporations. Only slightly slowing drawdown of bank loans by non-financial corporations and a drop in the interest rate spread for loans to households dampened the speed of decline of the indicator. Overall, the IFC indicates that the extent of newly accepted cyclical risks in the domestic banking sector’s balance sheets is significantly subdued. This is also suggested by the revised IFC, which adjusts the original IFC for nominal developments in the economy and also reflects the relatively significant share of euro loans provided to domestic non-financial corporations in the calculation of the interest rate spread. Overvaluation of apartment prices for the median household remained very elevated at 57% in 2023 Q1, despite a significant cooling of growth in prices of residential property. In particular, net new loans to households for house purchase slowed significantly, dropping in volume by around 66% year on year in 2023 Q1. This was accompanied by declining year-on-year growth rates of the stock of loans to households and non-financial corporations, which were below the long-term averages at the end of 2023 Q1 following a period of significantly above-average growth.  The CNB continues to view the total amount of cyclical risks accumulated in banks’ balance sheets as high. Low provisioning and the level of the ratio of provisions to total loans may meanwhile indicate that the banking sector may not be sufficiently prudent in assessing credit risks. The potential unexpected cyclical credit losses would be CZK 26.7 billion based on a method emphasising risks accumulated in the previous growth phase of the financial cycle. Cyclically lowered risk weights in the loan portfolios of banks applying the IRB approach also remain a source of systemic risk. A deterioration in risk parameters as a result of significantly adverse cyclical effects would lead to a rise in risk weights and indirectly also in the capital requirement in absolute terms. This rise should also be covered by the countercyclical capital buffer. The capital needed to cover the fall in the capital ratio as a result of the potential cyclical rise in risk weights amounts to around CZK 25.0 billion according to the CNB’s estimates. The total additional capital needed to cover unexpected cyclical credit losses and the growth in risk weights thus amounts to CZK 51.7 billion, which corresponds to a countercyclical capital buffer rate of 2%. However, the partially persisting geopolitical and economic uncertainty associated with future developments is creating potential for faster and more substantial materialisation of cyclical risks than the baseline estimate assumes. For these reasons, the CNB left the countercyclical capital buffer rate above the levels indicated by quantitative approaches."/>
    <m/>
    <s v="12"/>
    <s v="https://www.cnb.cz/en/financial-stability/cnb-board-decision/CNB-Board-decision-on-financial-stability-1685627400000/"/>
  </r>
  <r>
    <s v="Czech Republic"/>
    <d v="2023-09-14T00:00:00"/>
    <d v="2023-09-14T00:00:00"/>
    <n v="0"/>
    <n v="2"/>
    <x v="3"/>
    <d v="2023-10-01T00:00:00"/>
    <s v="79.5"/>
    <d v="2023-03-31T00:00:00"/>
    <s v="-11.8"/>
    <s v="0"/>
    <s v="0"/>
    <s v="0"/>
    <s v="The main indicators monitored include the financial cycle indicator (FCI). The FCI decreased in 2023 Q1 to levels well below the local peak reached at the end of 2021. The decline in the indicator was due mainly to a slowdown in growth in new loans to households, slower property price growth and a decline in the debt of households and corporations. Only a persisting low interest rate spread for loans to households dampened the speed of decline of the indicator. Overall, the FCI indicates that the extent of newly accepted cyclical risks in the domestic banking sector’s balance sheets is significantly subdued. Overvaluation of apartment prices for the median household as measured by net income remained very elevated at 56% in 2023 Q1, despite a significant cooling of growth in prices of residential property. Net new loans to households for house purchase slowed, dropping in volume by around 27% year on year at the end of 2023 Q2. This was accompanied by declining year-on-year growth rates of the stock of loans to households and a low year-on-year growth rate of the stock of loans to non-financial corporations. The CNB continues to view the total amount of cyclical risks in banks’ balance sheets as elevated, including in relation to the actual level of provisioning and the ratio of provisions to total loans. The potential unexpected cyclical credit losses would be CZK 18.1 billion based on a method emphasising risks accumulated in the previous growth phase of the financial cycle. Cyclically lowered risk weights in the loan portfolios of banks applying the IRB approach also remain a source of systemic risk. A deterioration in risk parameters as a result of significantly adverse cyclical effects would lead to a rise in risk weights and indirectly also in the capital requirement in absolute terms. This rise should also be covered by the countercyclical capital buffer. The capital needed to cover the fall in the capital ratio as a result of the potential cyclical rise in risk weights amounts to around CZK 38.6 billion according to the CNB’s estimates. The total additional capital needed to cover unexpected cyclical credit losses and the growth in risk weights thus amounts to CZK 56.7 billion, which corresponds to a countercyclical capital buffer rate of 2%."/>
    <m/>
    <s v="12"/>
    <s v="https://www.cnb.cz/en/financial-stability/cnb-board-decision/CNB-Board-decision-on-setting-the-countercyclical-capital-buffer-rate-1694699100000/"/>
  </r>
  <r>
    <s v="Czech Republic"/>
    <d v="2024-03-07T00:00:00"/>
    <d v="2024-03-08T00:00:00"/>
    <n v="1"/>
    <n v="1.75"/>
    <x v="3"/>
    <d v="2024-04-01T00:00:00"/>
    <s v="79.8"/>
    <d v="2023-09-30T00:00:00"/>
    <s v="-13.1"/>
    <s v="0"/>
    <s v="0"/>
    <s v="0"/>
    <s v="The main indicators monitored include the financial cycle indicator (FCI). The FCI remained at a very low level in 2023 Q3, below the historical average. Overall, the FCI indicated that the extent of newly accepted cyclical risks in the domestic banking sector's balance sheets remained significantly subdued. The low volume of newly negotiated loans to households continued to be the largest component of the indicator. It started to rise very slightly in Q3. The average monthly volume of genuinely new loans to households for house purchase was about CZK 12 billion in the second half of 2023 (as against CZK 10 billion in the first half). This represents 57% of the historical average for the period of 2017-2021. This was accompanied by declining year-on-year growth rates of the stock of loans to households. Relatively low growth in new loans to non-financial corporations also had a downward effect on the FCI in Q3. This growth accelerated at the end of 2023. However, this cannot yet be interpreted as a sustained recovery of the market. At the same time, credit growth is still lagging behind inflation in the economy in all of the main segments of the credit market. The debt ratios of households and non-financial corporations thus continue to decline.  Growth in prices of residential property remained negative in Q3 (the year-on-year change in the transaction price index was -3.5%). The total amount of cyclical risks in banks' balance sheets can still be viewed as elevated, including in relation to the actual level of provisioning and the ratio of provisions to total loans. The relevance of the accumulated risks is confirmed by an increase in non-performing loans in 2023 Q4. The three-month default rate was 0.96% for loans to households for consumption as of 30 September 2023 (the highest level since 2019), 0.19% for loans to households for house purchase (the highest level since 2020) and 0.36% for loans to non-financial corporations (the highest level since the start of 2021). According to the CNB's estimate, the potential unexpected cyclical credit losses would be CZK 14.8 billion. Cyclically lowered risk weights in the loan portfolios of banks applying the IRB approach also remain a source of systemic risk. A deterioration in risk parameters as a result of significantly adverse cyclical effects would lead to a rise in risk weights and indirectly also in the capital requirement in absolute terms. This rise should also be covered by the countercyclical capital buffer. The capital needed to cover the fall in the capital ratio as a result of the potential cyclical rise in risk weights amounts to around CZK 30 billion according to the CNB's estimates. The total additional capital needed to cover unexpected cyclical credit losses and the growth in risk weights thus amounts to CZK 44.8 billion, which corresponds to a countercyclical capital buffer rate of 1.75%."/>
    <m/>
    <s v="12"/>
    <s v="https://www.cnb.cz/en/financial-stability/cnb-board-decision/CNB-Board-decision-on-setting-the-countercyclical-capital-buffer-rate-1709822700000/"/>
  </r>
  <r>
    <s v="Czech Republic"/>
    <d v="2024-06-06T00:00:00"/>
    <d v="2024-06-07T00:00:00"/>
    <n v="1"/>
    <n v="1.25"/>
    <x v="3"/>
    <d v="2024-07-01T00:00:00"/>
    <s v="80.1"/>
    <d v="2023-12-31T00:00:00"/>
    <s v="-10.2"/>
    <s v="0"/>
    <s v="0.5"/>
    <s v="0"/>
    <s v="The main indicators monitored include the financial cycle indicator (FCI). The FCI bottomed out and started rising gradually in the second half of 2023 but remained at a generally low level in 2023 Q4. The volume of newly negotiated loans to households was the largest component of the indicator. It continued to rise gradually in Q4. The average monthly volume of pure new loans to households for house purchase was about CZK 13.3 billion in 2023 Q4 (as against CZK 10 billion in the first half of the year). This represents 62% of the historical average for the period of 2017–2021. This was accompanied by declining year-on-year growth rates of the stock of loans to households. Growth in new loans to non-financial corporations still had a subdued effect on the gradual growth in the FCI in Q4. The debt ratio of households continued to decline and that of non-financial corporations was broadly flat. The decline in prices of residential property slowed but remained negative in Q4 (the year-on-year change in the transaction price index was -1%). The total amount of cyclical risks in banks’ balance sheets can still be viewed as relevant, including in relation to the actual level of provisioning and the ratio of provisions to total loans. The persisting relevance of the accumulated risks is confirmed by increases in default rates observed at the end of 2023 and in the first months of 2024, especially in some segments of the non-financial corporations sector. According to the CNB’s estimate, the potential unexpected cyclical credit losses would be CZK 15.4 billion. Cyclically lowered risk weights in the loan portfolios of banks applying the IRB approach also remain a source of systemic risk. A deterioration in risk parameters as a result of significantly adverse cyclical effects would lead to a rise in risk weights and indirectly also in the capital requirement in absolute terms. This rise should also be covered by the countercyclical capital buffer. The capital needed to cover the fall in the capital ratio as a result of the potential cyclical rise in risk weights amounts to CZK 28.6 billion according to the CNB’s estimates. The total additional capital needed to cover unexpected cyclical credit losses and the growth in risk weights thus amounts to CZK 43.9 billion, which corresponds to a countercyclical capital buffer rate of 1.5%._x000a__x000a_Based on the above assessment, the CNB Bank Board has decided to set the countercyclical capital buffer rate at 1.25%, which is the level necessary to ensure that the banking sector is resilient to these risks. In its decision to set the rate slightly below the level indicated by quantitative methods, it took into account the decline in the extent of cyclical risks in the banking sector’s balance sheet, as well as the outlook, according to which the risks are not expected to change significantly."/>
    <m/>
    <s v="12"/>
    <s v="https://www.cnb.cz/en/financial-stability/cnb-board-decision/CNB-Board-decision-on-financial-stability-1717681500000/"/>
  </r>
  <r>
    <s v="Denmark"/>
    <d v="2014-12-19T00:00:00"/>
    <d v="2015-01-20T00:00:00"/>
    <n v="32"/>
    <n v="0"/>
    <x v="0"/>
    <d v="2016-01-01T00:00:00"/>
    <s v="243.63"/>
    <d v="2014-06-30T00:00:00"/>
    <s v="-18.13"/>
    <s v="0"/>
    <m/>
    <m/>
    <s v="The countercyclical buffer is set based on a qualitative assessment that takes quantitative factors into consideration. The quantitative factors are primarily a buffer guide and five key indicators. Based on this approach there are no signs of cyclical risks building up at present."/>
    <m/>
    <m/>
    <s v="https://www.esrb.europa.eu/pub/pdf/other/150120_Brev_til_ESRBnotifikation.pdf?494b7c5abfe29867eb9cef4cea6b944f"/>
  </r>
  <r>
    <s v="Denmark"/>
    <d v="2015-03-30T00:00:00"/>
    <d v="2015-04-07T00:00:00"/>
    <n v="8"/>
    <n v="0"/>
    <x v="1"/>
    <d v="2016-01-01T00:00:00"/>
    <s v="243.74"/>
    <d v="2014-09-30T00:00:00"/>
    <s v="-20.91"/>
    <s v="0"/>
    <m/>
    <m/>
    <s v=""/>
    <m/>
    <m/>
    <m/>
  </r>
  <r>
    <s v="Denmark"/>
    <d v="2015-09-30T00:00:00"/>
    <d v="2015-09-30T00:00:00"/>
    <n v="0"/>
    <n v="0"/>
    <x v="1"/>
    <d v="2016-01-01T00:00:00"/>
    <s v="241.44"/>
    <d v="2015-03-31T00:00:00"/>
    <s v="-24.21"/>
    <s v="0"/>
    <m/>
    <m/>
    <s v=""/>
    <m/>
    <m/>
    <m/>
  </r>
  <r>
    <s v="Denmark"/>
    <d v="2015-12-17T00:00:00"/>
    <d v="2015-12-17T00:00:00"/>
    <n v="0"/>
    <n v="0"/>
    <x v="1"/>
    <d v="2016-01-01T00:00:00"/>
    <s v="233.82"/>
    <d v="2015-06-30T00:00:00"/>
    <s v="-30.36"/>
    <s v="0"/>
    <m/>
    <m/>
    <s v="17 December 2015 the Danish Minister for Business and Growth an-nounced that the Danish countercyclical buffer rate will continue to be 0 percent. _x000d__x000a__x000d__x000a_The relevant data and reasoning for this buffer rate can be found on the homepage of the Danish Systemic Risk Council: http://risikoraad.dk/in-english/the-countercyclical-capital-buffer/"/>
    <m/>
    <m/>
    <s v="http://evm.dk/nyheder/2015/15-12-17-kontracyklisk-buffersats"/>
  </r>
  <r>
    <s v="Denmark"/>
    <d v="2016-03-29T00:00:00"/>
    <d v="2016-03-30T00:00:00"/>
    <n v="1"/>
    <n v="0"/>
    <x v="1"/>
    <d v="2017-04-01T00:00:00"/>
    <s v="231"/>
    <d v="2015-09-30T00:00:00"/>
    <s v="-31"/>
    <s v="0"/>
    <m/>
    <m/>
    <s v="The level of the countercyclical capital buffer rate. The Council still considers a rate of 0 per cent to be appropriate. The Council has refined its method for making advice regarding the level of the countercyclical capital buffer rate. An updated description of the method will be published on the Council's website."/>
    <m/>
    <m/>
    <s v="http://risikoraad.dk/nyhedsarkiv/nyheder/2016/mar/press-release-after-thirteenth-meeting/"/>
  </r>
  <r>
    <s v="Denmark"/>
    <d v="2016-06-20T00:00:00"/>
    <d v="2016-06-21T00:00:00"/>
    <n v="1"/>
    <n v="0"/>
    <x v="1"/>
    <d v="2017-07-01T00:00:00"/>
    <s v="228"/>
    <d v="2015-12-31T00:00:00"/>
    <s v="-34"/>
    <s v="0"/>
    <m/>
    <m/>
    <s v="The level of the countercyclical capital buffer rate in Denmark. The Council still considers a rate of 0 per cent to be appropriate."/>
    <m/>
    <m/>
    <s v="http://risikoraad.dk/nyhedsarkiv/nyheder/2016/jun/press-release-after-fourteenth-meeting/"/>
  </r>
  <r>
    <s v="Denmark"/>
    <d v="2016-09-20T00:00:00"/>
    <d v="2016-09-21T00:00:00"/>
    <n v="1"/>
    <n v="0"/>
    <x v="1"/>
    <d v="2017-10-01T00:00:00"/>
    <s v="228"/>
    <d v="2016-03-31T00:00:00"/>
    <s v="-33"/>
    <s v="0"/>
    <m/>
    <m/>
    <s v="The level of the countercyclical capital buffer rate in Denmark. The Council still considers a rate of 0 per cent to be appropriate."/>
    <m/>
    <m/>
    <s v="http://risikoraad.dk/nyhedsarkiv/nyheder/2016/sep/press-release-after-fifteenth-meeting/"/>
  </r>
  <r>
    <s v="Denmark"/>
    <d v="2016-12-13T00:00:00"/>
    <d v="2016-12-14T00:00:00"/>
    <n v="1"/>
    <n v="0"/>
    <x v="1"/>
    <d v="2017-01-01T00:00:00"/>
    <s v="227"/>
    <d v="2016-06-30T00:00:00"/>
    <s v="-33"/>
    <s v="0"/>
    <m/>
    <m/>
    <s v="The Council advises that the countercyclical capital buffer rate in Denmark should remain at 0 per cent."/>
    <m/>
    <m/>
    <s v="http://risikoraad.dk/nyhedsarkiv/nyheder/2016/dec/press-relaese-after-sixteenth-meeting/"/>
  </r>
  <r>
    <s v="Ireland"/>
    <d v="2018-01-01T00:00:00"/>
    <d v="2017-12-20T00:00:00"/>
    <n v="-12"/>
    <n v="0"/>
    <x v="1"/>
    <d v="2019-01-01T00:00:00"/>
    <s v="95"/>
    <d v="2017-06-30T00:00:00"/>
    <s v="-76"/>
    <s v="0"/>
    <s v="-82"/>
    <s v="0"/>
    <s v="While aggregate credit conditions remain somewhat subdued there is an ongoing relative strengthening of the credit environment. _x000a__x000a_Aggregate credit gap measures remain substantially below zero for instance, although the national specific credit gap is now declining in size. These aggregate figures mask a number of notable underlying developments:_x000a_- Monthly data shows, credit growth in on-balance sheet household loans turned positive turned positive in July for the first time since late-2009. As of October the year-on-year rate of growth was 0.3 per cent. Although if one accounts for securitised loans which continue to be serviced by the credit institutions, household credit growth remains negative (-1.6 per cent as of October)._x000a_-  Quarterly data points to the strongest rates of growth being seen in areas with relatively small shares of outstanding credit (e.g. fixed rate mortgages, other personal credit)._x000a_- The year-on-year rate of credit growth to NFCs was -1 per cent as of October. SMEs on a net basis continue to reduce their level of credit, although large enterprises are net borrowers, as has been the case in recent quarters._x000a_- Looking specifically at new lending, while in absolute terms amounts are relatively modest, strong increases are now evident._x000a__x000a_In the residential real estate market, while price growth remains in double digits, analysis (both internal and external) suggests that prices, to date, have not decoupled from developments in the underlying economic fundamentals._x000a__x000a_In the commercial real estate market the rate of increase in capital values has moderated substantially levelling off most recently at about 5 per cent year-on-year. CRE yields have stabilized at approximately 5 per cent._x000a__x000a_Aggregate measures of bank resilience, such as capital and leverage ratios, do not point to an increasing vulnerabilities at this time."/>
    <m/>
    <m/>
    <s v="https://centralbank.ie/docs/default-source/financial-system/financial-stability/macroprudential-policy/countercyclical-capital-buffer/ccyb-rate-announcement-december-2017.pdf?sfvrsn=4"/>
  </r>
  <r>
    <s v="Ireland"/>
    <d v="2018-04-01T00:00:00"/>
    <d v="2018-03-20T00:00:00"/>
    <n v="-12"/>
    <n v="0"/>
    <x v="1"/>
    <d v="2019-04-01T00:00:00"/>
    <s v="92"/>
    <d v="2017-09-30T00:00:00"/>
    <s v="-79"/>
    <s v="0"/>
    <s v="-80"/>
    <s v="0"/>
    <s v="This decision has been made in the context of subdued aggregate credit growth but also noting that credit growth to the household and NFC sectors has recently returned to positive territory. Underneath the aggregate figures a number of important trends are evident and cyclical pressures can be seen in some areas. As the credit environment continues to strengthen, and in the context of robust growth in the domestic economy and asset prices, consideration of the timing of a potential tightening of the CCyB will warrant careful consideration._x000a_In assessing the appropriate CCyB rate at this juncture the following has been taken into consideration:_x000a_•_x0009_Following marginally positive rates of growth in aggregate household credit in recent months, annual growth in on-balance sheet loans for house purchase has now also turned positive for the first time since mid-2010. The strong increases in new mortgage lending of recent quarters now seem to be translating into positive growth in mortgage credit overall. While the absolute amounts of lending remain modest, this rate of growth will be closely monitored over the coming quarters._x000a_•_x0009_More robust rates of credit growth are also evident in the consumer credit category although these have moderated somewhat recently. Exceptionally strong rates of growth remain evident in the sub-category of fixed rate mortgage lending. _x000a_•_x0009_The relative strengthening in NFC credit has translated into a marginally positive rate of credit growth– the first such positive rate since mid-2009. Overall NFC credit dynamics are the outcome of  persistently negative growth in credit to SMEs and positive growth to large enterprises. Having seen steady increases for some time, growth in new lending to SMEs slowed in 2017Q3. _x000a_•_x0009_The national specific measure of the credit gap is now consistently reducing in size. However, both standardised and national specific measures of the credit gap remain substantially below zero and it could therefore be the case that the Bank sets a positive CCyB rate prior to the credit gap measures indicating the need to do so._x000a_•_x0009_The analysis underlying the Bank’s 2017 review of the mortgage market measures did not point to the need to change the fundamental elements of the policies or suggest that house prices had diverged from those that would be justified by broader economic developments. Nonetheless, with double-digit year-on-year increases continuing, developments will require careful monitoring._x000a_•_x0009_Having seen consistent year-on-year rates of increase in the range of 5-6 per cent for the first three quarters of 2017 growth in commercial real estate prices declined to 1.6 per cent in Q4. This was partly attributed to an increase in commercial stamp duty arising from Budget 2018. While yields are low by historical standards, this is at least partly attributable to the low interest rate environment._x000a_•_x0009_Indicators of external imbalances and bank resilience do not point to an increase in cyclical vulnerabilities through this channel at this time."/>
    <m/>
    <m/>
    <s v="https://www.centralbank.ie/docs/default-source/financial-system/financial-stability/macroprudential-policy/countercyclical-capital-buffer/ccyb-rate-announcement-march-2018.pdf?sfvrsn=4"/>
  </r>
  <r>
    <s v="Ireland"/>
    <d v="2018-07-05T00:00:00"/>
    <d v="2018-07-05T00:00:00"/>
    <n v="0"/>
    <n v="1"/>
    <x v="2"/>
    <d v="2019-07-05T00:00:00"/>
    <s v="249"/>
    <d v="2017-12-31T00:00:00"/>
    <s v="-87"/>
    <s v="0"/>
    <s v="-77"/>
    <s v="0"/>
    <s v="The objective of the Central Bank in using the CCyB is to build resilience in the banking system, so as to protect it against potential losses associated with a build-up of cyclical systemic risk, thereby supporting the sustainable provision of credit to the real economy throughout the financial cycle. In meeting this objective, the Central Bank acknowledges that the buffer should be positive sufficiently early in the cycle to effectively promote resilience, while also accounting for the relative sensitivity of the Irish macro-financial environment to external developments. Consequently, when there is a sustained trajectory in indicators related to emerging cyclical systemic risk the Central Bank expects to maintain a positive CCyB rate. Furthermore, when that trajectory is persistent or reflects emerging imbalances, the buffer rate is expected to be above 1%.  The level of the buffer will be informed by the level of resilience expected to be sufficient to support the sustainable provision of credit to the real economy in a subsequent downturn. When such a downturn or the materialisation of cyclical systemic risk is identified, the Central Bank expects to reduce the buffer rate to a level consistent with mitigating pro-cyclicality, which includes reducing the buffer rate to zero if necessary_x000a__x000a_The domestic economy has grown strongly over recent years and is moving closer to capacity limits.  This growth is also exposed to a number of external risks, particularly those arising from Brexit. _x000a__x000a_House prices increased by 13 per cent in the year to April 2018. This was a continuation of the double-digit rates of growth seen over the past 12 months and an increase on the rate of growth a year previously (9.5 per cent). Moreover, valuation models indicate that the degree of house price misalignment has been diminishing in recent quarters, with house prices having gone from being below what might have been expected given macroeconomic developments to now being roughly in-line with economic fundamentals. Accordingly, the cyclical risk of house prices moving ahead of fundamental values is now more elevated than in recent years._x000a__x000a_The national-specific credit gap, although still negative, is declining and on an upward trajectory. Preliminary results from an alternative national credit-to-GNI* gap, where the credit-to-GNI* ratio is modelled using a semi-structural approach, show the gap to be trending back to zero at a more significant pace.  All credit gap measures remain of limited value for Ireland, given the impact of the mid-2000s credit bubble on statistical measures of credit trends._x000a_The sustained contraction in on-balance sheet credit seen for much of the last decade ended in recent months. While aggregate credit growth is close to zero, continued deleveraging in the SME and buy-to-let sectors obscures positive growth in home loans, consumer lending and loans to large enterprises. _x000a_New mortgage lending continues to grow strongly. Recently-published research indicated that the ratio of new mortgage lending to household disposable income in Ireland to be broadly consistent with key structural factors in the Irish economy at end 2017.   However, a significant acceleration in new lending would increase the cyclical risk that mortgage credit provision exceeds its long-run potential trend path._x000a__x000a__x000a_The high volatility of the Irish economy is also indicative of a relatively large amplitude of the financial cycle, where phases of strong economic growth may be suddenly followed by substantial downturns._x000a_ _x000a_Moreover, the high level of indebtedness of the Irish real economy, particularly households, and the overhang of NPLs on banks balance sheets increases the vulnerability of the Irish macro-financial system to cyclical reversals._x000a_Both of these issues provide a rationale for why the response function of an Irish policy maker at this time may be more sensitive than might otherwise be the case._x000a_On a related note, preliminary research performed by the Central Bank of Ireland supports the view that the new accounting standards (IRFS9) may increase pro-cyclicality in provisioning, which reinforces the importance of active use of the counter-cyclical capital buffer._x000a__x000a_In considering the appropriate level for the initial activation of the CCyB rate the existing headroom in banking sector capital to absorb the increase and the expected limited impact on the credit and economic environment were considered.  _x000a__x000a_Activation of the CCyB complements the operation of the borrower-based mortgage measures operating in Ireland, by mitigating the impact of risk taking in non-mortgage lending."/>
    <m/>
    <m/>
    <s v="https://www.centralbank.ie/financial-system/financial-stability/macro-prudential-policy/countercyclical-capital-buffer"/>
  </r>
  <r>
    <s v="Ireland"/>
    <d v="2018-09-25T00:00:00"/>
    <d v="2018-09-27T00:00:00"/>
    <n v="2"/>
    <n v="1"/>
    <x v="1"/>
    <d v="2019-07-05T00:00:00"/>
    <s v="241"/>
    <d v="2018-03-31T00:00:00"/>
    <s v="-93"/>
    <s v="0"/>
    <s v="-76"/>
    <s v="0"/>
    <s v="The objective of the Central Bank in using the CCyB is to build resilience in the banking system, so as to protect it against potential losses associated with a build-up of cyclical systemic risk, thereby supporting the sustainable provision of credit to the real economy throughout the financial cycle. In meeting this objective, the Central Bank acknowledges that the buffer should be positive sufficiently early in the cycle to effectively promote resilience, while also accounting for the relative sensitivity of the Irish macro-financial environment to external developments. _x000a_The seasonally adjusted unemployment rate for August 2018 was 5.6 per cent down from 6.6 per cent on an annual basis. Indications for the labour market point to the economy getting closer to full employment raising questions as to the extent to which the cyclical strength of the economy may come to pose a risk to the sustainability of stable and balanced growth. In addition, given the position of Ireland as a small, highly open economy it remains exposed to a number of substantial international tail risks (e.g. the impact of potential “hard Brexit“ scenarios, protectionist policies, shifts in the international tax regime)._x000a__x000a_Year-on-year growth of residential property prices are still in double digits but slightly more moderate than in previous months (10.4 per cent in the year to July, This however is down from rates of 11.9 per cent in June and 12.4 per cent in May).  According to valuation models house prices are now close to or above their expected level according to economic fundamentals._x000a__x000a_The national specific credit gap, although still negative, is reducing and on an overall upward trajectory. Results from early stage work on an alternative credit-to-GNI* gap, where the credit-to-GNI* ratio is modelled using a semi-structural approach, show the gap to be trending back to zero at a more significant pace than the HP-filter version. _x000a__x000a_The credit environment has been seeing a relative strengthening in recent times. This has resulted in an end to the consistently negative rates of growth in on-balance sheet credit seen for much of the last decade. On-balance sheet credit growth however remains modest (0.8 per cent year-on-year as of July 2018). In July both household credit and NFC credit experienced positive year-on-year growth rates. When one takes account of securitised loans which are held off-balance sheet but continue to be serviced by the credit institution credit growth overall remains in negative territory._x000a__x000a_New mortgage lending continues to grow strongly. Based on Statistical data new mortgage lending in the year to June 2018 amounted to almost €8 billion, an increase of almost 40 per cent on the same time last year. There is also a noticeable increase in the use of fixed rate mortgages and increasingly longer periods of fixation (42 per cent of new mortgage lending in the first half of 2018 was at interest rates fixed for a period of &gt;3 years)._x000a__x000a_Marginally negative growth in aggregate outstanding loans to NFCs is the result of two opposing trends. SMEs continue to deleverage, although the pace of deleveraging is beginning to slow, and growth in lending to large enterprises has been positive since late 2014. _x000a__x000a_Moreover, the high level of indebtedness of the Irish real economy, particularly households, is a source of vulnerability for the Irish macro-financial system. National Account figures for 2017 recently published by the CSO, incorporated downward revisions to estimates of GNI* which increase the Irish indebtedness ratios above previous estimates. _x000a_Despite being on a downward trajectory for some time now, the overhang of non-performing and impaired loans on banks’ balance sheets remains elevated and acts as a source of vulnerability. _x000a_Market based indicators do not point to the materialisation of financial stress at present."/>
    <m/>
    <m/>
    <s v="https://www.centralbank.ie/financial-system/financial-stability/macro-prudential-policy/countercyclical-capital-buffer"/>
  </r>
  <r>
    <s v="Ireland"/>
    <d v="2019-04-17T00:00:00"/>
    <d v="2019-04-18T00:00:00"/>
    <n v="1"/>
    <n v="1"/>
    <x v="1"/>
    <d v="2019-07-05T00:00:00"/>
    <s v="239"/>
    <d v="2018-09-30T00:00:00"/>
    <s v="-91"/>
    <s v="0"/>
    <s v="-70"/>
    <s v="0"/>
    <s v="The objective of the Central Bank in using the CCyB is to build resilience in the banking system, so as to protect it against potential losses associated with a build-up of cyclical systemic risk, thereby supporting the sustainable provision of credit to the real economy throughout the financial cycle. In meeting this objective, the Central Bank acknowledges that the buffer should be positive sufficiently early in the cycle to effectively promote resilience, while also accounting for the relative sensitivity of the Irish macro-financial environment to external developments. _x000a_A number of indicators for the domestic economy continue to point to a gradual build-up of cyclical systemic risk, although imbalances in credit, asset prices and economic activity are still limited at this stage. While acknowledging the uncertainty around the outlook for the Irish economy, the central forecast is for further solid growth (albeit moderating) into 2020 with a tightening in the labour market. _x000a__x000a_In terms of asset prices, recent months have seen a moderation in house price growth although growth is still robust at circa 6 per cent. Various measures of potential misalignment in RRE prices point to prices at least being in line with and potentially above economic fundamentals. _x000a__x000a_As a small highly-globalised economy, susceptible to strong cyclical reversals it is important to promote resilience to the potential materialisation of such risks. This is reinforced by vulnerabilities within the system such as the relatively high level of private sector indebtedness, particularly households, and NPLs on the banks’ balance sheets._x000a__x000a_The proposal to maintain the CCyB rate at 1 per cent is taken under the baseline scenario of an orderly exit of the UK from the EU over the relevant time horizon. _x000a__x000a_Nonetheless, the outlook for the Irish economy is highly uncertain The Central Bank stands ready to adjust the CCyB rate as appropriate to minimise the extent of any unwarranted contraction in credit supply should risks crystallise.  _x000a__x000a_Market based indicators, which may be used to inform a potential release of the CCyB rate, have been subject to fluctuations in recent months although overall do not point to the materialisation of systemic stress at this point."/>
    <m/>
    <m/>
    <s v="https://www.centralbank.ie/financial-system/financial-stability/macro-prudential-policy/countercyclical-capital-buffer"/>
  </r>
  <r>
    <s v="Ireland"/>
    <d v="2019-07-04T00:00:00"/>
    <d v="2019-07-11T00:00:00"/>
    <n v="7"/>
    <n v="1"/>
    <x v="1"/>
    <d v="2019-07-05T00:00:00"/>
    <s v="238"/>
    <d v="2018-12-31T00:00:00"/>
    <s v="-90"/>
    <s v="0"/>
    <s v="-67"/>
    <s v="0"/>
    <s v="The objective of the Central Bank in using the CCyB is to build resilience in the banking system, so as to protect it against potential losses associated with a build-up of cyclical systemic risk, thereby supporting the sustainable provision of credit to the real economy throughout the financial cycle. In meeting this objective, the Central Bank acknowledges that the buffer should be positive sufficiently early in the cycle to effectively promote resilience, while also accounting for the relative sensitivity of the Irish macro-financial environment to external developments. _x000a_The need to build resilience is reinforced by vulnerabilities within the system such as the relatively high level of private sector indebtedness, particularly households, and NPLs on the banks’ balance sheets._x000a__x000a_Overall, indicators point to a gradual build-up of cyclical systemic risk, although material evidence of the presence of imbalances (across credit, asset prices, the economy and risk pricing collectively) is yet to emerge at this stage. _x000a__x000a_Although growth in the Irish economy is expected to moderate somewhat this year, the outlook remains broadly positive. The outlook is, however, subject to considerable uncertainty related to the Brexit process. The labour market continues to perform strongly. Labour market conditions have tightened in recent months, with strong employment growth contributing to a decline in unemployment to below 5 per cent. _x000a__x000a_Across both residential and commercial real estate, latest data point to moderate rates of price growth (less than 5 per cent). In terms of valuations, broadly speaking, evidence would point to price levels being in line with or somewhat above those supported by macroeconomic fundamentals. Some statistical indicators indicate more significant levels of misalignment._x000a__x000a_As a small, globalised economy, the domestic cycle is susceptible to changes at a global level. Global investor appetite for risk remains elevated, with signs that the cycle is at an advanced stage._x000a__x000a_While there was some degree of financial market volatility around the end of 2018, in the Irish markets as well as internationally, in general developments in Irish government bond yields and equities are not indicative of a materialisation of financial stress or a deterioration in the risk perception towards Ireland._x000a__x000a_The outlook for the Irish economy is highly uncertain. The Central Bank stands ready to adjust the CCyB rate as appropriate to minimise the extent of any unwarranted contraction in credit supply should risks crystallise."/>
    <m/>
    <m/>
    <s v="https://centralbank.ie/financial-system/financial-stability/macro-prudential-policy/countercyclical-capital-buffer"/>
  </r>
  <r>
    <s v="Ireland"/>
    <d v="2019-09-24T00:00:00"/>
    <d v="2019-10-01T00:00:00"/>
    <n v="7"/>
    <n v="1"/>
    <x v="1"/>
    <d v="2019-07-05T00:00:00"/>
    <s v="237.5"/>
    <d v="2019-03-31T00:00:00"/>
    <s v="-86.6"/>
    <s v="0"/>
    <s v="0.5"/>
    <m/>
    <s v="The purpose of the Central Bank in using the CCyB is to build resilience in the banking system, so as to protect it against potential_x000a_losses associated with a build-up of cyclical systemic risk, thereby supporting the sustainable provision of credit to the real_x000a_economy throughout the financial cycle. In meeting this objective, the Central Bank acknowledges that the buffer should be_x000a_positive sufficiently early in the cycle to effectively promote resilience, while also accounting for the relative sensitivity of the Irish_x000a_macro-financial environment to external developments._x000a_Overall, the 1 per cent rate is deemed in line with the Central Banks framework given indicators point to a gradual build of cyclical_x000a_risks (both domestically and globally) albeit that current macro-financial conditions do not suggest the presence of broad-based_x000a_imbalances in Ireland._x000a_At a domestic level, private credit continues to strengthen, although the pace of growth in aggregate remains moderate._x000a_CRE and RRE price growth have moderated significantly over the last year. A range of indicators would point to prices being_x000a_roughly in line with those supported by macroeconomic conditions although some statistical indicators are above historical_x000a_averages. Conditions in the domestic labour market are now consistent with full employment. The macroeconomic outlook points_x000a_to a positive but moderating economic growth for the rest of the year._x000a_As a small highly-globalised economy, susceptible to strong cyclical reversals it is important to promote resilience to the potential_x000a_materialisation of such risks. This is reinforced by vulnerabilities within the system such as the relatively high level of private sector_x000a_indebtedness, particularly households, and NPLs on the banks’ balance sheets._x000a_The build-up of global imbalances can be particularly important in the context of monitoring financial stability for highly globalised_x000a_economies like Ireland. Recent developments in sovereign financial markets have shown a deterioration in investors’ confidence,_x000a_with the US and UK yield curves inverted for the first time since 2008. Overall, with a number of vulnerabilities present in a mature_x000a_global financial cycle the current global macro-financial situation is a source of elevated risks for the Irish economy._x000a_Market indicators which may form part of any consideration regarding the need to release the CCyB rate do not suggest a material_x000a_of significant financial stress in Ireland at this time._x000a_A key feature of the outlook for the Irish macro-financial environment at present is the elevated level of uncertainty with a strong_x000a_domestic economy on the one hand and significant external risks including Brexit on the other. Brexit could potentially trigger_x000a_conditions warranting consideration of a cut in the CCyB rate on Irish exposures. A no-deal Brexit scenario would be expected to_x000a_have a negative impact on Irish economy. The Central Bank stands ready to adjust the CCyB rate in either direction as_x000a_appropriate over the coming months."/>
    <m/>
    <m/>
    <m/>
  </r>
  <r>
    <s v="Ireland"/>
    <d v="2019-12-03T00:00:00"/>
    <d v="2019-12-04T00:00:00"/>
    <n v="1"/>
    <n v="1"/>
    <x v="1"/>
    <d v="2019-07-05T00:00:00"/>
    <s v="241"/>
    <d v="2019-06-30T00:00:00"/>
    <s v="-80"/>
    <s v="0"/>
    <s v="-1"/>
    <m/>
    <s v="The purpose of the Central Bank in using the CCyB is to build resilience in the banking system, so as to protect it against potential losses associated with a build-up of cyclical systemic risk, thereby supporting the sustainable provision of credit to the real economy throughout the financial cycle. In meeting this objective, the Central Bank acknowledges that the buffer should be positive sufficiently early in the cycle to effectively promote resilience, while also accounting for the relative sensitivity of the Irish macro-financial environment to external developments. _x000a_Overall, the 1 per cent rate is deemed in line with the Central Banks framework given the recent developments in domestic macro-financial conditions, as well as the current state of the global financial cycle._x000a__x000a_At a domestic level, while in aggregate bank credit growth remains modest, credit continues to strengthen in several sectors, especially lending to large enterprises and consumer credit. Real estate prices, both residential and commercial, have seen modest rates of growth for a number of months now. Nonetheless, prices relative to incomes and rents are above long-run averages. With labour market conditions reflective of full employment, projections for the economy, in the absence of a disruptive Brexit, remain favourable, raising the risk that strong cyclical conditions could give rise to overheating dynamics._x000a_As a small highly-globalised economy, susceptible to strong cyclical reversals it is important to promote resilience to the potential materialisation of such risks. With the global financial cycle in an advanced stage, global financial vulnerabilities have continued to build-up since the last CCyB review. Vulnerabilities are mainly represented by deteriorated credit standards and stretched asset prices, fuelled by investors search for yields. Against this global backdrop, yields on Irish sovereign bonds and Irish CRE have been persistently low, by historical comparison, in recent quarters._x000a__x000a_In terms of assessing any potential need to release the CCyB, neither market-based indicators nor aggregate information on lending standards would suggest a need to do so at this time."/>
    <m/>
    <m/>
    <s v="https://www.centralbank.ie/financial-system/financial-stability/macro-prudential-policy/countercyclical-capital-buffer"/>
  </r>
  <r>
    <s v="Ireland"/>
    <d v="2020-04-01T00:00:00"/>
    <d v="2020-04-01T00:00:00"/>
    <n v="0"/>
    <n v="0"/>
    <x v="3"/>
    <d v="2020-04-01T00:00:00"/>
    <s v="238"/>
    <d v="2019-09-30T00:00:00"/>
    <s v="-79"/>
    <s v="0"/>
    <s v="-1"/>
    <s v="0"/>
    <s v="In line with its CCyB framework, the Bank considers a full release of the CCyB to be an appropriate measure to limit the banking system acting as an amplification channel for the COVID-19 shock, to the detriment of the real economy. _x000a_A full release of the CCyB would enable more loss absorption on banks’ balance sheets, support additional credit supply and be a credible and consistent use of the policy instrument. _x000a_The full release of the CCyB at this juncture would maximise the positive signalling effect and ultimately may minimise the drag that uncertainty may have on activity. The earlier that the buffer is released, the more likely that banks will be enabled to use the capital to support the businesses that are most immediately impacted by the COVID-19 shock._x000a_Moreover, it is the Bank’s intention that no subsequent increase would be announced before the first quarter of 2021 at the earliest. Consistent with the Bank’s CCyB framework, any subsequent decisions will depend on prevailing macroeconomic and financial conditions._x000a_The release of the CCyB by the Bank is consistent with recent actions taken by ECB Banking Supervision and the accompanying consideration that those measures would be enhanced by the appropriate relaxation of the CCyB by national macroprudential authorities."/>
    <m/>
    <s v="12"/>
    <s v="https://www.centralbank.ie/financial-system/financial-stability/macro-prudential-policy/countercyclical-capital-buffer"/>
  </r>
  <r>
    <s v="Ireland"/>
    <d v="2020-05-29T00:00:00"/>
    <d v="2020-06-16T00:00:00"/>
    <n v="18"/>
    <n v="0"/>
    <x v="1"/>
    <d v="2020-04-01T00:00:00"/>
    <s v="229"/>
    <d v="2019-12-31T00:00:00"/>
    <s v="-90"/>
    <s v="0"/>
    <s v="-0.3"/>
    <s v="0"/>
    <s v="COVID-19 developments and considerations on the impact on the Irish economy  _x000a_Global financial conditions tightened abruptly with the onset of the COVID-19 pandemic resulting in falls in prices of risk assets and commodities while the prices of safe-haven assets, such as gold and US Treasuries increased. The sell-off of risky assets went hand in hand with sharp increases in volatility to levels last seen during the GFC. Spreads widened in corporate as well as government bond markets. While there was some reprieve in financial market conditions through April on the back of significant policy actions in major advanced economies even central scenarios indicate that the world will suffer the worst recession since the Great Depression, with unprecedented downside risk to the outlook.   _x000a_The pandemic outbreak has triggered a severe economic contraction which is reflected across a wide range of real economic indicators. Amid considerable uncertainty, GDP is projected to decline by 8.3 per cent in 2020. The unemployment rate, adjusted for those in receipt of the Pandemic Unemployment Payment and the temporary wage subsidy scheme, is estimated to increase to 24.7 per cent in the second quarter. Activity in the economy has continued to decline sharply according to the latest update of high frequency economic indicators:_x000a_•_x0009_The total number of persons now in receipt of jobseeker related payments is almost 750,000 – up from approximately 180,000 at the end of February. _x000a_•_x0009_The Irish Services PMI also fell sharply. _x000a_o_x0009_Activity and new work both dropped at the fastest rates since April 2009. _x000a_o_x0009_New business from international markets fell the most in any month since this series began in June 2002. _x000a_o_x0009_Firms cut staff at a marked pace, reflecting the weakest expectations for activity since the survey began in May 2000. _x000a_•_x0009_KBC’s monthly index of Irish consumer confidence experienced its sharpest drop ever in April, with figures below 100 indicating a pessimistic outlook. _x000a_Latest data on the various measures of the credit gap (2019Q4) indicate a general upward trend – in all cases the associated buffer guide is still for a CCyB rate of 0 per cent. Due to their publication lag, these data do not reflect the impact of the economic crisis triggered by the COVID-19 outbreak._x000a_Regarding their levels, while the standard and national specific measures remain in negative territory at 91 and 60 per cent respectively, the alternative gap (as of 2019Q4) stays essentially in balance, hovering just below zero since 2018Q4. _x000a_In March 2020, monthly credit growth has weakened for both households and non-financial corporations, mainly driven by declining credit to NFC (-1.3 per cent y-o-y, down from -0.9 per cent in January) and weaker growth in consumer credit (2.2 per cent y-o-y down from 3.3 per cent in January). On balance-sheet households loans for house purchases stayed relatively stable at 1.8 per cent growth y-o-y and household credit including mortgages which are securitized off-balance sheet has moved at a pace slightly below zero (-0.09 per cent down from -0.02 per cent in January). _x000a_In its response to Covid-19 the Bank has been putting in place high frequency indicators. In the area of credit, the Statistics Division have developed indicators of daily card payments and weekly CCR enquiries. The later shows a significant increase in the number of companies and businesses applying for overdraft facilities since the middle of March. In contrast, the dominant categories of personal loans, mortgages, credit cards and car finance have seen a decline in enquiries. In the case of individuals, the latter declined by about 50% between mid and end of March, while data on business overdraft by companies roughly quadrupled over the same period._x000a__x000a_A CCyB of 0 per cent is deemed to be appropriate in the current macro-financial conditions, triggered by the COVID-19 outbreak, and is consistent with the Bank’s objective and framework for the CCyB as well as with the latest decisions communicated by the Bank on the latest rate review. The current credit and macro-financial conditions suggest that the economy is facing in the effects of the COVID-19 shock. Maintaining a CCyB rate at zero limits the scope for the banking system to amplify the shock to the detriment of the real economy, by facilitating banks maintaining a sustainable supply of credit to the economy in the current challenging times."/>
    <m/>
    <m/>
    <s v="https://www.centralbank.ie/publication/financial-stability-review/financial-stability-review-2020-i"/>
  </r>
  <r>
    <s v="Sweden"/>
    <d v="2016-12-12T00:00:00"/>
    <d v="2016-12-13T00:00:00"/>
    <n v="1"/>
    <n v="2"/>
    <x v="1"/>
    <d v="2017-03-19T00:00:00"/>
    <s v="144"/>
    <d v="2016-06-30T00:00:00"/>
    <s v="-1.34"/>
    <s v="0"/>
    <m/>
    <m/>
    <s v="Lending in the Swedish economy in general is continuing to develop as it has previously. Lending to households continues to grow faster than both nominal GDP and disposable income, but the growth rate has slowed. The rate at which debt is growing is closely linked to the housing market, which has long been characterised by rising prices and high activity. However, recent developments on the housing market indicate that it has cooled slightly. The amortisation requirement may have contributed to this slow-down as well as the slow-down in the rate at which debt is increasing, but it is too early to assess the effects of the amortisation requirement. _x000d__x000a__x000d__x000a_Lending to corporates from monetary financial institutions (MFIs) continued to grow at a normal rate, although firms’ market funding decreased. Finansinspektionen currently does not see any signs of excessive lending in the business sector._x000d__x000a__x000d__x000a_The forecast for total debt, i.e. for both corporates and households, is that growth will be slower compared to the previous forecast, although the rate at which debt will increase throughout the entire forecast period is still considered to be higher than what is sustainable in the long run. This is primarily because corporate debt is expected to increase faster than normal. Other indicators that Finansinspektionen takes into consideration are showing that the risks associated with the growth in debt have not changed appreciably since Finansinspektionen’s decision in September 2016 to leave the countercyclical buffer unchanged. The most recent countercyclical buffer rate was set at 2 per cent and will apply as of 19 March 2017. Given this background, Finansinspektionen see no reason to change the buffer rate now. _x000d_"/>
    <m/>
    <m/>
    <s v="http://www.fi.se/Folder-EN/Startpage/Supervision/Miscellaneous/Listan/Decision-regarding-the-countercyclical-buffer-rate6/"/>
  </r>
  <r>
    <s v="Sweden"/>
    <d v="2017-03-29T00:00:00"/>
    <d v="2017-03-30T00:00:00"/>
    <n v="1"/>
    <n v="2"/>
    <x v="1"/>
    <d v="2017-03-19T00:00:00"/>
    <s v="145"/>
    <d v="2016-09-30T00:00:00"/>
    <s v="-1.06"/>
    <s v="0"/>
    <m/>
    <m/>
    <s v="Lending in the Swedish economy in general is continuing to develop as it has previously. Lending to households continues to grow faster than both nominal GDP and disposable income, but the rate at which it is growing has slowed slightly. The rate at which debt is growing is closely linked to the housing market, which has long been characterised by rising prices. Since 2015, the rate at which house prices have been increasing slowed slightly, but is still relatively high, at almost 9 per cent._x000d__x000a__x000d__x000a_Lending to corporates from monetary financial institutions (MFIs) increased at the same time as the firms’ market funding decreased. FI currently does not see any signs of excessive lending in the business sector._x000d__x000a__x000d__x000a_Total lending amounted in Q3 2016 to 145 per cent of GDP. The credit-to-GDP gap, calculated in accordance with the Basel Committee’s standardised approach, amounted in the same quarter to -1.06 per cent. This means that the countercyclical buffer guide is set at 0 per cent._x000d__x000a__x000d__x000a_The forecast for total debt, i.e. for both corporates and households, is that growth will be slower compared to the previous forecast. This is primarily because household debts are judged to be increasing at a slower rate than before. Total debt growth is now considered to be within an interval that is considered to be sustainable in the long run. _x000d__x000a__x000d__x000a_Other indicators that Finansinspektionen takes into consideration are showing that the risks associated with the debt growth have not changed appreciably since the decision in December 2016. _x000d__x000a__x000d__x000a_The most recent decision regarding the countercyclical buffer rate set the rate at 2 per cent and has been applied since 19 March 2017. Given this background, FI believes there to be no grounds on which to decide to change the buffer rate. _x000d_"/>
    <m/>
    <m/>
    <s v="http://www.fi.se/en/published/news/2017/decision-regarding-the-countercyclical-buffer-rate/"/>
  </r>
  <r>
    <s v="Sweden"/>
    <d v="2017-04-27T00:00:00"/>
    <d v="2017-04-28T00:00:00"/>
    <n v="1"/>
    <n v="2"/>
    <x v="1"/>
    <d v="2017-03-19T00:00:00"/>
    <s v="145"/>
    <d v="2016-12-31T00:00:00"/>
    <s v="-1.72"/>
    <s v="0"/>
    <m/>
    <m/>
    <s v="Lending in the Swedish economy as a whole is continuing to develop as it has previously. Lending to households continues to grow faster than both the nominal gross domestic product (GDP) and disposable income, but the rate at which it is growing has slowed slightly. The rate at which debt is growing is closely linked to the housing market, which has long been characterised by rising prices. Since 2015 house prices are increasing at a slightly slower rate, but this rate is still relatively high, at almost 9 per cent._x000d__x000a__x000d__x000a_Lending to corporates from monetary financial institutions (MFIs) increased at the same time as the firms’ market funding decreased. FI currently does not see any signs of excessive lending in the business sector. _x000d__x000a__x0009__x000d__x000a_The forecast for total debt indicates that growth will be slower compared to the previous forecast. This is primarily because household debts are judged to be increasing at a slower rate than before. _x000d__x000a__x000d__x000a_Other indicators that Finansinspektionen takes into consideration are showing that the risks associated with the debt growth have not changed appreciably since the decision in March 2017. _x000d__x000a__x000d__x000a_The most recent decision regarding the countercyclical buffer rate set the rate at 2 per cent and has been applied since 19 March 2017. Given this background, FI believes there to be no grounds on which to decide to change the buffer rate. _x000d_"/>
    <m/>
    <m/>
    <s v="http://www.fi.se/en/published/news/2017/decision-regarding-the-countercyclical-buffer-rate2/"/>
  </r>
  <r>
    <s v="Sweden"/>
    <d v="2017-07-14T00:00:00"/>
    <d v="2017-07-14T00:00:00"/>
    <n v="0"/>
    <n v="2"/>
    <x v="1"/>
    <d v="2017-03-19T00:00:00"/>
    <s v="148"/>
    <d v="2017-06-30T00:00:00"/>
    <s v="-0.79"/>
    <s v="0"/>
    <m/>
    <m/>
    <s v="Lending to the Swedish households is continuing to develop rapidly, even if the growth rate has decreased slightly. The rate at which debt is growing is closely linked to the housing market, which has long been characterised by rising prices. Housing prices increase at a slightly slower rate, but still relatively high, at almost 9 per cent annually. According to FI:s forecast model household lending growth is expected to decrease over time to 5.3 per cent annually in the end of 2018.  _x000d__x000a__x000d__x000a_Non-financial corporation’s total indebtedness has increased sharply in 2017. During the second quarter total corporate debt increased at an annual rate of 6,8 per cent, which is significantly faster than the historical average of nominal GDP growth. However, as GDP is expected to grow slower in the future, growth rate of lending to non-financial corporation’s is expected to slightly decrease._x000d__x000a__x000d__x000a_The total liabilities i.e. lending to both household and non-financial corporations, grew at an annual rate of 6.6 per cent during the second quarter of 2017 and total liabilities currently amount to 148 per cent of GDP. FI:s forecast model for total liabilities indicates that it will increase at an annual rate of 5 to 6 per cent in the coming years, which indicates continued increased systemic risk. However, forecasts are always subject to uncertainty and the dampening of total debt that the stricter amortisation requirement is expected to result in, are not captured in the model. As a result, debt growth could slow down more quickly. Other indicators considered by FI indicates that the risks associated with debt development have not changed noticeably since the decision in April 2017._x000d__x000a__x000d__x000a_The most recent decision regarding the countercyclical buffer rate set the rate at 2 per cent and has been applied since 19 March 2017. Given this background, FI believes there no reason to change the buffer rate. At the same time, recent developments show that total debt again grows in a way that is not long-term sustainable. FI will therefore continue to monitor the development of debt carefully. An increase in the buffer value will be considered in the event of continued high debt growth."/>
    <m/>
    <m/>
    <s v="http://www.fi.se/en/published/news/2017/decision-regarding-the-countercyclical-buffer-rate3/"/>
  </r>
  <r>
    <s v="Sweden"/>
    <d v="2017-10-25T00:00:00"/>
    <d v="2017-10-26T00:00:00"/>
    <n v="1"/>
    <n v="2"/>
    <x v="1"/>
    <d v="2017-03-19T00:00:00"/>
    <s v="150"/>
    <d v="2017-06-30T00:00:00"/>
    <s v="0.7"/>
    <s v="0"/>
    <m/>
    <m/>
    <s v="In Q2 2017, total debt increased sharply, 7.4 per cent compared to Q2 2016. This growth is primarily due to the increase in the debt of non-financial firms. Lending to Swedish households also continued to increase rapidly. Total debt amounted in Q2 2017 to 150 per cent of GDP. The house prices-to-income ratio is also at a historically high level._x000a__x000a_FI’s forecast for both total debt and lending to households has been revised sharply upward since the last decision. Total debt is expected to increase between 6 and 7 per cent on an annual basis in the next year. This is because GDP has been revised upward both historically and in the forecast and house prices have increased more than expected._x000a__x000a_There are therefore several indications that systemic risks are continuing to accrue. At the same time house prices are increasing somewhat slower than before. Because house prices are an early indicator of how much household debt is increasing, they can also be a sign that lending to households will slow. The stricter amortisation requirement, which is proposed to enter into force on 1 March 2018, is also expected to reduce the growth of household debt slightly. Other indicators that Finansinspektionen takes into consideration are showing that the risks associated with the growth in debt have not changed appreciably since the decision in July 2017._x000a__x000a_The most recent decision regarding the countercyclical buffer rate set the rate at 2 per cent and has been applied since 19 March 2017. Given this background, FI believes there to be no ground for changing the buffer rate. _x000a__x000a_Total debt continued to grow at a rate that is not sustainable in the long run. FI is therefore more carefully monitoring continued developments, but is not changing the buffer rate for the current quarter. However, an increase in the buffer rate may become relevant if FI makes the assessment that systemic risks are continuing to build."/>
    <m/>
    <m/>
    <s v="http://www.fi.se/en/published/news/2017/decision-regarding-the-countercyclical-buffer-rate4/"/>
  </r>
  <r>
    <s v="Sweden"/>
    <d v="2018-01-29T00:00:00"/>
    <d v="2018-01-30T00:00:00"/>
    <n v="1"/>
    <n v="2"/>
    <x v="1"/>
    <d v="2017-03-19T00:00:00"/>
    <s v="151"/>
    <d v="2017-10-31T00:00:00"/>
    <s v="0.9"/>
    <s v="0"/>
    <m/>
    <m/>
    <s v="In Q3 2017, total debt grew by 7.4 per cent at an annual rate, which is approximately the same growth rate as the previous quarter. Nominal GDP in the third quarter rose at the same time by 4.9 per cent. Lending to households has been increasing at a faster rate than the nominal GDP since the end of the 1990s. This trend continued in Q3 2017; the annual growth rate rose slightly (to 7.0 per cent) compared to the previous quarter. Corporate debt increased sharply in the past year. This debt, which consists of loans from monetary financial institutions (MFIs) as well as market financing via bonds and commercial paper, increased by 7.8 per cent annually in Q3 2017._x000a__x000a_ FI decided in October 2017 not to change the countercyclical buffer rate. FI increased its monitoring of debt at that time since debt was considered to be increasing in a manner that was not sustainable in the long run. This development continued throughout Q3 2017. FI has decided not to change the buffer rate for the current quarter as well. The buffer rate of 2 per cent, which is stipulated in the regulations, shall thus continue to apply. However, an increase in the buffer rate may become relevant if FI makes the assessment that systemic risks are continuing to build._x000a__x000a_FI has weighed into its decision the introduction of the stricter amortisation requirement that will enter into force on 1 March 2018. This requirement is expected to slightly slow the rate at which debt is increasing. FI also took into consideration the decrease in house prices, which indicates that the rate at which debt is increasing will slow in the future."/>
    <m/>
    <m/>
    <s v="https://www.fi.se/en/published/news/2018/decision-regarding-the-countercyclical-buffer-rate/"/>
  </r>
  <r>
    <s v="Sweden"/>
    <d v="2018-04-26T00:00:00"/>
    <d v="2018-04-27T00:00:00"/>
    <n v="1"/>
    <n v="2"/>
    <x v="1"/>
    <d v="2017-03-19T00:00:00"/>
    <s v="152"/>
    <d v="2017-12-31T00:00:00"/>
    <s v="0.53"/>
    <s v="0"/>
    <m/>
    <m/>
    <s v="In Q4 2017, total debt grew by 6.9 per cent on an annual basis, which can be compared to 7.4 per cent in the previous quarter. The slow-down is due to lower growth in firms’ market funding. Market funding increased to 10.5 per cent on an annual basis in Q4 2017 compared to 15.5 per cent at an annual rate in Q3. Lending from Swedish monetary financial institutions (MFI) to Swedish households and non-financial firms increased by 6.9 per cent and 5.3 per cent, respectively, on an annual basis. This is a marginal increase compared to the previous quarter. Overall, debt from Swedish MFI have been stable during second 2017 and variations have been manly driven by non-financial firms market funding._x000a__x000a__x000a_FI decided in January 2018 not to change the countercyclical buffer rate. FI has decided not to change the buffer rate for the current quarter as well. The buffer rate of 2 per cent, which is stipulated in the regulations, shall thus continue to apply. _x000a__x000a_Fi has weighted into this decision the introduction of thestricter amortisation requirement, which entered into force on  March 2018. It's expected to slightly restain the growth of household debt. Also the housing market has cooled since the autumn of 2017. Because house prices are an early indicator of how much household debt is increasing, they can also be a sign that lending to households will slow in the future."/>
    <m/>
    <m/>
    <s v="https://www.fi.se/en/published/news/2018/decision-regarding-the-countercyclical-buffer-rate2/"/>
  </r>
  <r>
    <s v="Sweden"/>
    <d v="2018-09-18T00:00:00"/>
    <d v="2018-09-19T00:00:00"/>
    <n v="1"/>
    <n v="2.5"/>
    <x v="2"/>
    <d v="2019-09-19T00:00:00"/>
    <s v="158.67"/>
    <d v="2018-03-31T00:00:00"/>
    <s v="2.34"/>
    <s v="0.11"/>
    <m/>
    <m/>
    <s v="Finansinspektionen makes the assessment that the risks in the Swedish financial system continue to be at an elevated level. The risks have also increased since March 2016 when Finansinspektionen decided to raise the countercyclical buffer to 2 per cent. One indication that the risks in the financial system have increased is that the combination of low interest rates and low risk premiums. Risk premiums are currently lower than they were in_x000a_March 2016. The more expansive financial conditions are judged to have increased risk-taking. in general are low and risk premiums are now at lower levels than in March 2016. A stronger indication that the risks have increased is that total lending to households and non-financial firms grew on average by 7.7 per cent on an annual basis the last five quarters. This is significantly faster than the growth of 6.4 per cent when Finansinspektionen most recently decided to raise the buffer._x000a__x000a_The growth in lending to households has slowed_x000a_slightly the past year and is today lower than in March 2016 when_x000a_Finansinspektionen most recently decided to raise the countercyclical buffer. However, household debt is continuing to grow faster than what Finansinspektionen deems to be sustainable in the long run. This was one reason why Finansinspektionen introduced a stricter amortisation requirement in March 2016. Lending to households is expected to continue to grow faster_x000a_than under normal conditions. This growth implies that systemic risks associated with household debt continue to be high even if they_x000a_are judged to have decreased slightly since 2016._x000a__x000a_Total lending to non-financial firms has grown more quickly since 2016 and is growing significantly faster than nominal GDP. The banks’ lending to non-financial firms is now growing almost 4 percentage points faster than in March 2016 when the countercyclical capital buffer was most recently raised. The financing of non-financial firms from financial markets has_x000a_accelerated even more since March 2016._x000a__x000a_Total lending to non-financial firms from banks and via market financing grew by 9.7 per cent annually in Q1 2018. Since Finansinspektionen last decided to raise the countercyclical capital buffer in March 2016, it grew by 5.3 per cent. In the autumn of 2017, when Finansinspektionen indicated that the systemic risks had increased, total lending to non-financial firms increased by approximately 7 per cent. Market financing has gradually become an increasingly important form of financing for non-financial firms. In 2016, growth in market financing slowed, but since then it has once again accelerated and established itself at a high level. Market financing grew by 16.4 per cent annually in Q1 2018._x000a__x000a__x000a_See more at:_x000a_https://www.fi.se/contentassets/7d393d35b33043de95662aa955d70234/beslutspm-fffs-2018-17_eng.pdf"/>
    <m/>
    <m/>
    <s v="https://www.fi.se/en/our-registers/search-fffs/2014/201433/fffs-201817/"/>
  </r>
  <r>
    <s v="Sweden"/>
    <d v="2018-10-31T00:00:00"/>
    <d v="2018-11-01T00:00:00"/>
    <n v="1"/>
    <n v="2.5"/>
    <x v="1"/>
    <d v="2019-09-19T00:00:00"/>
    <s v="160.8"/>
    <d v="2018-06-30T00:00:00"/>
    <s v="3.31"/>
    <s v="0.41"/>
    <m/>
    <m/>
    <s v="In Q2 2018, total debt grew by 7.8 per cent on an annual basis, which can be compared to 8.1 per cent in the previous quarter. The slow-down is due to lower growth in household debt and the market funding of firms. Household debt increased by 6.3 per cent annually in Q2 2018. This is 0.3 percentage points lower than in the previous quarter. Market funding increased by 14.0 per cent on an annual basis in Q2 2018 compared to an annual rate of 16.4 per cent Q1. However, lending from Swedish monetary financial institutions (MFI) to Swedish non-financial firms accelerated to 6.9 per cent at an annual rate compared to 6 per cent in the previous quarter. This means that the contribution of lending to corporates to the total growth in lending is continuing to increase. Since Q2 2016, the contribution of total lending to non-financial firms increased from 0.9 percentage points to 4.5 percentage points. At the same time, the contribution from households decreased from 4.4 percentage points to 3.3 percentage points. Even though total debt is increasing somewhat slower than in the previous quarter, lending is continuing to grow faster than nominal GDP. This means that total debt rose to 161 per cent of GDP in Q2 2018, which is 5 percentage points higher than in the same quarter the previous year. _x000a__x000a_Indicators linked to credit terms on international and Swedish markets are showing that the risks in the financial market continue to be elevated. The general interest rate is low, and low risk premiums can contribute to high risk-taking among investors. Real estate prices are high. House prices have more or less remained the same in 2018 after they dropped in the autumn of 2017. At the same time, prices of commercial real estate continued to rise in 2018. _x000a__x000a_The indicators FI takes into consideration are showing that the risks have not changed since the previous decision in September 2018 when FI raised the capital buffer to 2.5 per cent."/>
    <m/>
    <m/>
    <s v="https://www.fi.se/en/published/news/2018/fi-raises-the-countercyclical-buffer-rate/"/>
  </r>
  <r>
    <s v="Sweden"/>
    <d v="2019-01-30T00:00:00"/>
    <d v="2019-01-31T00:00:00"/>
    <n v="1"/>
    <n v="2.5"/>
    <x v="1"/>
    <d v="2019-09-19T00:00:00"/>
    <s v="161.4"/>
    <d v="2018-09-30T00:00:00"/>
    <s v="2.92"/>
    <s v="0.29"/>
    <m/>
    <m/>
    <s v="In Q3 2018, total debt grew by 7.7 per cent on an annual basis. This can be compared to 8.1 per cent when FI last changed the buffer rate. Even though total debt grew somewhat slower than the previous quarter, it continued to grow faster than nominal GDP and at a rate that is not sustainable in the long run. This means that total debt rose to 161.4 per cent of GDP in Q3 2018, which is 4.5 percentage points higher than in the same quarter the previous year. The credit-to-GDP gap calculated in accordance with the Basel Committee’s standardised approach amounted to 2.92 per cent in Q3 2018. This means that the countercyclical buffer guide is set at 0.29 per cent. _x000a__x000a_The slow-down in the growth rate of total debt is primarily attributable to lower growth in household debt. Household debt increased by 5.9 per cent on an annual basis in Q3 2018. This is 0.4 percentage points lower than in the previous quarter. _x000a__x000a_The conditions on the financial markets continue to be expansive, but they have tightened somewhat since the previous decision. Thus, the risks in the financial system continue to be elevated. Risk premiums increased on the bond markets in both Europe and Sweden at the same time as equity prices fell globally. The general interest rate level remains low. Sveriges Riksbank raised the repo rate by 0.25 percentage points to -0.25 per cent in December 2018, and the trend both in Sweden and internationally is moving towards less expansive monetary policy and tighter financial conditions. _x000a__x000a_FI’s forecast shows that household debt is growing at a slower rate, and it is expected to match the growth rate of average GDP at the end of 2019. It is FI’s assessment that total debt will also grow at a lower rate moving forward. FI’s forecast shows that the growth rate is declining and total debt will grow at about 7 per cent on an annual basis up to Q3 2019. This continues to be faster than nominal GDP and what FI considers to be sustainable in the long run. _x000a__x000a_Taken together, the indicators show that the systemic risks in the financial continue to be elevated. The indicators that FI monitors are indicating no significant changes to the aggregate risks. If anything, there has been a marginal decrease since the decision in 2018 by FI to raise the buffer rate to 2.5 per cent."/>
    <m/>
    <m/>
    <s v="https://www.fi.se/en/published/news/2019/decision-regarding-the-countercyclical-buffer-rate/"/>
  </r>
  <r>
    <s v="Sweden"/>
    <d v="2019-05-06T00:00:00"/>
    <d v="2019-05-07T00:00:00"/>
    <n v="1"/>
    <n v="2.5"/>
    <x v="1"/>
    <d v="2019-09-19T00:00:00"/>
    <s v="162"/>
    <d v="2018-12-31T00:00:00"/>
    <s v="2.48"/>
    <s v="0.15"/>
    <m/>
    <m/>
    <s v="In Q4 2018, the total debt of households and non-financial firms increased by 7.2 per cent on an annual basis. This can be compared to 8.1 per cent when FI last changed the buffer rate and 7.7 per cent in Q3 2018. Despite the slow-down, growth in total debt continued to grow faster than nominal GDP and at a rate that is not sustainable in the long run. As a result, total debt rose to 162 per cent of GDP in Q4 2018, which is 3.7 percentage points higher than in the same quarter the previous year. The credit-to-GDP gap calculated in accordance with the Basel Committee’s standardised approach amounted to 2.48 per cent in Q4 2018. This means that the countercyclical buffer guide is set at 0.15 per cent_x000a__x000a_The primary cause behind the slower growth of total debt is the slow-down in the growth of household debt. However, the growth of total debt of non-financial firms also decreased. The conditions on the financial markets as a whole are judged to continue to be expansive. House prices remained at the same high and similar levels as in the past year. FI’s forecast shows that household debt is expected to grow at a slower rate. It is FI’s assessment that total debt will also grow at a slower rate. _x000a__x000a_Taken together, the indicators show that the systemic risks in the financial system continue to be elevated and remain at approximately the same levels as when FI raised the buffer rate to 2.5 per cent."/>
    <m/>
    <m/>
    <s v="https://www.fi.se/en/published/news/2019/decision-regarding-the-countercyclical-buffer-rate2/"/>
  </r>
  <r>
    <s v="Sweden"/>
    <d v="2019-10-24T00:00:00"/>
    <d v="2019-10-25T00:00:00"/>
    <n v="1"/>
    <n v="2.5"/>
    <x v="1"/>
    <d v="2019-09-19T00:00:00"/>
    <s v="162.4"/>
    <d v="2019-06-30T00:00:00"/>
    <s v="2.5"/>
    <s v="0.16"/>
    <m/>
    <m/>
    <s v="In Q2 2019, the total debt of households and non-financial firms increased by 6.5 per cent on an annual basis. This can be compared to 8.1 per cent when FI last changed the buffer rate and 6.7 per cent in Q1 2019. Total credit in Q2 2019 amounted to 162.4 per cent of GDP, which is 3.3 percentage points higher than the same quarter the previous year and 13 percentage points higher than the_x000a_same quarter in 2016._x000a__x000a_The credit-to-GDP gap calculated in accordance with the Basel Committee’sstandardised approach amounted to 2.5 per cent in Q2 2019. This means that the countercyclical buffer guide is set at 0.16 per cent._x000a__x000a_Interest rates in general continue to be low, and several central banks lowered their policy rates in 2019 and ECB has communicated continued quantitative easing. This contributed to the decrease in Swedish and European risk premia.The conditions on the_x000a_financial markets as a whole are judged to continue to be expansive. House prices have been stable and are now growing at an annual rate of approximately 2 per cent. Relative to household disposable income, house prices continued to decrease slightly. Stable house prices are a sign that the growth rate in lending to households may continue to slow in the future._x000a__x000a_Taken together, the indicators show that the systemic risks in the financial system continue to be elevated. FI therefore makes the assessment that the countercyclical buffer rate of 2.5 per cent should be kept in order for banks to continue to have satisfactory resilience. FI also took into consideration in its assessment previously communicated changes in the capital requirements. Given the overall development, Finansinspektionen has decided not to amend Finansinspektionen’s regulations (FFFS 2014:33) regarding the countercyclical buffer rate."/>
    <m/>
    <m/>
    <s v="https://www.fi.se/en/published/news/2019/Decision-regarding-the-countercyclical-buffer-rate-191025/"/>
  </r>
  <r>
    <s v="Bulgaria"/>
    <d v="2022-09-29T00:00:00"/>
    <d v="2022-09-29T00:00:00"/>
    <n v="0"/>
    <n v="2"/>
    <x v="2"/>
    <d v="2023-10-01T00:00:00"/>
    <s v="89.1"/>
    <d v="2022-06-30T00:00:00"/>
    <s v="-32"/>
    <s v="0"/>
    <m/>
    <m/>
    <s v="With regard to the data related to the buffer guide, the credit-to-GDP ratio calculated according to the standardised methodology stood at 89.1% at the end of 2022 Q2. Its deviation from the long-term trend is negative (-32.0 pp), which corresponds to zero value of the buffer guide. As the standardised measure for the deviation of the credit-to-GDP ratio from its long-term trend does not adequately reflect the intensity of cyclical risks, assessments with regard to the countercyclical buffer rate take into account additional indicators which are focused on developments in the credit market, indebtedness, real estate market as well as the general economic outlook._x000a_Against the background of the current strongly negative levels of real interest rates and the intense loan supply, lending activities have remained elevated across all segments of the credit market. Prolonged periods of high credit growth may give rise to higher level of indebtedness, which could reduce borrowers’ debt servicing capacity and lead to an increase of non-performing loans and impairments in the event of economic downturn and significantly rising loan interest rates. Soaring energy prices, potential supply-chain disruptions, indirect effects of economic activity slowdown in main trading partners and weakening economic sentiments may impair debt servicing capacity of borrowers. Moreover, the ongoing global process of rapid rise in interest rates entails higher debt service payments by borrowers._x000a_In 2021, the BNB Governing Council increased the countercyclical capital buffer rate applicable to domestic credit risk exposures to 1.0% in effect from 1 October 2022 and to 1.5% from 1 January 2023. The persistently high credit growth rates and the elevated uncertainty in the economic outlook warrant an increase of the countercyclical capital buffer rate to 2.0% in effect from 1 October 2023, which is aimed at strengthening the resilience of the banking system to pressure on profitability and capital position caused by potential rise in non-performing loans and impairments. In accordance with Article 5, paragraph 5 of BNB Ordinance No. 8, the decision on the increase of the countercyclical buffer rate is announced 12 months before coming into effect."/>
    <m/>
    <m/>
    <s v="https://www.bnb.bg/AboutUs/PressOffice/POPressReleases/POPRDate/PR_20220929_CCB_EN"/>
  </r>
  <r>
    <s v="Croatia"/>
    <d v="2015-01-19T00:00:00"/>
    <d v="2015-01-19T00:00:00"/>
    <n v="0"/>
    <n v="0"/>
    <x v="0"/>
    <d v="2016-01-01T00:00:00"/>
    <s v="103.82"/>
    <d v="2014-09-30T00:00:00"/>
    <s v="-13.23"/>
    <s v="0"/>
    <m/>
    <m/>
    <s v="The process of deleveraging in the Croatian private sector continued  in the second  half of 2014, particularly   in   the   household    sector   due   to   adverse   labour   market   developments and uncertainties.  Generally, such situations  postpone  the spending on durable consumer  goods and real  estate  investment,  which  could  otherwise  generate   new  borrowing.   Despite  the  slight relaxation of bank lending standards,  the corporate  sector also continued  to deleverage. As a result, the standardised  ratio of total credit to GDP  remained at pre-crisis  levels (the ratio stood  at 104%  in the third  quarter  of 2014) .  As the credit  gap calculated  on  the basis of this ratio is negative (-13%) , which clearly indicates that there are currently no risks of excess credit growth that would have a systemic effect on the functioning  of financial markets with potential negative consequences  on the real economy, the buffer guide stands at 0%.This is also confirmed  by the specific credit gap (based on the narrow definition of credit, which comprises  only claims  of domestic  credit  institutions),  which  have historically signalled  such disturbances  more precisely."/>
    <m/>
    <m/>
    <s v="https://www.esrb.europa.eu/pub/pdf/other/150110_Croatia_CCB.pdf?cb430aa0b9f635e11f679539e9cdb106"/>
  </r>
  <r>
    <s v="Croatia"/>
    <d v="2015-03-31T00:00:00"/>
    <d v="2015-03-31T00:00:00"/>
    <n v="0"/>
    <n v="0"/>
    <x v="1"/>
    <d v="2016-04-01T00:00:00"/>
    <s v="99.35"/>
    <d v="2014-12-31T00:00:00"/>
    <s v="-14.25"/>
    <s v="0"/>
    <m/>
    <m/>
    <s v=""/>
    <m/>
    <m/>
    <s v="https://www.esrb.europa.eu/pub/pdf/other/20150331_ESRB_notification.pdf?35394ce6bdf7d2103ce810b5a621fae5"/>
  </r>
  <r>
    <s v="Croatia"/>
    <d v="2015-06-30T00:00:00"/>
    <d v="2015-06-30T00:00:00"/>
    <n v="0"/>
    <n v="0"/>
    <x v="1"/>
    <d v="2016-07-01T00:00:00"/>
    <s v="100.8"/>
    <d v="2015-03-31T00:00:00"/>
    <s v="-12.9"/>
    <s v="0"/>
    <m/>
    <m/>
    <s v=""/>
    <m/>
    <m/>
    <s v="https://www.esrb.europa.eu/pub/pdf/other/150630_ESRB_notification_Croatia.pdf?06c01c1db1011a7c34a7b96e351e082d"/>
  </r>
  <r>
    <s v="Croatia"/>
    <d v="2015-09-30T00:00:00"/>
    <d v="2015-09-30T00:00:00"/>
    <n v="0"/>
    <n v="0"/>
    <x v="1"/>
    <d v="2016-10-01T00:00:00"/>
    <s v="99.15"/>
    <d v="2015-06-30T00:00:00"/>
    <s v="-14.58"/>
    <s v="0"/>
    <m/>
    <m/>
    <s v=""/>
    <m/>
    <m/>
    <s v="https://www.esrb.europa.eu/pub/pdf/other/150930_ESRB_notification_Croatia.pdf?95eb43434ff5c3d6216426d8a8dcaaeb"/>
  </r>
  <r>
    <s v="Croatia"/>
    <d v="2015-12-31T00:00:00"/>
    <d v="2015-12-31T00:00:00"/>
    <n v="0"/>
    <n v="0"/>
    <x v="1"/>
    <d v="2017-01-01T00:00:00"/>
    <s v="97.3"/>
    <d v="2015-09-30T00:00:00"/>
    <s v="-16.3"/>
    <s v="0"/>
    <s v="-53.2"/>
    <s v="0"/>
    <s v="The recovery in economic activity coupled with a further process of deleveraging of the private sector led in the third quarter to a somewhat sharper fall in the standardised loan to GDP ratio (in the third quarter of 2015 this ratio stood at 97.3%). The domestic financing of enterprises continued to decline in the third quarter and household deleveraging also continued. Particularly pronounced was the decline in long-term home loans and transaction account overdrafts, reflecting the still present insecurity associated with a slow recovery in the labour market. The borrowing gap calculated on the basis of this standardised loan to GDP ratio was still negative in the third quarter of 2015 (–16.3%), which again clearly indicates that there are currently no risks of excessive credit growth that would have a systemic effect on the functioning of financial markets. The buffer guide estimated for the third quarter of 2015 thus stands at 0%.  This is also confirmed by the specific credit gap (based on the narrow definition of credit, which comprises only claims of domestic credit institutions, placed in the context of its ratio to the quarterly, seasonally adjusted, GDP)."/>
    <m/>
    <m/>
    <s v="http://www.hnb.hr/propisi/odluke-nadzor-kontrola/makrobonitetne_mjere/e-makrobonitetne-mjere-1.htm"/>
  </r>
  <r>
    <s v="Croatia"/>
    <d v="2016-03-22T00:00:00"/>
    <d v="2016-03-30T00:00:00"/>
    <n v="8"/>
    <n v="0"/>
    <x v="1"/>
    <d v="2017-04-01T00:00:00"/>
    <s v="96.5"/>
    <d v="2015-12-31T00:00:00"/>
    <s v="-16.9"/>
    <s v="0"/>
    <s v="-54.6"/>
    <s v="0"/>
    <s v="The economic activity recovery in 2015 continued at a slower pace in the last quarter of the year, influencing private sector deleveraging and directly reducing the denominator of the leverage ratio while indirectly also influencing the still relatively poor demand for loans. Continuous relaxation of lending standards was not sufficient to compensate for the effects of deleveraging. Deleveraging continued in the corporate sector as well as in the household sector. Households deleveraged throughout 2015 despite positive signals from the labour market and the mentioned small relaxation of bank lending standards. At the same time, the reduction in this sector's total debt was influenced by the conversion of loans indexed to the Swiss franc (in December) in accordance with amendments to the Credit Institutions Act and the Credit Consumer Act (published in the Official Gazette 102/2015, the provisions of which entered into force on 30 September 2015). In view of the described trends, the standardised credit-to-GDP ratio continued its downward path, reaching at the end of the year its lowest levels from the beginning of the crisis (standing at 96.5% in the fourth quarter of 2015). The credit gap calculated on the basis of this standardised credit-to-GDP ratio was still negative (-16.9%) in the fourth quarter of 2015, clearly indicating to the absence of any risks of excessive credit growth that would have a systemic effect on the functioning of financial markets. The buffer guide estimated for the fourth quarter of 2015 thus stands at 0%. This is also confirmed by the specific credit gap (based on the narrow definition of credit, which comprises only claims of domestic credit institutions, placed in the context of its ratio to the quarterly, seasonally adjusted, GDP)."/>
    <m/>
    <m/>
    <s v="http://www.hnb.hr/documents/20182/120622/e-priopcenje-nastavak-primjene-protuciklickog-2-tromj-2017.pdf/f0c22f34-5ff9-4f70-8825-6f0a92940be7"/>
  </r>
  <r>
    <s v="Croatia"/>
    <d v="2016-06-28T00:00:00"/>
    <d v="2016-06-30T00:00:00"/>
    <n v="2"/>
    <n v="0"/>
    <x v="1"/>
    <d v="2017-07-01T00:00:00"/>
    <s v="92.5"/>
    <d v="2016-03-31T00:00:00"/>
    <s v="-20.4"/>
    <s v="0"/>
    <s v="-61.7"/>
    <s v="0"/>
    <s v="The slight increase in total economic activity in 2015 marked the end of the years-long recession, with the economic recovery continuing into the first quarter of 2016. Favourable trends were also reflected in good business results of non-financial corporations in 2015 and the growth in income and employment in the household sector, with the same trends continuing early in 2016. As the favourable macroeconomic signals and the continued relaxation of bank lending standards provided a slight boost to credit demand, the first quarter of 2016 saw an increase in effective lending to the private non-financial sector (in terms of transactions with credit institutions). Nevertheless, nominal deleveraging continued in both the household sector and the non-financial corporate sector. This was strongly influenced by write-offs and sales of non-performing bank loans as well as the kuna appreciation in 2016. As a result, the nominal amount of liabilities of non-financial corporations in the private and public sector to domestic and foreign creditors steadily declined in late 2015 and early 2016. In the same period, household debt in nominal terms was also reduced, which was largely due to the legally provided conversion of Swiss-franc indexed loans. As a result of the nominal decrease in private non-financial sector debt and the growth in aggregate income, the standardised credit-to-GDP ratio continued its downward path at the beginning of 2016, reaching its lowest levels from the beginning of the crisis (standing at 92.5% in the first quarter of 2016). The credit gap calculated on the basis of this standardised credit-to-GDP ratio was still negative (–20.4%) in the first quarter of 2016, clearly indicating the absence of any risks of excessive credit growth that would have a systemic effect on the functioning of financial markets. The buffer guide estimated for the first quarter of 2016 thus stands at 0%. This is also confirmed by the specific credit gap (based on the narrow definition of credit, which comprises only claims of domestic credit institutions, placed in the context of its ratio to the quarterly, seasonally adjusted, GDP)"/>
    <m/>
    <m/>
    <s v="http://www.hnb.hr/documents/20182/120622/e-priopcenje-nastavak-primjene-protuciklickog-3-tromj-2017.pdf/9ea3e1b1-f739-46cf-b983-ca7a55f1056c"/>
  </r>
  <r>
    <s v="Croatia"/>
    <d v="2016-09-29T00:00:00"/>
    <d v="2016-09-30T00:00:00"/>
    <n v="1"/>
    <n v="0"/>
    <x v="1"/>
    <d v="2017-07-01T00:00:00"/>
    <s v="91.6"/>
    <d v="2016-06-30T00:00:00"/>
    <s v="-20.6"/>
    <s v="0"/>
    <s v="-62.7"/>
    <s v="0"/>
    <s v="Further growth in total economic activity in mid-2016 mainly relied on current private sector income, the real dynamics of which was supported by recovery in employment and wages and foreign demand. In addition, also visible are further corporate deleveraging in relation to foreign creditors and further write-off of irrecoverable claims as a part of banks' balance sheet clean-up processes and the effect of other measures mitigating systemic risks to debt sustainability. The process of conversion of loans in Swiss francs and the appreciation of the domestic currency have in the recent period influenced the nominal deleveraging of the household sector after relatively slow changes in this sector's indebtedness over the previous years. The recovery in business activity and the ensuing positive results of non-financial corporations has, coupled with faster private sector balance sheet restructuring, supported the increase in the economic sentiment index. Given that credit standards of banks, relaxed in the previous period, did not change in general, potential signals of recovery in credit activity may be seen, but they may not be interpreted in terms of unsustainable credit growth and excessive level of nominal debt, i.e. potential cyclic pressure that would require corrective action on the part of the regulator in (variable) capital protection. In the second quarter, the total relative debt of households and corporates, observed from the point of view of a standardised and specific indicator of indebtedness for the purposes of calculation of the buffer guides, fell to the lowest levels in the past eight years. The standardised credit-to-GDP ratio stood at 91.6% in the second quarter of 2016 while the credit gap calculated on the basis of this standardised ratio was still negative (–20.6%). The buffer guide estimated for the second quarter of 2016 thus stands at 0%. This is also confirmed by the specific indicators of relative indebtedness (based on the narrow definition of credit, which comprises only claims of domestic credit institutions, placed in the context of its ratio to the quarterly, seasonally adjusted, GDP)."/>
    <m/>
    <m/>
    <s v="http://www.hnb.hr/documents/20182/120622/e-priopcenje-nastavak-primjene-protuciklickog-4-tromj-2017.pdf/371bed12-222c-4ab7-879d-0fa7cacf0813"/>
  </r>
  <r>
    <s v="Croatia"/>
    <d v="2016-12-28T00:00:00"/>
    <d v="2016-12-28T00:00:00"/>
    <n v="0"/>
    <n v="0"/>
    <x v="1"/>
    <d v="2018-01-01T00:00:00"/>
    <s v="90.3"/>
    <d v="2016-09-30T00:00:00"/>
    <s v="-21.3"/>
    <s v="0"/>
    <s v="-66.6"/>
    <s v="0"/>
    <s v="The third quarter of 2016 saw a further heightening of economic activity largely attributable to a somewhat more favourable tourist season, faster private consumption associated with the signs of labour market recovery. Business and consumer optimism also remained elevated during that period, but investment demand slowed down after rising significantly in the first half of the year. Lending standards continued to ease and on the supply side there have been no visible restrictions to possible borrowing needs. The first nine months of 2016 saw an effective increase in private sector lending (transactions with credit institutions) and that mainly due to a faster corporate lending (2.7%) than household lending (0.4%). By contrast, the non-financial corporations sector continued to deleverage nominally, mainly as a result of write-offs and sale of irrevocable claims which rose considerably in 2016. The third quarter of 2016 also saw corporate deleveraging towards foreign creditors. Households also reduced their debt nominally. After a somewhat faster nominal household deleveraging recorded at the end of the last year and early this year, mostly determined by the conversion of loans in Swiss francs, this sector's deleveraging over the next three months of 2016 returned to the previous years' level, as a result of growth in aggregate income. _x000d__x000a__x000d__x000a_Fast growth in aggregate income and further reduction in the nominal debt of the private non-financial sector resulted in a further reduction in the standardised credit-to-GDP ratio which in the third quarter of 2016 fell to its lowest level since the beginning of the crisis and stood at 90.3%, while the credit gap, calculated on the basis of this standardised ratio continued to be negative and stood at –21.3%. Taking into account the before-mentioned, one can observe potential signals of recovery in lending activity, but they may not be interpreted yet in terms of a potential cyclical pressure that would require corrective action by the regulator through raised countercyclical buffer rate. The buffer guide estimated for the third quarter of 2016 thus stands at 0%. This is also confirmed by the specific indicators of relative indebtedness (based on the narrow definition of credit, which comprises only claims of domestic credit institutions, placed in relation to the quarterly, seasonally adjusted, GDP)_x000d_"/>
    <m/>
    <m/>
    <s v="http://www.hnb.hr/documents/20182/120622/e-priopcenje-nastavak-primjene-protuciklickog-1-tromj-2018.pdf/8680b7f5-d925-43dc-8028-958f99d1059f"/>
  </r>
  <r>
    <s v="Croatia"/>
    <d v="2017-03-21T00:00:00"/>
    <d v="2017-03-22T00:00:00"/>
    <n v="1"/>
    <n v="0"/>
    <x v="1"/>
    <d v="2018-04-01T00:00:00"/>
    <s v="89.7"/>
    <d v="2016-12-31T00:00:00"/>
    <s v="-21.2"/>
    <s v="0"/>
    <s v="-63.8"/>
    <s v="0"/>
    <s v="The continued growth of economic activity in the fourth quarter is largely attributable to the strengthening in the exports of goods and services, further intensification of private consumption and increase in investment spending from the same period a year earlier. The imports of goods and services intensified as well, which ultimately rendered the contribution of foreign demand negative in net terms. Positive developments in the labour market prevailed, followed by a further increase in employment, across all activities. Positive macroeconomic signals and further relaxation of bank credit standards provided a mild stimulus to credit demand so bank lending to the non-financial sector (measured by transactions) increased in the fourth quarter 2016, with positive developments being noticed at the annual level as well. On the other hand, the nominal decrease of the debt to banks continued at the end of 2016, aided by bank's selling their bad loans and the decrease in debt arising from the conversion of household loans indexed to the Swiss franc._x000d__x000a__x000d__x000a_The growth of gross domestic product and the reduction in the debt of non-financial enterprises and households resulted in a further reduction in the standardised credit-to-GDP ratio which in the fourth quarter 2016 additionally decreased to 89.7%, while the credit gap, calculated on the basis of the standardised ratio continued to be negative (–21.2%). Although credit activity recovered slightly, there is no potential cyclical pressure build-up requiring corrective action from the CNB via the increase in the countercyclical buffer rate. This is also confirmed by the specific indicators of relative indebtedness based on the narrow definition of credit, which comprises only claims of domestic credit institutions, placed in relation to the quarterly, seasonally adjusted, GDP _x000d_"/>
    <m/>
    <m/>
    <s v="http://www.hnb.hr/documents/20182/120622/e-priopcenje-nastavak-primjene-protuciklickog-2-tromj-2018.pdf/8b4eed51-6fd5-4f9f-943a-568043c0daef"/>
  </r>
  <r>
    <s v="Croatia"/>
    <d v="2017-06-13T00:00:00"/>
    <d v="2017-06-14T00:00:00"/>
    <n v="1"/>
    <n v="0"/>
    <x v="1"/>
    <d v="2018-07-01T00:00:00"/>
    <s v="86.9"/>
    <d v="2017-03-31T00:00:00"/>
    <s v="-23"/>
    <s v="0"/>
    <s v="-64.5"/>
    <s v="0"/>
    <s v="Real GDP grew at the annual rate of 2.5% in this year's first quarter, primarily as a result of the rise in the exports of goods. Household consumption continued to register stable growth and the growth of investment activity was relatively strong as well, while government spending increased slightly from the end of 2016. The imports of goods and services intensified noticeably as well, which ultimately rendered the contribution of foreign demand negative again, in net terms. Positive labour market developments from the past year continued, the employment increasing in all activities. Positive macroeconomic signals continued to mildly stimulate credit demand so bank lending to the non-financial sector (measured by transactions) increased again in the first quarter 2017. On an annual level, however, this growth slowed down. As for households, the growth of placements continued to gain strength on an annual basis, especially the growth of loans in the domestic currency. On the other hand, the nominal decrease of the debt to banks continued in the beginning of 2017 as well, aided by the write-off of a portion of household loans indexed to the Swiss franc, by the sale of bad placements and the strengthening of the kuna against the euro._x000d__x000a__x000d__x000a__x000d__x000a_The growth of gross domestic product and the reduction in the debt of non-financial enterprises and households resulted in a further reduction in the standardised credit-to-GDP ratio which in the first quarter of 2017 additionally decreased to 86.9%, while the credit gap, calculated on the basis of the standardised ratio continued to be negative (–23%). Although credit activity recovered slightly (measured by transactions), there is no potential cyclical pressure build-up requiring corrective action from the CNB via the increase in the countercyclical buffer rate. This is also confirmed by the specific indicators of relative indebtedness based on the narrow definition of credit, which comprises only claims of domestic credit institutions, placed in relation to the quarterly, seasonally adjusted, GDP."/>
    <m/>
    <m/>
    <s v="http://www.hnb.hr/documents/20182/120622/e-priopcenje-nastavak-primjene-protuciklickog-3-tromj-2018.pdf/7a6baf56-aef8-4673-a81d-b8ad694afa55"/>
  </r>
  <r>
    <s v="Croatia"/>
    <d v="2017-09-26T00:00:00"/>
    <d v="2017-09-27T00:00:00"/>
    <n v="1"/>
    <n v="0"/>
    <x v="1"/>
    <d v="2018-10-01T00:00:00"/>
    <s v="85.2"/>
    <d v="2017-06-30T00:00:00"/>
    <s v="-23.8"/>
    <s v="0"/>
    <s v="-64.9"/>
    <s v="0"/>
    <s v="Economic growth in Croatia picked up pace in the second quarter of 2017 owing to stronger domestic demand (above all personal and government consumption), so that the annual rate of real GDP growth went up to 2.8%. The increase in personal consumption was influenced by the ongoing favourable developments in the labour market, favourable amendments to income tax laws and a slight increase in private sector wages. The labour market saw steady favourable trends accompanied by a further increase in total employment, with the strongest seasonal growth being recorded, as expected, in private sector service activities associated with tourism. Unemployment figures continued to drop due to stronger outflows from the CES register, but it should be noted that this was only partly due to new employment, while some of it was the result of clearings from the records due to non-compliance with legal provisions and stronger emigration of the working-age population following Croatia's accession to the European Union, also affecting labour force movements._x000d__x000a_Positive macroeconomic signals supported a mild recovery in lending, so that placements of monetary institutions to domestic sectors (excluding the government) continued to grow in the second quarter of 2017 (based on transactions). Placements to non-financial enterprises and households went up 2.8% and 2.3%, respectively, on an annual basis. By contrast, nominal placements to domestic sectors continued to shrink, which was the consequence of the sale of non-performing placements and, to some extent, of the strengthening of the kuna against the euro which reduced the kuna value of placements indexed to the euro._x000d__x000a__x000d__x000a_The growth of gross domestic product and the steady reduction in the nominal debt of non-financial enterprises and households resulted in a further reduction in the standardised credit-to-GDP ratio, which dropped to 85.2% at the end of the second quarter of 2017. The credit gap, calculated on the basis of the standardised ratio, continued to be negative (–23.8%). Although credit activity has been showing signs of recovery for some time, there is currently no cyclical pressure build-up that would require corrective action from the CNB, so that the buffer guide estimated for the second quarter of 2017 stands at 0%. This is also confirmed by the specific indicators of relative indebtedness based on the narrow definition of credit, which comprises only claims of domestic credit institutions, placed in relation to the quarterly, seasonally adjusted, GDP."/>
    <m/>
    <m/>
    <s v="http://www.hnb.hr/documents/20182/120622/e-priopcenje-nastavak-primjene-protuciklickog-4-tromj-2018.pdf/02bd4175-3b1a-4d7e-88cf-1c39ba3e006f"/>
  </r>
  <r>
    <s v="Croatia"/>
    <d v="2017-12-27T00:00:00"/>
    <d v="2017-12-28T00:00:00"/>
    <n v="1"/>
    <n v="0"/>
    <x v="1"/>
    <d v="2019-01-01T00:00:00"/>
    <s v="82.6"/>
    <d v="2017-09-30T00:00:00"/>
    <s v="-24.5"/>
    <s v="0"/>
    <s v="-65.5"/>
    <s v="0"/>
    <s v="Economic growth in Croatia accelerated in the third quarter of 2017 owing to an increase in total exports and personal consumption, and the annual rate of real GDP growth went up to 3.3% at end-September 2017. Economic growth was boosted by all components of domestic demand, with a continuation of favourable trends in the labour market, albeit at a slower pace than in the previous quarter. In addition to real GDP growth, a mild increase was seen in total placements (based on transactions) of credit institutions to domestic sectors (excluding the central government, which recorded a stagnation), with the annual growth rate reaching 1.9% at the end of September 2017. The strongest impetus to credit growth (in terms of transactions) in the non-financial corporate sector came from the increase in investment loans, working capital loans and syndicated loans, while in the household sector (also in terms of transactions), the strongest increase was recorded in any-purpose cash loans. Housing loans recorded neither an annual increase in nominal terms nor significant growth in terms of transactions. On the other hand, nominal placements to non-financial enterprises and households continued to stagnate, in part due to the ongoing sale of banks' non-performing placements and loan write-offs. _x000a__x000a_The growth of gross domestic product and the downward trend in the nominal debt of non-financial enterprises and households resulted in a further reduction in the standardised credit-to-GDP ratio, which fell to 82.6% at the end of the third quarter of 2017. The credit gap, calculated on the basis of the standardised ratio, continued to be negative (–24.5%). Although credit activity has been showing signs of a mild recovery for some time, there is currently no cyclical pressure build-up that would require corrective action from the CNB, so that the buffer guide estimated for the first quarter of 2019 stands at 0%. This is also confirmed by the specific indicators of relative indebtedness based on the narrow definition of credit, which comprises only claims of domestic credit institutions, placed in relation to the quarterly, seasonally adjusted, GDP"/>
    <m/>
    <m/>
    <s v="http://www.hnb.hr/documents/20182/2087012/e-priopcenje-nastavak-primjene-protuciklickog-1-tromj-2019.pdf"/>
  </r>
  <r>
    <s v="Croatia"/>
    <d v="2018-03-23T00:00:00"/>
    <d v="2018-03-26T00:00:00"/>
    <n v="3"/>
    <n v="0"/>
    <x v="1"/>
    <d v="2019-04-01T00:00:00"/>
    <s v="80.3"/>
    <d v="2017-12-31T00:00:00"/>
    <s v="-25.7"/>
    <s v="0"/>
    <s v="-63.9"/>
    <s v="0"/>
    <s v="Economic growth decelerated from the third to the fourth quarter of 2017, largely due to slower growth in gross investments as well as the larger negative contribution of net exports of goods and services. The slowdown in real GDP growth towards the end of the year was accompanied by the mild increase in the annual growth rate of domestic placements of other monetary financial institutions to domestic sectors (excluding the central government) in terms of transactions. However, the stock of placements decreased slightly, largely owing to the ongoing sale of non-performing placements and, to a lesser extent, the strengthening of the exchange rate of the kuna. A stronger annual increase in placements (based on transactions) was recorded in the household sector, while a somewhat milder growth was recorded in the non-financial corporate sector. In terms of loan type, housing and any-purpose cash loans to households recorded annual growth, while in the non-financial corporate sector, the strongest annual increase was recorded in investment loans and working capital loans. At the same time, non-financial enterprises and households continued to deleverage abroad even more strongly, which is evident both in terms of external debt stock and in terms of transactions._x000a__x000a_The balance of total domestic placements and external debt of non-financial enterprises and households decreased, which, together with the increase in gross domestic product, resulted in a further reduction in the standardised indicator of relative indebtedness. At the end of the fourth quarter of 2017, this indicator fell to 80.3%, while the credit gap, calculated on the basis of the standardised ratio, continued to be negative (–25.7%). Similar trends have also been observed for the specific indicators of relative indebtedness based on the narrow definition of credit, which comprises only loans of domestic credit institutions, placed in relation to the quarterly, seasonally adjusted, GDP. As there is still no cyclical pressure build-up that would require corrective action from the CNB, the buffer guide estimated for the second quarter of 2019 stands at 0%."/>
    <m/>
    <m/>
    <s v="http://www.hnb.hr/documents/20182/2293498/e-priopcenje-nastavak-primjene-protuciklickog-2-tromj-2019.pdf/a46d7882-aedf-47b4-aa67-44b19be0ef5d"/>
  </r>
  <r>
    <s v="Croatia"/>
    <d v="2018-06-20T00:00:00"/>
    <d v="2018-06-26T00:00:00"/>
    <n v="6"/>
    <n v="0"/>
    <x v="1"/>
    <d v="2019-07-01T00:00:00"/>
    <s v="78.5"/>
    <d v="2018-03-31T00:00:00"/>
    <s v="-26.1"/>
    <s v="0"/>
    <s v="-63.5"/>
    <s v="0"/>
    <s v="The slight acceleration of economic activity in the first quarter of 2018 was coupled by a strengthening growth in the domestic placements of other monetary financial institutions (to domestic sectors, excluding the central government), based on transactions. However, the stock of total domestic placements remained almost unchanged on an annual level, primarily due to the continuing sale of non-performing placements and, to a smaller extent, because of the strengthening of the kuna exchange rate. The balance of domestic placements to non-financial enterprises continued to decline, while placements to the household sector grew, mostly due to an increase in housing loans. In addition to these trends, residential property prices recorded a first long lasting recovery after the crisis, further accelerating growth at the end of the previous year (to 7.4% annually in the fourth quarter of 2017). Furthermore, non-financial enterprises and households continued to deleverage abroad, which is evident both in terms of transactions and in terms of external debt stock. _x000a__x000a_As the balance of total domestic and external claims on the non-financial sector (non-financial enterprises and households) continued to decline in the first quarter of 2018, coupled with an increase in nominal gross domestic product, the standardised indicator of relative indebtedness continued to decrease. At the end of the first quarter of 2018 this indicator fell to 78.5%, while the credit gap, calculated on the basis of the standardised ratio remained negative at –26.1%. The specific indicator of relative indebtedness, based on the narrow definition of credit, which comprises only domestic credit institutions' loans to the non-financial sector, placed in relation to the quarterly, seasonally adjusted GDP also declined further, with a negative credit gap. As there is still no cyclical pressure build-up that would require corrective action on the part of the CNB, the buffer guide estimated for the third quarter of 2019 remains 0%."/>
    <m/>
    <m/>
    <s v="http://www.hnb.hr/documents/20182/2293498/e-priopcenje-nastavak-primjene-protuciklickog-3-tromj-2019.pdf/537abfb9-4e5c-4ad2-aa95-83b7af269965"/>
  </r>
  <r>
    <s v="Croatia"/>
    <d v="2018-09-26T00:00:00"/>
    <d v="2018-09-26T00:00:00"/>
    <n v="0"/>
    <n v="0"/>
    <x v="1"/>
    <d v="2019-10-01T00:00:00"/>
    <s v="78.2"/>
    <d v="2018-06-30T00:00:00"/>
    <s v="-25.2"/>
    <s v="0"/>
    <s v="-60.8"/>
    <s v="0"/>
    <s v="Acceleration of real economic growth in the second quarter of 2018 was accompanied by a faster increase in the placements of monetary financial institutions to non-financial corporations and households. Such developments were primarily a result of accelerated growth in placements to the household sector, notably in general-purpose cash loans and housing loans. At the same time, the increase in the prices of residential property picked up as well (to 8.5% on an annual basis in the first quarter of 2018). Domestic non-financial corporate placements continued to grow at lower rates than household placements (transaction-based), while their stock continued to decrease, mainly due to write-off and reclassification. Furthermore, non-financial corporations and households continued to deleverage abroad in the second quarter of 2018, which is evident both in terms of transactions and in terms of external debt stock._x000a__x000a_The standardised indicator of relative indebtedness continued to decline as the rise in the balance of total domestic and external claims on the non-financial sector was accompanied by a stronger growth in nominal gross domestic product. Although the indicator saw no significant change at the end of the second quarter of 2018 relative to the preceding quarter, the negative credit gap calculated on the basis of the standardised ratio decreased slightly, to –25.2% (Figure 1.a). At the same time, the negative credit gap calculated on the basis of the specific indicator based on the narrow definition of credit, which comprises only domestic credit institutions' loans to the non-financial sector, placed in relation to the quarterly, seasonally adjusted GDP, also declined further (Figure 1.b)._x000a__x000a_As there is still no cyclical pressure build-up that would require corrective action on the part of the CNB, the buffer guide estimated for the fourth quarter of 2019 remains 0%."/>
    <m/>
    <m/>
    <s v="http://www.hnb.hr/documents/20182/2293498/e-priopcenje-nastavak-primjene-protuciklickog-4-tromj-2019.pdf/57477ae3-2b93-4044-a15d-94a863321dc3"/>
  </r>
  <r>
    <s v="Croatia"/>
    <d v="2018-12-28T00:00:00"/>
    <d v="2018-12-28T00:00:00"/>
    <n v="0"/>
    <n v="0"/>
    <x v="1"/>
    <d v="2020-01-01T00:00:00"/>
    <s v="77.3"/>
    <d v="2018-09-30T00:00:00"/>
    <s v="-24.9"/>
    <s v="0"/>
    <s v="-60.1"/>
    <s v="0"/>
    <s v="Continuing real economic growth in the third quarter of 2018 was accompanied by an increase in the placements of monetary financial institutions. The bulk of the increase, transaction-based, was generated by placements to the household sector, with placements to non-financial corporations also increasing slightly. Among household sector placements, non-collateralised general-purpose cash loans recorded the highest growth, and housing loans continued to rise slightly. Residential real estate prices continued to rise at an annual rate of 4.5% in the second quarter of 2018. Banks continued to sell their placements in the third quarter, mostly placements to non-financial corporations, so that the stock of these placements slightly decreased as a result. Gross external debt of non-financial corporations and households remained almost unchanged from the previous quarter._x000a__x000a_The standardised indicator of relative indebtedness (ratio) decreased further as the rise in the balance of total domestic and external claims on the non-financial sector was accompanied by a stronger growth in nominal gross domestic product. A decrease was also recorded in the specific indicator of relative indebtedness (the ratio of loans of domestic credit institutions to the quarterly seasonally adjusted GDP). The credit gap calculated on the basis of the standardised ratio remained in the negative area at –24.9%, coming only slightly closer to its long-term trend. The negative credit gap calculated on the basis of the specific indicator, based on the narrow definition of credit, which comprises only domestic credit institutions' loans to the non-financial sector placed in relation to the quarterly seasonally adjusted GDP, also continued to decrease. As there is still no cyclical pressure build-up that would require corrective action on the part of the CNB, the buffer guide estimated for the fourth quarter of 2019 remains 0%."/>
    <m/>
    <m/>
    <s v="https://www.hnb.hr/documents/20182/2293498/e-priopcenje-nastavak-primjene-protuciklickog-1-tromj-2020.pdf"/>
  </r>
  <r>
    <s v="Croatia"/>
    <d v="2019-03-25T00:00:00"/>
    <d v="2019-03-28T00:00:00"/>
    <n v="3"/>
    <n v="0"/>
    <x v="1"/>
    <d v="2020-04-01T00:00:00"/>
    <s v="76.4"/>
    <d v="2018-12-31T00:00:00"/>
    <s v="-24.7"/>
    <s v="0"/>
    <s v="-57.6"/>
    <s v="0"/>
    <s v="The continued growth in economic activity in the fourth quarter of 2018 was accompanied by a slight decrease in the total placements to households and non-financial corporations, primarily as a result of the sale of bad placements from the portfolios of monetary financial institutions. At the same time, based on transactions, moderate growth of placements was maintained due to the continued increase of placements to the households sector. Similarly as over the previous quarters, non-collaterised general-purpose cash loans grew the most, while housing loans grew at a slower pace. The growth of placements to non-financial corporations decelerated due to a one-off reduction in loans to the shipbuilding sector following the activation of state guarantees.  _x000a__x000a_The standardised indicator of relative indebtedness continued to decline due to the increase in the nominal gross domestic product coupled with a small reduction of total domestic and external claims on the non-financial sector. Since this indicator remained below its long-term trend, the credit gap, calculated on the basis of the standardised ratio remained negative at –24.7%. The specific indicator of relative indebtedness, i.e. the ratio of domestic credit institution's loans to quarterly, seasonally adjusted GDP declined as well and the credit gap calculated on the basis of this indicator also remained negative. As there is still no cyclical pressure build-up that would require corrective action on the part of the CNB, the buffer guide estimated for the second quarter of 2020 remains 0%."/>
    <m/>
    <m/>
    <s v="https://www.hnb.hr/documents/20182/2293498/e-priopcenje-nastavak-primjene-protuciklickog-2-tromj-2020.pdf"/>
  </r>
  <r>
    <s v="Croatia"/>
    <d v="2019-06-18T00:00:00"/>
    <d v="2019-06-27T00:00:00"/>
    <n v="9"/>
    <n v="0"/>
    <x v="1"/>
    <d v="2020-07-01T00:00:00"/>
    <s v="75.7"/>
    <d v="2019-03-31T00:00:00"/>
    <s v="-24.2"/>
    <s v="0"/>
    <s v="-56.2"/>
    <s v="0"/>
    <s v="The acceleration in real economic growth in the first quarter of 2019 was accompanied by an increase in total placements to households and non-financial corporations. This was aided by an increase in placements based on transactions, paired with the simultaneous decrease in the sale of non-performing placements. The greatest contribution to the growth of placements based on transactions came from placements to the household sector, primarily by non-collaterised general-purpose cash loans, while the contribution of housing loans was more moderate. On the other hand, the external deleveraging of the non-financial corporate and the household sectors continued, both based on transactions and based on external debt stock._x000a_The standardised indicator of relative indebtedness continued to decline because the growth of the nominal gross domestic product was more intensive than the increase in total domestic and external claims on the non-financial sector. Since this indicator remained below its long-term trend, the credit gap, calculated on the basis of the standardised ratio remained negative at –24.2%. The specific indicator of relative indebtedness, i.e. the ratio of domestic credit institution's loans to quarterly, seasonally adjusted GDP also declined slightly, and the credit gap calculated on the basis of this indicator remained negative as well. As there is still no cyclical pressure build-up that would require corrective action on the part of the CNB, the buffer guide estimated for the third quarter of 2020 remains 0%."/>
    <m/>
    <m/>
    <s v="https://www.hnb.hr/documents/20182/2293498/e-priopcenje-nastavak-primjene-protuciklickog-3-tromj-2020.pdf/4f0a8a85-e399-02fe-283e-81506d86d15e?t=1561619662984"/>
  </r>
  <r>
    <s v="Croatia"/>
    <d v="2019-09-30T00:00:00"/>
    <d v="2019-09-30T00:00:00"/>
    <n v="0"/>
    <n v="0"/>
    <x v="1"/>
    <d v="2020-10-01T00:00:00"/>
    <s v="81.9"/>
    <d v="2019-06-30T00:00:00"/>
    <s v="-21.8"/>
    <s v="0"/>
    <s v="-53.1"/>
    <s v="0"/>
    <s v="The economic slowdown in the second quarter of 2019 was accompanied by a slightly decelerated growth in the placements of monetary financial institutions to the private sector, both stock-based and transaction-based. This growth was mainly driven by a rise in household placements, most notably non-collateralised general-purpose cash loans, while the contribution of housing loans was moderate. In contrast, placements of monetary financial institutions to the non-financial corporate sector decreased, primarily under the influence of activated guarantees for loans to the Uljanik shipyard and the settlement between the Agrokor Group and its creditors. At the same time, the gross external debt of non-financial corporations increased slightly, mainly due to a rise in short-term trade credits._x000a__x000a_In spite of the slowdown, the rise in the nominal gross domestic product resulted in the further decline in the standardised indicator of relative indebtedness, which remained below its long-term trend. The credit gap calculated on the basis of that indicator therefore remained negative (–21.8%). The downward trend in the specific indicator of relative indebtedness, i.e. the ratio of loans of domestic credit institutions to the non-financial sector to the quarterly, seasonally adjusted GDP, continued into the second quarter, with the credit gap calculated on the basis of that indicator remaining negative as well. Since there is no cyclical pressure requiring corrective action by the CNB, the reference indicator for the required level of the countercyclical capital buffer estimated for the fourth quarter of 2020 is set to remain at a level of 0%."/>
    <m/>
    <m/>
    <s v="https://www.hnb.hr/documents/20182/2293498/e-priopcenje-nastavak-primjene-protuciklickog-4-tromj-2020.pdf/3276b852-f344-60ae-fc37-9333c54be565?t=1569849620898"/>
  </r>
  <r>
    <s v="Croatia"/>
    <d v="2019-12-27T00:00:00"/>
    <d v="2019-12-27T00:00:00"/>
    <n v="0"/>
    <n v="0"/>
    <x v="1"/>
    <d v="2021-01-01T00:00:00"/>
    <s v="80.2"/>
    <d v="2019-09-30T00:00:00"/>
    <s v="-22.3"/>
    <s v="0"/>
    <s v="-54.3"/>
    <s v="0"/>
    <s v="The acceleration of real economic growth in the third quarter of 2019 was accompanied by a slightly slower growth in the placements of monetary financial institutions to the private sector, both stock-based and transaction-based. This growth was mainly driven by a rise in household placements, primarily in non-collateralised general-purpose cash loans, but also by a slight acceleration in housing loans. In contrast, placements of monetary financial institutions to the non-financial corporate sector decreased considerably, both stock-based and transaction-based, reflecting the impact of the sale of placements and one-off effects related to the implementation of the Agrokor settlement deal as well as the activation of government guarantees in the shipbuilding sector. At the same time, the annual growth of gross external debt of non-financial corporations and households decelerated._x000a__x000a_The downward trend in the standardised indicator of relative indebtedness  continued into the third quarter of 2019, with the result that the credit gap calculated on the basis of that indicator remained negative (Figure 1.a). The specific indicator of relative indebtedness, i.e. the ratio of loans of domestic credit institutions to the non-financial sector to quarterly, seasonally adjusted GDP, also declined, with the credit gap calculated on the basis of that indicator (Figure 1.b) also remaining negative. Since there is still no cyclical pressure requiring corrective action by the CNB, the reference indicator for the required level of the countercyclical capital buffer estimated for the first quarter of 2021 is set to remain at a level of 0%."/>
    <m/>
    <m/>
    <s v="https://www.hnb.hr/documents/20182/2293498/e-priopcenje-nastavak-primjene-protuciklickog-1-tromj-2021.pdf/a40a1e6e-fac6-3c1b-ee48-d00dd89a30c9?t=1577440019165"/>
  </r>
  <r>
    <s v="Croatia"/>
    <d v="2019-12-27T00:00:00"/>
    <d v="2019-12-27T00:00:00"/>
    <n v="0"/>
    <n v="0"/>
    <x v="1"/>
    <d v="2021-01-01T00:00:00"/>
    <s v="80.2"/>
    <d v="2019-09-30T00:00:00"/>
    <s v="-22.3"/>
    <s v="0"/>
    <s v="-54.3"/>
    <s v="0"/>
    <s v="The acceleration of real economic growth in the third quarter of 2019 was accompanied by a slightly slower growth in the placements of monetary financial institutions to the private sector, both stock-based and transaction-based. This growth was mainly driven by a rise in household placements, primarily in non-collateralised general-purpose cash loans, but also by a slight acceleration in housing loans. In contrast, placements of monetary financial institutions to the non-financial corporate sector decreased considerably, both stock-based and transaction-based, reflecting the impact of the sale of placements and one-off effects related to the implementation of the Agrokor settlement deal as well as the activation of government guarantees in the shipbuilding sector. At the same time, the annual growth of gross external debt of non-financial corporations and households decelerated._x000a__x000a_The downward trend in the standardised indicator of relative indebtedness  continued into the third quarter of 2019, with the result that the credit gap calculated on the basis of that indicator remained negative (Figure 1.a). The specific indicator of relative indebtedness, i.e. the ratio of loans of domestic credit institutions to the non-financial sector to quarterly, seasonally adjusted GDP, also declined, with the credit gap calculated on the basis of that indicator (Figure 1.b) also remaining negative. Since there is still no cyclical pressure requiring corrective action by the CNB, the reference indicator for the required level of the countercyclical capital buffer estimated for the first quarter of 2021 is set to remain at a level of 0%."/>
    <m/>
    <m/>
    <s v="https://www.hnb.hr/documents/20182/2293498/e-priopcenje-nastavak-primjene-protuciklickog-1-tromj-2021.pdf/a40a1e6e-fac6-3c1b-ee48-d00dd89a30c9?t=1577440019165"/>
  </r>
  <r>
    <s v="Croatia"/>
    <d v="2020-03-30T00:00:00"/>
    <d v="2020-03-30T00:00:00"/>
    <n v="0"/>
    <n v="0"/>
    <x v="1"/>
    <d v="2021-04-01T00:00:00"/>
    <s v="80.4"/>
    <d v="2019-12-31T00:00:00"/>
    <s v="-21.1"/>
    <s v="0"/>
    <s v="-49.3"/>
    <s v="0"/>
    <s v="The standardised indicator of relative indebtedness remained almost unchanged in the fourth quarter of 2019, so that the credit gap calculated on the basis of that indicator remained negative. On the other hand, the specific indicator of relative indebtedness, i.e. the ratio of loans of domestic credit institutions to the non-financial sector to quarterly, seasonally adjusted GDP increased slightly, but the credit gap calculated on the basis of that indicator remained in negative territory. As regards other indicators of cyclical risks, the growth in residential real estate prices picked up significantly in 2019 (after a relatively slow recovery over the preceding two_x000a_years), reaching 8% on an annual basis at the end of the third quarter of 2019. However, the future dynamics of real estate prices, bank lending activity and overall economic and financial developments will largely depend on the developments related to the coronavirus pandemic, which are negatively affecting the global and the domestic economy. Overall, there are currently no cyclical pressures which would require an increase in the countercyclical buffer rate, which is why its level is set to remain at 0% in the second quarter of 2021."/>
    <m/>
    <m/>
    <s v="https://www.hnb.hr/documents/20182/2293498/e-priopcenje-nastavak-primjene-protuciklickog-2-tromj-2021.pdf/67305aff-bd31-cdfc-8918-166c78d3c1ee?t=1585554583508"/>
  </r>
  <r>
    <s v="Croatia"/>
    <d v="2020-06-30T00:00:00"/>
    <d v="2020-06-30T00:00:00"/>
    <n v="0"/>
    <n v="0"/>
    <x v="1"/>
    <d v="2020-07-01T00:00:00"/>
    <s v="81.8"/>
    <d v="2020-03-31T00:00:00"/>
    <s v="-18.7"/>
    <s v="0"/>
    <s v="-39.3"/>
    <s v="0"/>
    <s v="To ensure continuity of bank lending to the non-financial private sector amid worsening of economic developments caused by the coronavirus pandemic, the countercyclical buffer rate that will be applied in the third quarter of 2021, i.e. from 1 July 2021 will remain to be 0%."/>
    <m/>
    <m/>
    <s v="https://www.hnb.hr/core-functions/financial-stability/macroprudential-measures/countercyclical-capital-buffer?p_p_id=documentfolderfilter_WAR_hnbportlet&amp;p_p_lifecycle=1&amp;p_p_state=normal&amp;p_p_mode=view&amp;_documentfolderfilter_WAR_hnbportlet_javax.portlet.acti"/>
  </r>
  <r>
    <s v="Croatia"/>
    <d v="2020-09-30T00:00:00"/>
    <d v="2020-09-30T00:00:00"/>
    <n v="0"/>
    <n v="0"/>
    <x v="1"/>
    <d v="2021-10-01T00:00:00"/>
    <s v="83.5"/>
    <d v="2020-06-30T00:00:00"/>
    <s v="-16.2"/>
    <s v="0"/>
    <s v="3.6"/>
    <s v="0.2"/>
    <s v="The country specific buffer guide has risen considerably, influenced by a large contraction of gross domestic product (GDP) in the second quarter of 2020, which resulted in a jump in the specific relative indebtedness ratio, which has the quarterly, seasonally adjusted GDP as its denominator. Credit activity amid the crisis caused by the pandemic continues to be subdued and there is currently no risk of excessive credit growth.  As a result, this indicator's signal was not taken into account in the decision on the countercyclical buffer rate._x000a__x000a_To ensure continuity of bank lending to the non-financial private sector amid worsening of economic developments caused by the coronavirus pandemic, the countercyclical buffer rate that will be applied in the fourth quarter of 2021, i.e. from 1 October 2021 will remain to be 0%."/>
    <m/>
    <m/>
    <s v="https://www.hnb.hr/en/core-functions/financial-stability/macroprudential-measures/countercyclical-capital-buffer"/>
  </r>
  <r>
    <s v="Croatia"/>
    <d v="2020-12-29T00:00:00"/>
    <d v="2020-12-29T00:00:00"/>
    <n v="0"/>
    <n v="0"/>
    <x v="1"/>
    <d v="2022-01-01T00:00:00"/>
    <s v="84.8"/>
    <d v="2020-09-30T00:00:00"/>
    <s v="-13.9"/>
    <s v="0"/>
    <s v="-15.3"/>
    <s v="0"/>
    <s v="Credit activity amid the crisis caused by the pandemic continues to be subdued and there is currently no risk of excessive credit growth.  _x000a__x000a_Total placements of monetary institutions to domestic sectors (except the central government) held steady in September 2020 relative to August (transaction-based), with placements to NFCs falling and placements to HH rising slightly. _x000a__x000a_If analysed on an annual basis, growth in total placements and placements to NFCs accelerated slightly to 3.7% and 4.9%, respectively in September 2020 as a result of the base effect, i.e. a somewhat sharper fall in lending to that sector in the same period of the previous year. The annual growth in household loans slowed down slightly to 3.6% in September, driven by a further slowdown in the growth of general-purpose cash loans (from 2.0% to 0.9%), while the growth of housing loans continued to accelerate (from 8.3% to 8.4%), although at a slower pace than in the previous several months._x000a__x000a_Regarding other key indicators of cyclical risks, residential real estate prices rose by 8.3% yoy in Q2/2020, but their growth has been decelerating since end-2019. As a result, we currently do not see significant pressures building up in this sector._x000a__x000a_To ensure continuity of bank lending to the non-financial private sector amid worsening of economic developments caused by the coronavirus pandemic the countercyclical buffer rate of 0% will be maintained._x000a__x000a_The standardised indicator of relative indebtedness marginally increased to 84.8% in Q3/2020, while the credit gap calculated on the basis of that indicator remained negative at -13.9%.  The country specific indicator of relative indebtedness declined in Q3/2020 and the credit gap calculated on the basis of that indicator was negative as well."/>
    <m/>
    <m/>
    <s v="https://www.hnb.hr/en/core-functions/financial-stability/macroprudential-measures/countercyclical-capital-buffer"/>
  </r>
  <r>
    <s v="Croatia"/>
    <d v="2022-03-28T00:00:00"/>
    <d v="2022-03-30T00:00:00"/>
    <n v="2"/>
    <n v="0.5"/>
    <x v="2"/>
    <d v="2023-03-31T00:00:00"/>
    <s v="72.05"/>
    <d v="2021-09-30T00:00:00"/>
    <s v="-15.57"/>
    <s v="0"/>
    <m/>
    <m/>
    <s v="The country specific credit-to-GDP gaps and the Croatian indicator of cyclical systemic risks (see below) point to an initial phase of cyclical systemic risks accumulation in the domestic economy._x000a__x000a_Strong economic recovery during 2021 combined with ongoing favourable financing conditions have been supporting bank lending activity in Croatia. Total placements of monetary institutions to domestic sectors (excluding the central government) rose by 3.9% yoy (transaction-based) at the end of December 2021. Loans to households increased by 4.5% yoy, mostly fuelled by a rapid increase (+9.2% yoy) in housing loans while growth in general-purpose cash loans continued its recovery, growing by 2.3% yoy. Growth in placements to NFCs was less pronounced at 1.0% yoy at end-December 2021. Growth of residential real estate prices accelerated (to +9% yoy in Q3/2021, from 5.8% in H1 2021) supported by the strong demand, partly driven by the new cycle of the government subsidy program, and increasing construction costs, in addition to strong foreign demand in the low interest rate environment in the euro area. _x000a__x000a_As residential real estate prices are currently at a historically high level and continue departing from economic fundamentals, this largely fuels risks stemming from their overvaluation. Long-term decline in net interest margins brought them down to historically low level, while loan-loss provisions in banks' balance sheets decreased, indicating possible underestimation of risk. As banks assets are growing faster than capital, capital to asset ratio is also decreasing._x000a__x000a_Considering all these developments and with the aim of strengthening banking sector resilience against the background of the current accumulation of cyclical systemic risks, the HNB has decided to increase the CCyB rate from 0% to 0.5%. HNB will continue to monitor the economic and financial developments and further evolution of cyclical systemic risks, including risks related to the war in Ukraine, in order to timely adjust the CCyB rate if deemed necessary._x000a__x000a_HNB has recently revised the methodology for setting the CCyB rates. Large number of alternative credit gap indicators was tested, obtained by modifications in the definition of the credit-to-GDP ratio, trend estimation (as available time series for Croatia are too short to accurately determine the length of the credit cycle, analysis is based on an assumption that credit cycle lasts between 20 and 30 years, and business cycle 7.5 years), and calculation of the credit-to-GDP gap. _x000a__x000a_The 12 new indicators were selected on a basis of their higher signalling ability compared to Basel gap and previously used specific credit-to-GDP gap, and are considered more appropriate for the timely calibration of the CCyB rate.   _x000a_More detailed overview of the methodology was published in the HNB's publication Macroprudential Diagnostics No. 16. _x000a__x000a_Additional credit-to-GDP gaps (Q3/2021):_x000a_•_x0009_Country specific (absolute) gaps: from -10.87pp to 0.03pp_x000a_•_x0009_Country specific (relative) gaps: from -13.11% to 0.06%_x000a__x000a_Benchmark buffer rate based on the country specific credit-to-GDP gaps:_x000a_•_x0009_from 0% to 0.15%_x000a__x000a_HNB considers other relevant information and indicators that may point to risks of excessive credit growth such as the dynamics of placements and monetary aggregates, real estate price developments, the current account balance, private sector indebtedness, potential mispricing of risk etc. _x000a_Large part of these indicators, chosen based on the results of the early warning model for Croatia, are synthesized in the newly developed composite indicator of cyclical systemic risks._x000a__x000a_Benchmark buffer rate based on the Croatian composite indicator of cyclical systemic risks:_x000a_•_x0009_From 0.55% to 0.83%"/>
    <m/>
    <m/>
    <s v="https://www.hnb.hr/en/core-functions/financial-stability/macroprudential-measures/countercyclical-capital-buffer"/>
  </r>
  <r>
    <s v="Croatia"/>
    <d v="2022-12-15T00:00:00"/>
    <d v="2022-12-16T00:00:00"/>
    <n v="1"/>
    <n v="1"/>
    <x v="2"/>
    <d v="2023-12-31T00:00:00"/>
    <s v="68.8"/>
    <d v="2022-06-30T00:00:00"/>
    <s v="-15.6"/>
    <s v="0"/>
    <m/>
    <m/>
    <s v="In the first three quarters of 2022, cyclical systemic risks continued to rise driven by the acceleration of the RRE price growth and intense bank lending. Annual growth rate of credit to private non-financial sector in September 2022 increased to 11.2% y-o-y, mostly owing to the bank lending to non-financial corporations (21.9% y-o-y) aimed to finance elevated costs of business amid energy and raw materials price inflation. Household lending growth remained robust and was mostly related to housing loans (9.4% y-o-y). RRE prices continued to rise at high rates, with 13.6% annual increase in the Q2 2022 being their highest growth rate since the GFC. As a consequence, indicators of the cyclical systemic risks reached the levels indicating the need to increase the CCyB rate. Taking into account that worsening of the economic outlook did still not reflect on the profitability and the capital of the credit institutions, while banking sector on aggregate maintains a high level of capital headroom (total capital ratio at the end of June 2022 was 25.0%), the announced increase of the CCyB should not have any negative impact on the cost and availability of credit. Following the HNB statement from August 2022, when the announced CCyB rate of 0.5% remained unchanged but HNB warned that, should the accumulation of the cyclical risks continue in the absence of significant deterioration of economic and financial conditions, the CCyB rate could be increased in the next quarter, the HNB decided to increase the CCyB rate from 0.5% to 1.0%, applicable from end-December 2023._x000a__x000a_Due to  limitations of the standardised credit-to GDP gap in adequately measuring cyclical risks in Croatia, that experienced a period of intense financial deepening during 2004-2009 and a subdued credit activity thereafter, assessments take into account the following indicators (combined with additional qualitative and quantitative information):_x000a__x000a_1. Benchmark buffer rate based on the Croatian composite indicator of cyclical systemic risks;_x000a_2. Benchmark buffer rate based on the country-specific (additional) credit-to-GDP gaps;_x000a__x000a_1a. Benchmark buffer rates based on the Croatian composite indicator of cyclical systemic risks range from 1.00% to 1.32%_x000a__x000a_2a. Benchmark buffer rates based on the country specific credit-to-GDP gaps range from 0% to 0.48%_x000a_2b. Country specific (absolute) gaps range from -8.6 pp to 0.6 pp_x000a_2c. Country specific (relative) gaps range from -11.1 pp to 1.2 pp_x000a__x000a_Detailed overview of the methodological framework is given in HNB's publication Macroprudential Diagnostics No. 16, February 2022 – Box 2 Improvements in the methodology of countercyclical buffer identification and calibration in Croatia, and in the HNB's Working Papers No. W-64, I-69 and I-70."/>
    <m/>
    <m/>
    <s v="https://www.hnb.hr/en/core-functions/financial-stability/macroprudential-measures/countercyclical-capital-buffer"/>
  </r>
  <r>
    <s v="Croatia"/>
    <d v="2023-06-30T00:00:00"/>
    <d v="2023-06-30T00:00:00"/>
    <n v="0"/>
    <n v="1.5"/>
    <x v="2"/>
    <d v="2024-06-30T00:00:00"/>
    <s v="65.2"/>
    <d v="2022-12-31T00:00:00"/>
    <s v="-17.2"/>
    <s v="0"/>
    <m/>
    <m/>
    <s v="In the last quarter of 2022 and at the beginning of 2023 cyclical systemic risks remained elevated, mostly due to strong growth in bank loans to the non-financial private sector and acceleration in residential real estate prices. RRE prices rose by 17.3% in the last quarter of 2022, the highest increase since 2004. Mortgage lending remained robust, with housing loans growth rate of around 9.7% y-o-y in March 2023, while total lending to households increased by 6%. New round of government subsidy program in mid-March is expected to additionally boost housing loans in the upcoming months. Lending to non-financial companies in 2023 remained strong as well, although somewhat slower than in 2022 (15.4% y-o-y in March 2023). The indicators of cyclical systemic risk indicate the need for a higher CCyB rate, in order to strengthen the resilience of banks. The domestic banking sector is stable and profitable, with significant capital headroom, which allows for increasing the CCyB without adversely affecting the cost and availability of bank financing. At the same time, higher releasable buffers will increase the macroprudential space in the event of risk materialization._x000a__x000a_Due to limitations of the standardised credit-to GDP gap in adequately measuring cyclical risks in Croatia, that experienced a period of intense financial deepening _x000a_during 2004-2009 and a subdued credit activity thereafter, assessments take into account the following indicators (combined with additional qualitative and quantitative information): _x000a__x000a_1. Benchmark buffer rate based on the Croatian composite indicator of cyclical systemic risks; _x000a_2. Benchmark buffer rate based on the country specific (additional) credit-to-GDP gaps; _x000a__x000a_1a. Benchmark buffer rates based on the Croatian composite indicator of cyclical systemic risks range from 1.17% to 1.51% _x000a__x000a_2a. Benchmark buffer rates based on the country specific credit-to-GDP gaps range from 0% to 0.76% _x000a_2b. Country specific (absolute) gaps range from -8.6 pp to 1.1 pp _x000a_2c. Country specific (relative) gaps range from -11.7 pp to 2.2 pp _x000a__x000a_Detailed overview of the methodological framework is given in HNB's publication Macroprudential Diagnostics No. 16, February 2022 – Box 2 Improvements in the methodology of countercyclical buffer identification and calibration in Croatia, and in the HNB's Working Papers No. W-64, I-69 and I-70."/>
    <m/>
    <m/>
    <s v="https://www.hnb.hr/en/core-functions/financial-stability/macroprudential-measures/countercyclical-capital-buffer"/>
  </r>
  <r>
    <s v="Cyprus"/>
    <d v="2015-12-30T00:00:00"/>
    <d v="2015-12-31T00:00:00"/>
    <n v="1"/>
    <n v="0"/>
    <x v="0"/>
    <d v="2016-01-01T00:00:00"/>
    <s v="356"/>
    <d v="2015-06-30T00:00:00"/>
    <s v="-13"/>
    <s v="0"/>
    <s v="-21"/>
    <s v="0"/>
    <s v="The bank credit (to the private non-financial sector)-to-GDP ratio gap at the end of June 2015 was -21.3 pp and the total credit (to the private non-financial sector)-to-GDP ratio gap was -13.4 pp. These result in a buffer guide of 0% and a countercyclical capital buffer rate of 0% for the period 1 January 2016 to 31 March 2016. The indebtedness of households and non-financial corporates continues to be high and the demand for new credit continues to be limited. Bank lending standards continue to be tight."/>
    <s v="Not applicable, since this is the first time the buffer rate is set, and it is set at 0%, therefore there has not been any increase in the buffer rate."/>
    <m/>
    <s v="http://www.centralbank.gov.cy/nqcontent.cfm?a_id=15136&amp;lang=gr"/>
  </r>
  <r>
    <s v="Cyprus"/>
    <d v="2016-03-01T00:00:00"/>
    <d v="2016-03-03T00:00:00"/>
    <n v="2"/>
    <n v="0"/>
    <x v="1"/>
    <d v="2016-04-01T00:00:00"/>
    <s v="359"/>
    <d v="2015-09-30T00:00:00"/>
    <s v="-15"/>
    <s v="0"/>
    <s v="-22"/>
    <s v="0"/>
    <s v="The bank credit (to the private non-financial sector)-to-GDP ratio gap at the end of September 2015 was -22.3 pp and the total credit (to_x000d__x000a_the private non-financial sector)-to-GDP ratio gap was -15.4 pp. These result in a buffer guide of 0% and a countercyclical capital_x000d__x000a_buffer rate of 0% for the period 1 April 2016 to 30 June 2016. The indebtedness of households and non-financial corporates_x000d__x000a_continues to be high and the demand for new credit continues to be limited. Bank lending standards continue to be tight."/>
    <m/>
    <m/>
    <s v="http://www.centralbank.gov.cy/nqcontent.cfm?a_id=15136&amp;lang=en"/>
  </r>
  <r>
    <s v="Cyprus"/>
    <d v="2016-06-01T00:00:00"/>
    <d v="2016-06-01T00:00:00"/>
    <n v="0"/>
    <n v="0"/>
    <x v="1"/>
    <d v="2016-07-01T00:00:00"/>
    <s v="278"/>
    <d v="2015-12-31T00:00:00"/>
    <s v="-30"/>
    <s v="0"/>
    <s v="-21"/>
    <s v="0"/>
    <s v="The bank credit (to the private non-financial sector)-to-GDP ratio gap at the end of December 2015 was -21,33 pp and the total credit (to_x000d__x000a_the private non-financial sector)-to-GDP ratio gap was -29,85 pp. _x000d__x000a__x000d__x000a_These result in a buffer guide of 0% and a countercyclical capital_x000d__x000a_buffer rate of 0% for the period 1 July to 30 September 2016. The indebtedness of households and non-financial corporates continues to be high and the demand for new credit continues to be limited. Bank lending standards continue to be tight._x000d__x000a__x000d__x000a_As from this reporting (i.e. for the setting of the CCyB for the period 1 July 2016 to 30 September 2016), credit to Special Purpose Entities (SPEs) is excluded from both definitions of credit, because SPEs are ship owning companies, which are registered in Cyprus, have significant levels of loans from abroad and have no economic activity in Cyprus. As a result the data series since the third quarter of 2012 up to the fourth quarter of 2015 have been accordingly adjusted.  _x000d__x000a__x000d__x000a_The benchmark buffer rate does not change as a result of this revised treatment. _x000d__x000a__x000d__x000a_The standardised credit-to-GDP gap, becomes more negative in comparison to prior semesters, which is more representative of the current credit exposure to the domestic private sector.  _x000d__x000a__x000d__x000a_The additional credit-to-GDP gap (Bank credit-to-GDP gap ) is not materially impacted by the exclusion of the SPEs' since domestic banks' exposures to these SPEs is minimal._x000d_"/>
    <m/>
    <m/>
    <s v="http://www.centralbank.gov.cy/nqcontent.cfm?a_id=15136"/>
  </r>
  <r>
    <s v="Cyprus"/>
    <d v="2016-09-07T00:00:00"/>
    <d v="2016-09-07T00:00:00"/>
    <n v="0"/>
    <n v="0"/>
    <x v="1"/>
    <d v="2016-10-01T00:00:00"/>
    <s v="280"/>
    <d v="2016-03-31T00:00:00"/>
    <s v="-31"/>
    <s v="0"/>
    <s v="-27"/>
    <s v="0"/>
    <s v="The Bank credit to GDP ratio for the Q1 2016 equals to 243,1% and the Bank credit to GDP gap is negative and equals to  -26,8%._x000d__x000a_The standardised (Broad) credit to GDP ratio for the Q1 2016 equals to 280,0% and the Broad credit to GDP gap is negative and equals to -31,1%._x000d__x000a__x000d__x000a_These result in a buffer guide of 0% and a countercyclical capital_x000d__x000a_buffer rate of 0% for the period 1 October to 31 December 2016. The indebtedness of households and non-financial corporates continues to be high and the demand for new credit continues to be limited. Bank lending standards continue to be tight._x000d__x000a__x000d__x000a_The Central Bank of Cyprus also took into account indicators with respect to non-financial private sector indebtedness, banking sector resilience, real estate market, real economy and external imbalances that corroborate to the conclusion that the macrofinancial conditions in Cyprus remain subdued."/>
    <m/>
    <m/>
    <s v="http://www.centralbank.gov.cy/nqcontent.cfm?a_id=15136"/>
  </r>
  <r>
    <s v="Cyprus"/>
    <d v="2016-11-29T00:00:00"/>
    <d v="2016-11-30T00:00:00"/>
    <n v="1"/>
    <n v="0"/>
    <x v="1"/>
    <d v="2017-01-01T00:00:00"/>
    <s v="284"/>
    <d v="2016-06-30T00:00:00"/>
    <s v="-28"/>
    <s v="0"/>
    <s v="-30"/>
    <s v="0"/>
    <s v="The Bank credit to GDP ratio for Q2 2016 equals to 238,3% and the Bank credit to GDP gap is negative and equals to -30,4%._x000d__x000a__x000d__x000a_The standardised (Broad) credit to GDP ratio for Q2 2016 equals to 284,2% and the Broad credit to GDP gap is negative and_x000d__x000a_equals to -28,0%._x000d__x000a__x000d__x000a_These result in a buffer guide of 0% and a countercyclical capital_x000d__x000a_buffer rate of 0% for the period 1 January 2017 to 31 March 2017. _x000d__x000a__x000d__x000a_The indebtedness of households and non-financial corporates continues to be high and the demand for new credit continues to be limited. Bank lending standards continue to be tight._x000d__x000a__x000d__x000a_The Central Bank of Cyprus also took into account indicators with respect to non-financial private sector indebtedness, banking_x000d__x000a_sector resilience, real estate market, real economy and external imbalances."/>
    <m/>
    <m/>
    <s v="http://www.centralbank.gov.cy/nqcontent.cfm?a_id=15671"/>
  </r>
  <r>
    <s v="Cyprus"/>
    <d v="2017-02-28T00:00:00"/>
    <d v="2017-02-28T00:00:00"/>
    <n v="0"/>
    <n v="0"/>
    <x v="1"/>
    <d v="2017-04-01T00:00:00"/>
    <s v="273"/>
    <d v="2016-09-30T00:00:00"/>
    <s v="-37"/>
    <s v="0"/>
    <s v="-37"/>
    <s v="0"/>
    <s v="The Bank credit to GDP ratio for 2016Q3 equals to 227,1% and the Bank credit to GDP gap is negative and equals to -37,2%._x000d__x000a__x000d__x000a_The standardised (Broad) credit to GDP ratio for 2016Q3 equals to 273,0% and the Broad credit to GDP gap is negative and_x000d__x000a_equals to -36,8%._x000d__x000a__x000d__x000a_The indebtedness of households and non-financial corporates continues to be high and the demand for new credit continues to be_x000d__x000a_limited. Bank lending standards continue to be tight._x000d__x000a__x000d__x000a_The Central Bank of Cyprus also took into account indicators with respect to non-financial private sector indebtedness, banking_x000d__x000a_sector resilience, real estate market, real economy and external imbalances._x000d__x000a__x000d__x000a_These result in a buffer guide of 0% and a countercyclical capital_x000d__x000a_buffer rate of 0% for the period 1 April 2017 to 30 June 2017._x000d__x000a__x000d_"/>
    <m/>
    <m/>
    <s v="http://www.centralbank.gov.cy/nqcontent.cfm?a_id=15671"/>
  </r>
  <r>
    <s v="Cyprus"/>
    <d v="2017-05-31T00:00:00"/>
    <d v="2017-05-31T00:00:00"/>
    <n v="0"/>
    <n v="0"/>
    <x v="1"/>
    <d v="2017-07-01T00:00:00"/>
    <s v="269"/>
    <d v="2016-12-31T00:00:00"/>
    <s v="-41"/>
    <s v="0"/>
    <s v="-38"/>
    <m/>
    <s v="The Bank credit to GDP ratio for 2016Q4 equals to 225,0% and the Bank credit to GDP gap is negative and equals to -37,8%._x000d__x000a__x000d__x000a_The standardised (Broad) credit to GDP ratio for 2016Q4 equals to 268,8% and the Broad credit to GDP gap is negative and_x000d__x000a_equals to -41,1%._x000d__x000a__x000d__x000a_The indebtedness of households and non-financial corporates continues to be high and the demand for new credit continues to be_x000d__x000a_limited. Bank lending standards continue to be tight._x000d__x000a__x000d__x000a_The Central Bank of Cyprus also took into account indicators with respect to non-financial private sector indebtedness, banking_x000d__x000a_sector resilience, real estate market, real economy and external imbalances._x000d__x000a__x000d__x000a_These result in a buffer guide of 0% and a countercyclical capital_x000d__x000a_buffer rate of 0% for the period 1 July 2017 to 30 September 2017."/>
    <m/>
    <m/>
    <s v="http://www.centralbank.gov.cy/nqcontent.cfm?a_id=15671"/>
  </r>
  <r>
    <s v="Cyprus"/>
    <d v="2017-08-14T00:00:00"/>
    <d v="2017-08-14T00:00:00"/>
    <n v="0"/>
    <n v="0"/>
    <x v="1"/>
    <d v="2017-10-01T00:00:00"/>
    <s v="267"/>
    <d v="2017-03-31T00:00:00"/>
    <s v="-41"/>
    <s v="0"/>
    <s v="-40"/>
    <s v="0"/>
    <s v="The Bank credit to GDP ratio for 2017Q1 equals to 221,1% and the Bank credit to GDP gap is negative and equals to -40,0%._x000d__x000a_The standardised (Broad) credit to GDP ratio for 2017Q1 equals to 266,7% and the Broad credit to GDP gap is negative and_x000d__x000a_equals to -41,3%._x000d__x000a__x000d__x000a_The indebtedness of households and non-financial corporates continues to be high and the demand for new credit continues to be_x000d__x000a_limited. _x000d__x000a__x000d__x000a_The Central Bank of Cyprus also took into account indicators with respect to non-financial private sector indebtedness, banking_x000d__x000a_sector resilience, real estate market, real economy and external imbalances._x000d__x000a__x000d__x000a_These result in a buffer guide of 0% and a countercyclical capital_x000d__x000a_buffer rate of 0% for the period 1 October 2017 to 31 December 2017."/>
    <m/>
    <m/>
    <s v="https://www.centralbank.cy/en/financial-stability/macroprudential-policy-decisions/countercyclical-capital-buffer-ccyb"/>
  </r>
  <r>
    <s v="Cyprus"/>
    <d v="2017-12-05T00:00:00"/>
    <d v="2017-12-05T00:00:00"/>
    <n v="0"/>
    <n v="0"/>
    <x v="1"/>
    <d v="2018-01-01T00:00:00"/>
    <s v="261"/>
    <d v="2017-06-30T00:00:00"/>
    <s v="-40"/>
    <s v="0"/>
    <s v="-43"/>
    <s v="0"/>
    <s v="The standardised (Broad) credit to GDP ratio for 2017Q2 equals to 261,1% and the Broad credit to GDP gap is negative and_x000d__x000a_equals to -40,3%._x000d__x000a_The Bank credit to GDP ratio for 2017Q2 equals to 215,7% and the Bank credit to GDP gap is negative and equals to -43,4%._x000d__x000a__x000d__x000a_The indebtedness of households and non-financial corporates continues to be high and the demand for new credit continues to be_x000d__x000a_limited._x000d__x000a__x000d__x000a_The Central Bank of Cyprus also took into account indicators with respect to non-financial private sector indebtedness, banking_x000d__x000a_sector resilience, real estate market, real economy and external imbalances._x000d__x000a__x000d__x000a_These result in a buffer guide of 0% and a countercyclical capital_x000d__x000a_buffer rate of 0% for the period 1 January 2018 to 31 March 2018."/>
    <m/>
    <m/>
    <s v="https://www.centralbank.cy/en/financial-stability/macroprudential-policy-decisions/countercyclical-capital-buffer-ccyb"/>
  </r>
  <r>
    <s v="Cyprus"/>
    <d v="2018-02-27T00:00:00"/>
    <d v="2018-02-27T00:00:00"/>
    <n v="0"/>
    <n v="0"/>
    <x v="1"/>
    <d v="2018-04-01T00:00:00"/>
    <s v="252"/>
    <d v="2017-09-30T00:00:00"/>
    <s v="-46"/>
    <s v="0"/>
    <s v="-49"/>
    <s v="0"/>
    <s v="The standardised (Broad) credit to GDP ratio for 2017Q3 equals to 252,0% and the Broad credit to GDP gap is negative and_x000a_equals to -46,5%._x000a_The Bank credit to GDP ratio for 2017Q3 equals to 205,6% and the Bank credit to GDP gap is negative and equals to -49,3%._x000a_The indebtedness of households and non-financial corporates continues to be high and the demand for new credit continues to be_x000a_limited._x000a_The Central Bank of Cyprus also took into account indicators with respect to non-financial private sector indebtedness, banking_x000a_sector resilience, real estate market, real economy and external imbalances._x000a_These result in a buffer guide of 0% and a countercyclical capital_x000a_buffer rate of 0% for the period 1 April 2018 to 30 June 2018."/>
    <m/>
    <m/>
    <s v="https://www.centralbank.cy/en/financial-stability/macroprudential-policy-decisions/countercyclical-capital-buffer-ccyb"/>
  </r>
  <r>
    <s v="Cyprus"/>
    <d v="2018-05-30T00:00:00"/>
    <d v="2018-05-30T00:00:00"/>
    <n v="0"/>
    <n v="0"/>
    <x v="1"/>
    <d v="2018-07-01T00:00:00"/>
    <s v="246"/>
    <d v="2017-12-31T00:00:00"/>
    <s v="-51"/>
    <s v="0"/>
    <s v="-53"/>
    <s v="0"/>
    <s v="The standardised (Broad) credit to GDP ratio for 2017Q4 equals to 245,6% and the Broad credit to GDP gap is negative and_x000a_equals to -50,8%._x000a_The Bank credit to GDP ratio for 2017Q4 equals to 199,0% and the Bank credit to GDP gap is negative and equals to -52,8%._x000a_The indebtedness of households and non-financial corporates continues to be high and the demand for new credit continues to be_x000a_limited._x000a_The Central Bank of Cyprus also took into account indicators with respect to non-financial private sector indebtedness, banking_x000a_sector resilience, real estate market, real economy and external imbalances._x000a_These result in a buffer guide of 0% and a countercyclical capital_x000a_buffer rate of 0% for the period 1 July 2018 to 30 September 2018."/>
    <m/>
    <m/>
    <s v="https://www.centralbank.cy/en/financial-stability/macroprudential-policy-decisions/countercyclical-capital-buffer-ccyb"/>
  </r>
  <r>
    <s v="Cyprus"/>
    <d v="2018-08-21T00:00:00"/>
    <d v="2018-08-21T00:00:00"/>
    <n v="0"/>
    <n v="0"/>
    <x v="1"/>
    <d v="2018-10-01T00:00:00"/>
    <s v="228"/>
    <d v="2018-03-31T00:00:00"/>
    <s v="-66"/>
    <s v="0"/>
    <s v="-63"/>
    <s v="0"/>
    <s v="The standardised (Broad) credit to GDP ratio at the end of the reference period (2018Q1) equals to 227,8% and the Broad credit to GDP gap is negative and equals to -65,5%._x000a_The Bank credit to GDP ratio at the end of the reference period (2018Q1) equals to 185,1% and the Bank credit to GDP gap is negative and equals to -62,6%._x000a_The indebtedness of households and non-financial corporates continues to be high and the demand for new credit continues to be limited._x000a_The Central Bank of Cyprus also took into account indicators with respect to non-financial private sector indebtedness, banking sector resilience, real estate market, real economy and external imbalances._x000a_These result in a buffer guide of 0% and a countercyclical capital buffer rate of 0% for the period 1 October 2018 to 31 December 2018."/>
    <m/>
    <m/>
    <s v="https://www.centralbank.cy/en/financial-stability/macroprudential-policy-decisions/countercyclical-capital-buffer-ccyb"/>
  </r>
  <r>
    <s v="Cyprus"/>
    <d v="2018-12-13T00:00:00"/>
    <d v="2018-12-13T00:00:00"/>
    <n v="0"/>
    <n v="0"/>
    <x v="1"/>
    <d v="2019-01-01T00:00:00"/>
    <s v="223"/>
    <d v="2018-06-30T00:00:00"/>
    <s v="-67"/>
    <s v="0"/>
    <s v="-62"/>
    <s v="0"/>
    <s v="The standardised (Broad) credit to GDP ratio at the end of the reference period (2018Q2 equals to 222,5% and the Broad credit_x000a_to GDP gap is negative and equals to -66,7%._x000a_The Bank credit to GDP ratio at the end of the reference period (2018Q2) equals to 179,3% and the Bank credit to GDP gap is_x000a_negative and equals to -62,0%._x000a_The indebtedness of households and non-financial corporates continues to be high and the demand for new credit continues to be_x000a_limited._x000a_The Central Bank of Cyprus also took into account indicators with respect to non-financial private sector indebtedness, banking_x000a_sector resilience, real estate market, real economy and external imbalances._x000a_These result in a buffer guide of 0% and a countercyclical capital buffer rate of 0% for the period 1 January 2019 to 31 March_x000a_2019."/>
    <m/>
    <m/>
    <s v="https://www.centralbank.cy/en/financial-stability/macroprudential-policy-decisions/countercyclical-capital-buffer-ccyb"/>
  </r>
  <r>
    <s v="Cyprus"/>
    <d v="2019-03-19T00:00:00"/>
    <d v="2019-03-19T00:00:00"/>
    <n v="0"/>
    <n v="0"/>
    <x v="1"/>
    <d v="2019-04-01T00:00:00"/>
    <s v="217"/>
    <d v="2018-09-30T00:00:00"/>
    <s v="-69"/>
    <s v="0"/>
    <s v="-91"/>
    <s v="0"/>
    <s v="Following the sale of loans by credit institutions to Cyprus registered credit acquiring companies that are not credit institutions, the CBC decided to use the standardised benchmark buffer rate as the preferred method, as this method also captures the credit that is recorded in the books of these credit acquiring companies._x000a__x000a_The standardised (Broad) credit to GDP ratio at the end of the reference period (2018Q3) equals to 217,1% and the Broad credit_x000a_to GDP gap is negative and equals to -68,8%._x000a_The Bank credit to GDP ratio at the end of the reference period (2018Q3) equals to 144,0% and the Bank credit to GDP gap is_x000a_negative and equals to -90,7%._x000a_The indebtedness of households and non-financial corporates continues to be high and the demand for new credit continues to be_x000a_limited._x000a_The Central Bank of Cyprus also took into account indicators with respect to non-financial private sector indebtedness, banking_x000a_sector resilience, real estate market, real economy and external imbalances._x000a_These result in a buffer guide of 0% and a countercyclical capital buffer rate of 0% for the period 1 April 2019 to 30 June 2019."/>
    <m/>
    <m/>
    <s v="https://www.centralbank.cy/en/financial-stability/macroprudential-policy-decisions/countercyclical-capital-buffer-ccyb"/>
  </r>
  <r>
    <s v="Cyprus"/>
    <d v="2019-06-18T00:00:00"/>
    <d v="2019-06-18T00:00:00"/>
    <n v="0"/>
    <n v="0"/>
    <x v="1"/>
    <d v="2019-07-01T00:00:00"/>
    <s v="219"/>
    <d v="2018-12-31T00:00:00"/>
    <s v="-64"/>
    <s v="0"/>
    <s v="-88"/>
    <m/>
    <s v="The standardised (Broad) credit to GDP ratio at the end of the reference period (2018Q4) equals to 218,8% and the Broad credit_x000a_to GDP gap is negative and equals to -64,1%._x000a_The Bank credit to GDP ratio at the end of the reference period (2018Q4) equals to 140,0% and the Bank credit to GDP gap is_x000a_negative and equals to -87,7%._x000a_The indebtedness of households and non-financial corporates continues to be high and the demand for new credit continues to be_x000a_limited._x000a_The Central Bank of Cyprus also took into account indicators with respect to non-financial private sector credit and indebtedness, banking sector resilience, real estate market, real economy and external imbalances._x000a_These result in a buffer guide of 0% and a countercyclical capital buffer rate of 0% for the period 1 July 2019 to 31 September 2019."/>
    <m/>
    <m/>
    <s v="https://www.centralbank.cy/en/financial-stability/macroprudential-policy-decisions/countercyclical-capital-buffer-ccyb"/>
  </r>
  <r>
    <s v="Cyprus"/>
    <d v="2019-09-10T00:00:00"/>
    <d v="2019-09-11T00:00:00"/>
    <n v="1"/>
    <n v="0"/>
    <x v="1"/>
    <d v="2019-10-01T00:00:00"/>
    <s v="219"/>
    <d v="2019-03-31T00:00:00"/>
    <s v="-61"/>
    <s v="0"/>
    <s v="-83"/>
    <s v="0"/>
    <s v="The standardised (Broad) credit to GDP ratio at the end of the reference period (2019Q1) equals to 219,2% and the Broad credit_x000a_to GDP gap is negative and equals to -60,9%._x000a_The Bank credit to GDP ratio at the end of the reference period (2019Q1) equals to 139,0% and the Bank credit to GDP gap is_x000a_negative and equals to -82,5%._x000a_The Central Bank of Cyprus also took into account indicators with respect to non-financial private sector credit and indebtedness,_x000a_banking sector resilience, real estate market, real economy and external imbalances._x000a_Households and Non-financial corporations (NFCs) in Cyprus are characterised by elevated debt levels. In general, the CCyB guide and additional indicators suggest that the economic conditions in Cyprus have improved, however challenges still remain._x000a_These result in a buffer guide of 0% and a countercyclical capital buffer rate of 0% for the period 1 October 2019 to 31 December_x000a_2019."/>
    <m/>
    <m/>
    <s v="https://www.centralbank.cy/en/financial-stability/macroprudential-policy-decisions/countercyclical-capital-buffer-ccyb"/>
  </r>
  <r>
    <s v="Cyprus"/>
    <d v="2020-02-27T00:00:00"/>
    <d v="2020-02-27T00:00:00"/>
    <n v="0"/>
    <n v="0"/>
    <x v="1"/>
    <d v="2020-04-01T00:00:00"/>
    <s v="198"/>
    <d v="2019-09-30T00:00:00"/>
    <s v="-78"/>
    <s v="0"/>
    <m/>
    <m/>
    <s v="The standardised (Basel) credit to GDP ratio at the end of the reference period (2019Q3) equals to 197,7% and the Broad credit to GDP gap is negative and equals to -77,6 percentage points. The Bank credit to GDP ratio at the end of the reference period (2019Q3) equals to 114,9% and the Bank credit-to GDP gap is negative and equals to - 89,9 percentage points. The Central Bank of Cyprus also took into account indicators with respect to non-financial private sector credit and indebtedness, banking sector resilience, real estate market, real economy and external imbalances. Households and Non-financial corporations (NFCs) in Cyprus are characterised by elevated debt levels. In general, the CCyB guide and additional indicators suggest that the economic conditions in Cyprus have improved, however challenges_x000a_still remain. These result in a buffer guide of 0% and a countercyclical capital buffer rate of 0% for the period 1 April 2020 to 30 June 2020."/>
    <m/>
    <m/>
    <s v="https://www.centralbank.cy/en/financial-stability/macroprudential-policy-decisions/countercyclical-capitalbuffer-ccyb"/>
  </r>
  <r>
    <s v="Cyprus"/>
    <d v="2020-06-29T00:00:00"/>
    <d v="2020-06-29T00:00:00"/>
    <n v="0"/>
    <n v="0"/>
    <x v="1"/>
    <d v="2020-07-01T00:00:00"/>
    <s v="195"/>
    <d v="2019-12-31T00:00:00"/>
    <s v="-78"/>
    <s v="0"/>
    <m/>
    <m/>
    <s v="The standardised (Basel) credit to GDP ratio at the end of the reference period (2019Q4) equals to 194,6% and the Broad credit to GDP gap is negative and equals to -78,0 percentage points. The Bank credit to GDP ratio at the end of the reference period (2019Q4) equals to 111,9% and the Bank credit-to GDP gap is negative and equals to – 86,5 percentage points. The Central Bank of Cyprus also took into account indicators with respect to non-financial private sector credit and indebtedness, banking sector resilience, real estate market, real economy and external imbalances. Households and Non-financial corporations (NFCs) in Cyprus are characterised by elevated debt levels. In general, the CCyB guide and additional indicators suggest that the economic conditions in Cyprus have improved, however challenges still remain. Furthermore, the economic outlook for 2020 and beyond has been overshadowed by the negative impact of the COVID-19.  The abrupt change in the economic environment and the expected worsening of credit institutions’ asset quality due to the ongoing pandemic, as well as the Credit-to-GDP gap being in negative territory and the latest macroeconomic indicators, result in a  buffer guide of 0% and a countercyclical capital buffer rate of 0% for the period 1 July to 30 September 2020."/>
    <m/>
    <m/>
    <s v="https://www.centralbank.cy/en/financial-stability/macroprudential-policy-decisions/countercyclicalcapitalbuffer-ccyb"/>
  </r>
  <r>
    <s v="Cyprus"/>
    <d v="2020-09-14T00:00:00"/>
    <d v="2020-09-14T00:00:00"/>
    <n v="0"/>
    <n v="0"/>
    <x v="1"/>
    <d v="2020-10-01T00:00:00"/>
    <s v="193"/>
    <d v="2020-03-31T00:00:00"/>
    <s v="-75"/>
    <s v="0"/>
    <s v="-81"/>
    <s v="0"/>
    <s v="The standardised (Basel) credit to GDP ratio at the end of the reference period (2020Q1) equals to 193,3% and the Broad credit to GDP gap is negative and equals to -75,3 percentage points. The Bank credit to GDP ratio at the end of the reference period (2020Q1) equals to 110,7% and the Bank credit-to GDP gap is negative and equals to – 81,1 percentage points. The Central Bank of Cyprus also took into account indicators with respect to non-financial private sector credit and indebtedness, banking sector resilience, real estate market, real economy and external imbalances. The rapid spread of the coronavirus pandemic has completely reversed the economic outlook of the global economy. The Cypriot economy was significantly affected by the pandemic in the first quarter of 2020, when growth decelerated to 0.9% (nsa). The economic impact is expected to be much more pronounced in the second quarter due to the lockdown of the economy. The abrupt change in the economic environment and the expected worsening of credit institutions’ asset quality due to the ongoing pandemic, as well as the Credit-to-GDP gap being in negative territory and the latest macroeconomic indicators, result in a  buffer guide of 0% and a countercyclical capital buffer rate of 0% for the period 1 October 2020 to 31 December 2020."/>
    <m/>
    <m/>
    <s v="https://www.centralbank.cy/en/financial-stability/macroprudential-policydecisions/countercyclicalcapitalbuffer-ccyb"/>
  </r>
  <r>
    <s v="Cyprus"/>
    <d v="2020-11-24T00:00:00"/>
    <d v="2020-11-24T00:00:00"/>
    <n v="0"/>
    <n v="0"/>
    <x v="1"/>
    <d v="2021-01-01T00:00:00"/>
    <s v="200.3"/>
    <d v="2020-06-30T00:00:00"/>
    <s v="-67.7"/>
    <s v="0"/>
    <m/>
    <m/>
    <s v="The standardised (Basel) credit to GDP ratio at the end of the reference period (2020Q2) equals to 200,3% and the Broad credit to GDP gap is negative and equals to -67,7 percentage points. The Bank credit to GDP ratio at the end of the reference period (2020Q2) equals to 107,9% and the Bank credit-to GDP gap is negative and equals to – 76,2 percentage points. The Central Bank of Cyprus also took into account indicators with respect to non-financial private sector credit and indebtedness, banking sector resilience, real estate market, real economy and external imbalances. The rapid spread of the coronavirus pandemic has completely reversed the economic outlook of the global economy. The Cypriot economy was significantly affected by the pandemic. Ιn the second quarter of 2020, growth reached negative levels of 12,3% (swda). The economic impact is due to the lockdown and the lost output. The tourism sector essentially has not re-opened. The abrupt change in the economic environment and the expected worsening of credit institutions’ asset quality due to the ongoing pandemic, as well as the Credit-to-GDP gap being in negative territory and the latest macroeconomic indicators, result in a  buffer guide of 0% and a countercyclical capital buffer rate of 0% for the period 1 January 2021 to 31 March 2021."/>
    <m/>
    <m/>
    <s v="https://www.centralbank.cy/en/financial-stability/macroprudentialpolicydecisions/countercyclicalcapitalbuffer-ccyb"/>
  </r>
  <r>
    <s v="Cyprus"/>
    <d v="2020-12-10T00:00:00"/>
    <d v="2020-12-10T00:00:00"/>
    <n v="0"/>
    <n v="0"/>
    <x v="1"/>
    <d v="2020-01-01T00:00:00"/>
    <s v="201"/>
    <d v="2019-06-30T00:00:00"/>
    <s v="-78"/>
    <s v="0"/>
    <m/>
    <m/>
    <s v="The standardised (Basel) credit to GDP ratio at the end of the reference period (2019Q2) equals to 201,4% and the Broad credit to GDP gap is negative and equals to - 77,8 percentage points. The Bank credit to GDP ratio at the end of the reference period (2019Q2) equals to 118,0% and the Bank credit-to-GDP gap is negative and equals to - 94,0 percentage points. _x000a_The Central Bank of Cyprus also took into account indicators with respect to non-financial private sector credit and indebtedness, banking sector resilience, real estate market, real economy and external imbalances._x000a_Households and Non-financial corporations (NFCs) in Cyprus are characterised by elevated debt levels. In general, the CCyB guide and additional indicators suggest that the economic conditions in Cyprus have improved, however challenges still remain._x000a_These result in a buffer guide of 0% and a countercyclical capital buffer rate of 0% for the period 1 January 2020 to 31 March 2020."/>
    <m/>
    <m/>
    <s v="https://www.centralbank.cy/en/financial-stability/macroprudential-policy-decisions/countercyclical-capital-buffer-ccyb"/>
  </r>
  <r>
    <s v="Cyprus"/>
    <d v="2021-02-24T00:00:00"/>
    <d v="2021-02-24T00:00:00"/>
    <n v="0"/>
    <n v="0"/>
    <x v="1"/>
    <d v="2021-04-01T00:00:00"/>
    <s v="204"/>
    <d v="2020-09-30T00:00:00"/>
    <s v="-61"/>
    <s v="0"/>
    <m/>
    <m/>
    <s v="The standardised (Basel) credit to GDP ratio at the end of the reference period (2020Q1) equals to 203,6% and the standardised credit-to-GDP gap is negative and equals to – 61,3 percentage points. The Bank credit-to-GDP ratio for 2020Q3 equals to 108,7% and the Bank credit-to-GDP gap is negative and equals to – 69,5 percentage points. The CBC also took into account indicators with respect to non-financial private sector credit and indebtedness, banking sector resilience, real estate market, real economy and external imbalances, which corroborate to the conclusion that the macro-financial conditions in Cyprus are challenging._x000a_ _x000a_The rapid spread of the coronavirus pandemic has completely reversed the economic outlook of the global economy. The Cypriot economy was significantly affected by the pandemic. In the third quarter of 2020, growth reached negative levels of  4,4% (swda). The economic impact is due to the lockdown and the lost output. According to the scenarios prepared by the Central Bank of Cyprus, a gradual recovery is expected from 2021 onwards, hindered by uncertainty.  _x000a__x000a_Furthermore, the economic outlook for 2021 and beyond has been overshadowed by the negative impact caused by the COVID-19 pandemic. The abrupt change in the economic environment, the expected worsening of credit institutions’ asset quality due to the pandemic, as well as the Credit-to-GDP gap being in negative territory and the latest macroeconomic indicators, result in a buffer guide of 0% and a countercyclical capital buffer rate of 0% for the period 1 April 2021 to 30 June 2021."/>
    <m/>
    <m/>
    <s v="https://www.centralbank.cy/en/financial-stability/macroprudentialpolicydecisions/countercyclicalcapitalbuffer-ccyb"/>
  </r>
  <r>
    <s v="Cyprus"/>
    <d v="2022-11-30T00:00:00"/>
    <d v="2022-12-01T00:00:00"/>
    <n v="1"/>
    <n v="0.5"/>
    <x v="2"/>
    <d v="2023-11-30T00:00:00"/>
    <s v="177"/>
    <d v="2022-03-03T00:00:00"/>
    <s v="-62"/>
    <s v="0"/>
    <s v="-30"/>
    <s v="0"/>
    <s v="The Central Bank of Cyprus (CBC), on 15 November 2022, has approved a new macroprudential policy with respect to the setting of the countercyclical buffer (CCyB ) rate. This new policy allows the CBC to set a positive CCyB rate in a neutral economic environment.  The main principle of the new CBC policy is to create capital buffers in order to increase resilience of the financial sector during downturns and safeguard credit flow to the economy. _x000a__x000a_Based on the said policy, the CBC assessment of cyclical systemic risks is performed via a holistic approach based on a quantitative tool, which focuses on a set of cyclical risk indicators, and qualitative analysis, following the guided discretion principle. The quantitative tool is based on trends and dispersions of a set of indicators including, inter alia, credit to GDP gap (standardised and adjusted), credit growth rate to households (HHs) and non-financial corporations (NFCs), the non-financial private sector debt, as well as indicators relating to the real estate market, the real economy and the resilience of the banking sector. _x000a__x000a_The qualitative analysis takes into consideration various information, such as:_x000a_•_x0009_Total capital requirements of credit institutions as well as their capital surplus_x000a_•_x0009_Other macroprudential measures and buffers adopted by the CBC_x000a_•_x0009_Risks and challenges of the banking sector _x000a_•_x0009_The ability of institutions to generate profits and thus capital_x000a_•_x0009_Current developments and growth prospects_x000a_•_x0009_Other national characteristics of the economy and the banking sector such as structural weaknesses, legacy issues, market access etc. _x000a__x000a_The new policy predefines four stages of cyclical risk severity based on which different levels of the CCyB rate are set. The four stages are:_x000a_Stage 1:  Risks facing the financial system are very subdued: the post-crisis repair phase (Low cyclical risk severity)_x000a_Stage 2: Risks in the financial system re-emerge but are not elevated: a standard risk environment (Neutral cyclical risk severity)_x000a_Stage 3: Risks in the financial system become elevated: stressed conditions become more likely (Increased cyclical risk severity)_x000a_Stage 4: Risks in the financial system crystallise (Materialisation of risks)_x000a__x000a_During Stage 2, the CBC sets the CCyB rate at 0.5% (at a minimum), during Stage 3 the CBC may increase it further, during Stage 4 the CCyB rate will be fully or partially reduced and during Stager 1 the CCyB rate will remain stable. _x000a__x000a_The standardised and adjusted Credit-to-GDP gaps continue to be in negative territory, being -62.3 and -29.9 respectively as at 2022Q1. Nonetheless, due to various structural breaks in the series used to calculate the two ratios and the relatively short time series available, the CBC considers that the two ratios do not capture fully the cyclical developments in Cyprus. _x000a__x000a_The high indebtedness of the private sector remains a structural feature of the Cyprus economy, and the period under examination is no exception. Household debt to GDP stood at 84.4% and NFCs’ debt to GDP stood at 87.9% at 2022Q1. While credit expansion towards households and non-financial corporations is picking up at a moderate pace (3.1% annual growth in August 2022), lending to households for house purchase exhibits an annual growth of 5.7% in August 2022.  _x000a__x000a_In terms of the real estate sector, following a period of sluggish growth, the Residential Property Price Index (RPPI) is exhibiting annual growth of 3.2% in 2022Q1 and 4.6% in 2022Q2. Fragmentation across property types and across districts is evident, with certain property types in particular districts performing above the average RPPI._x000a__x000a_In terms of macroeconomic developments, the Cyprus economy exhibited a GDP growth of 6% in 2022H1. Current account deficit stood at 8,9% in 2022Q2. Unemployment is on a decreasing trend and stood at 6.8% in 2022Q2. _x000a__x000a_Looking at the banking sector, despite its structural characteristics in terms of high NPLs and ineffective cost structure, it is evident that most banks are returning to profitability after a long period of losses.  _x000a__x000a_Taking into consideration the above, the CBC is of the opinion that although Cyclical risks still remain contained at present, certain pockets of vulnerabilities could emerge in the medium term, if present trends persist.  According to the new policy, the CBC has assessed the overall cyclical risk severity to be neutral (Stage 2 of the policy), with some indicators indicating increasing risks. The assessment was mainly driven by increasing trends in credit expansion, real estate prices and economic growth. Banking sector resilience, despite legacy and structural issues, is assessed as adequate, with all credit institutions, despite recorded heterogeneity among them, having capital surpluses.  _x000a__x000a_The CBC, as the macroprudential authority, decided on 15 November 2022 to increase the CCyB rate requirement from 0% to 0,5%, effective from 30 November 2023. _x000a__x000a_Nevertheless, due to prevailing uncertainty, caused by the geopolitical and energy crisis, and the possible consequent impact on macroeconomic indicators, in the case of sharp and unexpected worsening of the economic conditions within the 12 month compliance period, the CBC may decide to reverse its decision. On the other hand, if cyclical risks do keep increasing and no risks are materialising then the CBC may decide to increase further the CCyB rate. _x000a__x000a_Following the adoption of the new European prudential framework for investment firms (the Investment Firms Regulation and the Investment Firms Directive), no Cyprus Investment Firm meets the conditions required to be subject to the prudential framework included in the CRD and in the CRR. As such, the above decision is not relevant for Cyprus Investment Firms."/>
    <m/>
    <m/>
    <s v="https://www.centralbank.cy/en/financial-stability/macroprudential-policy-decisions/countercyclical-capital-buffer-ccyb"/>
  </r>
  <r>
    <s v="Cyprus"/>
    <d v="2023-06-02T00:00:00"/>
    <d v="2023-06-02T00:00:00"/>
    <n v="0"/>
    <n v="1"/>
    <x v="2"/>
    <d v="2024-06-02T00:00:00"/>
    <s v="165"/>
    <d v="2022-12-31T00:00:00"/>
    <s v="-67"/>
    <s v="0"/>
    <s v="-35"/>
    <s v="0"/>
    <s v="The CBC, on 15 November 2022, has adopted its new macroprudential policy with respect to the setting of the CCyB rate. The new policy allows the CBC to set a positive CCyB rate in a neutral macroeconomic environment (at 0,5% as a minimum).  _x000a_The CBC, as the macroprudential authority and based on the abovementioned policy, decided on 2 June 2023 (final decision, after ECB consultation) to increase the CCyB rate requirement from 0,5% to 1,0%, effective from 2 June 2024. _x000a_The CBC’s assessment of cyclical systemic risks in accordance with the said policy, was performed via a holistic approach based on a quantitative analysis, (i.e. a set of cyclical risk indicators) and a qualitative analysis, following the guided discretion principle._x000a__x000a_The quantitative tool is based on trends and dispersions of a set of indicators including, inter alia, credit to GDP gap (broad and adjusted), credit growth rate to households (HHs) and non-financial corporations (NFCs), the non-financial private sector debt, as well as indicators relating to the real estate market, the real economy and the resilience of the banking sector. The qualitative analysis takes into consideration, among others, the ability of the banking sector to generate capital, banks’ capital surpluses and profitability outlook.  _x000a__x000a_Overall cyclical risks for Cyprus are still assessed as Neutral (Stage 2 of the policy), based on the above-mentioned CBC policy on setting the CCyB, which allows for a positive cycle-neutral CCyB. _x000a_Stage 2 of the policy represents the standard risk environment where cyclical systemic risks are assessed as neutral, i.e. neither elevated nor subdued. During Stage 2, the CBC may set the CCyB rate at 0,5% at a minimum_x000a__x000a__x000a_The CBC in its qualitative analysis takes into consideration, among others, capital headroom, risks and challenges faced by the banking sector, impact on lending, banking profitability outlook, growth prospects and current developments. _x000a_Based on the CBC’s assessment the banking sector is facing new challenges due to increased credit risk as a result of the possible negative impact of rising interest rates on borrowers’ debt repayment capacity. In addition, the latest developments with respect to sanctions imposed by the US and England, which had consequences for Cyprus, represent new challenges in terms of reputation risk for Cyprus banks. _x000a_On the other hand, increased interest rates significantly improved the profitability outlook of the banking sector and thus its ability to generate capital. Moreover, Cyprus banks, despite recorded heterogeneity among them, have sufficient capital headroom to absorb a further increase of CCyB of 0,5%, without the need to deleverage or issue additional capital. Hence, the CBC does not expect a procyclical impact from the said increase.   _x000a_It is worth noting that due to the prevailing uncertainty, caused by the geopolitical and energy crisis, as well as the recent market turmoil and recent sanctions, and the possible consequent impact on macroeconomic indicators, in the case of sharp and unexpected worsening of the economic conditions within the 12 month compliance period, the CBC may decide to reverse its decision. _x000a_On the other hand, if cyclical risks increase and no risks materialise, the CBC may decide to increase the CCyB rate further."/>
    <m/>
    <m/>
    <s v="https://www.centralbank.cy/en/financial-stability/macroprudential-policy-decisions/countercyclical-capital-buffer-ccyb"/>
  </r>
  <r>
    <s v="Czech Republic"/>
    <d v="2014-08-28T00:00:00"/>
    <d v="2014-09-12T00:00:00"/>
    <n v="15"/>
    <n v="0"/>
    <x v="0"/>
    <d v="2015-10-01T00:00:00"/>
    <s v="73.6"/>
    <d v="2014-03-31T00:00:00"/>
    <s v="8.4"/>
    <s v="2"/>
    <m/>
    <m/>
    <s v="Pursuant to the Act on Banks, the Act on Credit Unions and the Capital Market Undertakings Act, the Czech National Bank shall set the countercyclical capital buffer rate for the Czech Republic, taking into account the countercyclical capital buffer guide calculated pursuant to the relevant articles of the above-mentioned acts, the recommendations issued by the European Systemic Risk Board (ESRB) and any indicators that can identify growth in systemic risk. The buffer guide is based on the deviation of the credit-to-GDP ratio from its long-term trend - the credit-to-GDP gap. When calculating the buffer guide the Czech National Bank shall take into account in particular the credit cycle and growth in loans provided in the Czech Republic, changes in the credit-to-GDP ratio, the specificities of the Czech national economy and the recommendations issued by the ESRB._x000d__x000a_In accordance with the ESRB Recommendation, total credit means the value of all loans provided to the private sector (non-financial corporations, households and non-profit institutions serving households) plus the volume of bonds issued by the domestic private sector. The time series of 1995-2014 and - in line with the ESRB Recommendation - the Hedrick-Prescott filter with a smoothing parameter of 400,000 were used to calculate the long-term trend. The standardised credit-to-GDP ratio was 73.6% and its deviation from the long-term trend 8.4 percentage points in Q1. These values imply setting the benchmark countercyclical capital buffer rate pursuant to Article 12f(1) and (2) of the Act on Banks, Article 8ac(1) and (2) of the Act on Credit Unions and Article 9ac(1) and (2) of the Capital Market Undertakings Act at 2%. In reaction to the ESRB recommendation, however, the Czech National Bank has repeatedly emphasised in its publications (particularly the Financial Stability Report) that the said calculation method is not appropriate for the Czech economy in view of its specificities and so cannot be taken into account in full when deciding on the rate. The specific features of the Czech economy include the limited length of the time series of the credit-to-GDP ratio, structural (non-cyclical) breaks caused by the banking crisis in the late 1990s and trends typical of converging economies. For this reason , when setting the countercyclical capital buffer rate the Czech National Bank prefers to apply an approach based on a wider set of indicators and taking account of the specific features of converging economies rather than applying the above-mentioned mechanical rule._x000d__x000a_The estimate of the long-term trend of the credit-to-GDP ratio used to calculate the buffer guide is affected mainly by the fall in loans recorded in the late 1990s and at the start of the 2000s. This was caused by write-offs of non-performing loans from banks' balance sheets. The Czech National Bank therefore deems it necessary to calculate the additional deviation of the credit-to-GDP ratio from its long-term trend based on a shorter time series. The distortion associated with the fall in loans in the late 1990s can be eliminated by using data for the last ten years only (i.e. since the start of 2004). The deviation of the trend calculated in this way is -2.1 percentage points and implies a zero countercyclical capital buffer rate. At present, this indicator better characterises the position of the Czech economy in the financial cycle. Despite this, its values should be regarded only as indicative, and a more comprehensive assessment of the situation based on other relevant indicators should be taken into account when setting the rate._x000d__x000a_The overall credit market situation is characterised by muted activity. In May 2014, the annual growth rate of bank loans to non-financial corporations was below 3% and that to households was 4.5%. Both these figures are well below the ten-year average, and the estimate of future growth in bank lending in Financial Stability Report 2013/2014 does not indicate any risk of excessive credit expansion either. The lending activity of non-bank intermediaries is very low: loans to non-financial corporations rose by 9.6% year on year in 2014 Q1, but this primarily reflected strong falls in the previous two years and base effects. Loans to households are continuing to decrease._x000d__x000a_None of the other indicators are at elevated risk levels either. The speed of private sector borrowing relative to income is low by comparison with U1e pre-crisis period, and total debt service does not represent an excessive burden. Residential property prices were broadly flat in 2013 and are close to their equilibrium values according to the Czech National Bank's analyses. Despite some signs of a price recovery in the first half of 2014, the Czech National Bank expects only modest growth over the next few years. An aggregate indicator of the financial cycle combining the above indicators and taking in to account their mutual correlation confirms that the Czech economy is still close to the bottom of the financial cycle and the recovery is very slow. Taking into account the additional deviation of the credit-to­ GDP ratio from its long-term trend and the other relevant indicators, the value corresponding to the guide for setting the countercyclical capital buffer rate according to the ESRB Recommendation (B4) is 0%._x000d__x000a_Overall, the indicators that can identify growth in credit risk can be assessed as suggesting that the financial cycle in the Czech economy is in a phase of incipient modest recovery. The current growth in economic activity amid still subdued demand is not giving rise to over­ optimistic expectations and the taking on of excessive credit risk. The current level of the time dimension (cyclical source) of systemic risk is low and does not require the creation of a countercyclical capital buffer for exposures located in the Czech Republic. The Czech National Bank has therefore decided to set the countercyclical capital buffer rate for exposures located in the Czech Republic at 0%. Given the current predictions of future credit growth and developments on the relevant markets - the property market in particular- it will probably not be necessary to apply a non-zero countercyclical capital buffer rate in the next two years."/>
    <m/>
    <m/>
    <s v="https://www.esrb.europa.eu/pub/pdf/other/140912_CCCB-notification_Czech.pdf?cbf4e61ebff42d37b90944e0943c1ebf"/>
  </r>
  <r>
    <s v="Czech Republic"/>
    <d v="2014-12-04T00:00:00"/>
    <d v="2015-02-06T00:00:00"/>
    <n v="64"/>
    <n v="0"/>
    <x v="1"/>
    <d v="2016-01-01T00:00:00"/>
    <s v="77.9"/>
    <d v="2014-06-30T00:00:00"/>
    <s v="7.3"/>
    <s v="1.75"/>
    <m/>
    <m/>
    <s v=""/>
    <m/>
    <m/>
    <s v="https://www.esrb.europa.eu/pub/pdf/other/150206_CZ_CCB_notification_from_I_2016.pdf?63b6de60864fc31bee706d131e70e586"/>
  </r>
  <r>
    <s v="Czech Republic"/>
    <d v="2015-03-18T00:00:00"/>
    <d v="2015-03-24T00:00:00"/>
    <n v="6"/>
    <n v="0"/>
    <x v="1"/>
    <d v="2016-04-01T00:00:00"/>
    <s v="77.3"/>
    <d v="2014-09-30T00:00:00"/>
    <s v="6.1"/>
    <s v="1.25"/>
    <m/>
    <m/>
    <s v=""/>
    <m/>
    <m/>
    <s v="https://www.esrb.europa.eu/pub/pdf/other/cz-cb-cccb-notification-2015-1-en.pdf?d5d53546a033c324c69113ac17a8ff5c"/>
  </r>
  <r>
    <s v="Czech Republic"/>
    <d v="2015-05-21T00:00:00"/>
    <d v="2015-06-16T00:00:00"/>
    <n v="26"/>
    <n v="0"/>
    <x v="1"/>
    <d v="2016-07-01T00:00:00"/>
    <s v="77.7"/>
    <d v="2014-12-31T00:00:00"/>
    <s v="6"/>
    <s v="1.25"/>
    <m/>
    <m/>
    <s v=""/>
    <m/>
    <m/>
    <s v="https://www.esrb.europa.eu/pub/pdf/other/150616_CZ_CB-CCCB_Notification_en.pdf?5294f47f184d30639ab3e62f3e9ad874"/>
  </r>
  <r>
    <s v="Czech Republic"/>
    <d v="2015-09-03T00:00:00"/>
    <d v="2015-09-18T00:00:00"/>
    <n v="15"/>
    <n v="0"/>
    <x v="1"/>
    <d v="2016-10-01T00:00:00"/>
    <s v="76.6"/>
    <d v="2015-03-31T00:00:00"/>
    <s v="4.4"/>
    <s v="1"/>
    <m/>
    <m/>
    <s v=""/>
    <m/>
    <m/>
    <s v="https://www.esrb.europa.eu/pub/pdf/other/150918_ESRB_notification_Czech.pdf?13b8228943ba2d0e7eb5409ffdf28067"/>
  </r>
  <r>
    <s v="Czech Republic"/>
    <d v="2015-12-03T00:00:00"/>
    <d v="2015-12-18T00:00:00"/>
    <n v="15"/>
    <n v="0.5"/>
    <x v="2"/>
    <d v="2017-01-01T00:00:00"/>
    <s v="75.6"/>
    <d v="2015-06-30T00:00:00"/>
    <s v="3.1"/>
    <s v="0.5"/>
    <s v="-5.7"/>
    <s v="0"/>
    <s v="For full explanation see. http://www.cnb.cz/en/financial_stability/macroprudential_policy/countercyclical_capital_buffer/provision_2015_04.html  _x000d__x000a_1)Credit growth is an important guide for setting the countercyclical capital buffer. The overall situation on the Czech credit market is characterised by increased activity resulting in stronger credit growth in the financial system. In September 2015, the annual growth rate of bank loans to non-financial corporations was 10.8% and that to households was 7%. For non-financial corporations these levels are well above the ten-year average, whereas for households they are still below it. The annual growth rates of new bank loans to households and non-financial corporations (as measured by the three-month moving average) stood at 13.8% and 4.4% respectively in Q3. These levels are well above the ten-year average in the case of households and only slightly above it in the case of non-financial corporations. A marked recovery is visible in the largest credit segment, namely loans to households secured by residential property. The stock of new loans in this segment rose by 26% year on year in 2015 Q2. Growth in total loans in the non-financial corporations sector was also intensified by a continued increase in issues of corporate bonds, although this came to a halt in 2015 Q3._x000d__x000a_2)When setting the countercyclical capital buffer rate, the Czech National Bank takes into account additional indicators of potential growth in systemic risk. It considers the acceleration in private sector debt relative to income, the easing of credit standards and the property market developments in 2015 to be such indicators. The acceleration in private sector debt is increasing the private sector’s vulnerability to sudden economic shocks. The stronger growth in loans for house purchase may be reflected in further growth in residential property prices, which the Czech National Bank assesses as being slightly overvalued. There is therefore a risk of a spiral between property price growth and growth in loans used to finance property purchases. The combination of an economic recovery and very low lending interest rates, which is being reflected in a rise in investor optimism about both residential and commercial property, is a risk factor. A shift of the Czech economy to a more expansionary phase is also evidenced by the aggregate indicator of the financial cycle combining the above indicators and taking into account their correlation.  _x000d_"/>
    <m/>
    <m/>
    <s v="http://www.cnb.cz/en/financial_stability/macroprudential_policy/countercyclical_capital_buffer/provision_2015_04.html"/>
  </r>
  <r>
    <s v="Czech Republic"/>
    <d v="2016-03-16T00:00:00"/>
    <d v="2016-03-21T00:00:00"/>
    <n v="5"/>
    <n v="0.5"/>
    <x v="1"/>
    <d v="2017-04-01T00:00:00"/>
    <s v="76.6"/>
    <d v="2015-09-30T00:00:00"/>
    <s v="3.4"/>
    <s v="0.5"/>
    <s v="-5.1"/>
    <s v="0"/>
    <s v="For full explanation see._x000d__x000a_http://www.cnb.cz/en/financial_stability/macroprudential_policy/countercyclical_capital_buffer/provision_2016_01.html_x000d__x000a_1) Credit growth is an important guide for setting the countercyclical capital buffer. The overall situation on the Czech credit market is characterised by increased activity, with credit growth accelerating further in specific segments of the financial system. In January 2016, the annual growth rate of bank loans to non-financial corporations was 6.3% and that to households was 7.2%. For non-financial corporations these levels are at the ten-year average level, whereas for households they are still below it. The annual growth rate of new bank loans to non-financial corporations (as measured by the three-month moving average) stood at -2.6% in 2015 Q4. Households, by contrast, recorded annual growth in new bank loans (as measured by the three-month moving average) of 16.4%, well above the ten-year average. Particularly high credit activity is being observed in the largest credit segment, namely loans to households secured by residential property. The stock of new loans (net of refixed and refinanced loans) in this segment rose by 17.6% year on year in January 2016._x000d__x000a_2) When setting the countercyclical capital buffer rate, the Czech National Bank also takes into account additional indicators of potential growth in systemic risk. These include the rate of growth of private sector debt relative to income, the evolution of the general credit conditions and property market developments. The rate of growth of household debt has been increasing since 2014 Q4, and the same trend was identified for non-financial corporations in 2015 Q3. This is increasing the vulnerability of the entire sector to sudden economic swings. The continued easing of credit standards is being reflected primarily in faster growth in loans to households for house purchase. This may lead to higher growth in residential property prices, which the Czech National Bank currently assesses as being slightly overvalued. In these conditions, the risk of occurrence of a spiral between property price growth and growth in loans used to finance property purchases is increasing. The combination of an economic recovery and very low lending interest rates, which is being reflected in a rise in investor optimism about both residential and commercial property, is a risk factor. A similar picture is provided by the aggregate indicator of the financial cycle combining the above indicators and taking into account their correlation."/>
    <m/>
    <m/>
    <s v="http://www.cnb.cz/en/financial_stability/macroprudential_policy/countercyclical_capital_buffer/provision_2016_01.html"/>
  </r>
  <r>
    <s v="Czech Republic"/>
    <d v="2016-05-19T00:00:00"/>
    <d v="2016-06-14T00:00:00"/>
    <n v="26"/>
    <n v="0.5"/>
    <x v="1"/>
    <d v="2017-07-01T00:00:00"/>
    <s v="79"/>
    <d v="2015-12-31T00:00:00"/>
    <s v="4.3"/>
    <s v="0.75"/>
    <s v="-4.4"/>
    <s v="0"/>
    <s v="For full explanation see._x000d__x000a_http://www.cnb.cz/en/financial_stability/macroprudential_policy/countercyclical_capital_buffer/provision_2016_02.html_x000d__x000a_1) Credit growth is an important guide for setting the countercyclical capital buffer. The situation on the Czech bank loan market is characterised by increased activity, with credit growth accelerating further in specific segments of the financial system. In 2016 Q1, the annual growth rate of bank loans to non-financial corporations was 8.5% and that to households was 6.1%. For non-financial corporations these levels are well above the ten-year average level, whereas for households they are still below it. The annual growth rate of new bank loans to non-financial corporations (as measured by the three-month moving average) stood at -21.6% in 2016 Q1. Households, by contrast, recorded annual growth in new bank loans (as measured by the three-month moving average) of 9.6%, well above the ten-year average. Particularly high credit activity is being observed for loans to households secured by residential property. The stock of actual new loans (net of refixed and refinanced loans) in this segment rose by 17.0% year on year in 2016 Q1. Growth in actual new consumer credit also started to increase at the start of 2016 (to 26.5% in 2016 Q1). The negative growth in new loans to non-financial corporations was due mainly to a decline in short-term financial loans (of -39.7% in 2016 Q1), while longer-term investment loans continued to rise apace (by 29.7% in 2016 Q1)._x000d__x000a_2) When setting the countercyclical capital buffer rate, the Czech National Bank also takes into account additional indicators of potential growth in systemic risk. The rate of growth of household debt has been increasing since 2014 Q4 and reached only slightly lower levels than the ten-year average in 2015 Q4. This is increasing the vulnerability of the entire sector to sudden economic swings. The intensifying growth in cyclical risks is also being fostered by residential property prices, whose annual growth rate exceeded the ten-year average in the second half of last year (4.5%). Credit standards are also having a significant procyclical effect. They have been easing since the start of 2014, although the latest bank lending survey  reveals a slowdown in this trend. In these conditions, the risk of occurrence of a spiral between property price growth and growth in loans used to finance property purchases is therefore increasing. The combination of an economic recovery and very low lending interest rates, which is being reflected in a rise in investor optimism about both residential and commercial property, is a risk factor. A similar picture is provided by the aggregate indicator of the financial cycle combining the above indicators and taking into account their correlation."/>
    <m/>
    <m/>
    <s v="http://www.cnb.cz/en/financial_stability/macroprudential_policy/countercyclical_capital_buffer/provision_2016_02.html"/>
  </r>
  <r>
    <s v="Czech Republic"/>
    <d v="2016-09-01T00:00:00"/>
    <d v="2016-09-16T00:00:00"/>
    <n v="15"/>
    <n v="0.5"/>
    <x v="1"/>
    <d v="2017-10-01T00:00:00"/>
    <s v="76.3"/>
    <d v="2016-03-31T00:00:00"/>
    <s v="1.7"/>
    <s v="0"/>
    <s v="-6.4"/>
    <s v="0"/>
    <s v="For full explanation see._x000d__x000a_http://www.cnb.cz/en/financial_stability/macroprudential_policy/countercyclical_capital_buffer/provision_2016_03.html_x000d__x000a_1) Credit growth is an important guide for setting the countercyclical capital buffer. The situation on the Czech bank loan market is characterised by increased activity, with credit growth accelerating further in specific segments of the financial system. In 2016 Q2, the annual growth rate of bank loans to non-financial corporations was 6.7% and that to households was 6.4%. For non-financial corporations these levels are above the ten-year average level, whereas for households they are still below it. The annual growth rate of new bank loans to non-financial corporations (as measured by the three-month moving average) stood at -29.0% in 2016 Q2. Data on genuinely new loans to non-financial corporations show that the negative growth was due primarily to a drop in short-term financial loans (-39.2% in 2016 Q2). The flow of longer-term investment loans also declined (-16.0% in 2016 Q2). Households, by contrast, recorded annual growth in new bank loans (as measured by the three-month moving average) of 9.9%, well above the ten-year average. Particularly high credit activity is being observed for loans to households secured by residential property. The flow of genuinely new loans (net of refixed and refinanced loans) in this segment rose by 12.7% year on year in 2016 Q2. Growth in genuinely new consumer credit also increased (to 28.5% in 2016 Q2)._x000d__x000a_2) When setting the countercyclical capital buffer rate, the Czech National Bank also takes into account additional indicators of potential growth in systemic risk. Credit standards are having a procyclical effect. They have been easing since the start of 2014. The latest bank lending survey4 reveals that standards have eased the most in the segments of non-financial corporations and consumer credit to households. The rate of growth of household debt has been increasing since 2014 Q4 and reached only slightly lower levels than the ten-year average in 2016 Q1. The intensifying growth in cyclical risks is also being fostered by residential property prices, whose annual growth rate has exceeded the ten-year average since the second half of last year (4.5%). In these conditions, the risk of occurrence of a spiral between property price growth and growth in loans used to finance property purchases therefore persists. The combination of an economic recovery and very low lending interest rates, which is being reflected in a rise in investor optimism about both residential and commercial property, is a risk factor for the occurrence of this spiral._x000d_"/>
    <m/>
    <m/>
    <s v="http://www.cnb.cz/en/financial_stability/macroprudential_policy/countercyclical_capital_buffer/provision_2016_03.html"/>
  </r>
  <r>
    <s v="Czech Republic"/>
    <d v="2016-12-08T00:00:00"/>
    <d v="2016-12-12T00:00:00"/>
    <n v="4"/>
    <n v="0.5"/>
    <x v="1"/>
    <d v="2018-01-01T00:00:00"/>
    <s v="89.5"/>
    <d v="2016-06-30T00:00:00"/>
    <s v="0.9"/>
    <s v="0"/>
    <s v="-9.3"/>
    <s v="0"/>
    <s v="For full explanation see._x000d__x000a_http://www.cnb.cz/en/financial_stability/macroprudential_policy/countercyclical_capital_buffer/provision_2016_04.html_x000d__x000a_1) Credit growth is an important guide for setting the countercyclical capital buffer. The situation on the Czech bank loan market is characterised by increased activity, and credit growth is accelerating further in specific segments of the financial system. In 2016 Q3, the annual growth rate of bank loans to non-financial corporations was 5.9% and that to households was 6.9%, the highest absolute year-on-year increases since 2009 Q2. The annual growth rate of new bank loans stood at 16.6% for households and 12.8% for non-financial corporations in September 2016. For both households and non-financial corporations, these levels are above the five-year average, which is 13.7% and 0.1% respectively. As regards the volume of new loans, a long-running increase has been observed for loans to households for house purchase, but the volume of consumer credit has also risen over recent quarters. The evolution of genuinely new loans (net of refinanced and refixed loans) has also been in line with that of new loans. In September 2016, the biggest year-on-year increases were recorded for consumer credit (25.8%) and to a lesser extent for loans for house purchase (17.7%). As regards non-financial corporations, the year-on-year growth in genuinely new loans (14.9%) was due mainly to financial and investment loans, while operating loans acted in the opposite direction._x000d__x000a_2) To assess the current position in the financial cycle, the Czech National Bank uses an aggregate financial cycle indicator (FCI) combining signals about the evolution of cyclical risks from various segments of the economy. The aggregate FCI increased gradually after bottoming out in 2010 and has accelerated significantly since 2015 Q1. The reasons for the faster rise in the aggregate indicator include a recovery in components so far characterised by moderate activity as well as an increase in the correlation between the individual components. This points to rising interconnectedness of supply and demand factors and a possibility of feedback emerging between them. Cyclical risks are increasing particularly strongly in the household sector. The contribution of new loans to households to the aggregate FCI was close to an all-time high during 2016 Q2 and the speed of borrowing (relative to income) has been rising continuously since the end of 2014. Despite a lower volume of new loans to non-financial corporations in 2016 Q2, the sector’s rate of borrowing (relative to surpluses generated) is at the level of the ten-year average. The intensifying growth in cyclical risks is also being fostered by residential property prices, whose annual growth rate reached 7.6% in 2016 Q2 and is significantly above the ten-year average (4.5%). Credit standards are also having a procyclical effect. They have been easing in most of the sector since 2014, although the most recent survey points to a slight slowdown in the current trend._x000d__x000a_3) Overall, the assessment of the above indicators is that the Czech economy has shifted further into the growth phase of the financial cycle. This is characterised by rapid growth in loans in a number of credit segments. In particular, the strong growth in loans to households is increasing the vulnerability of the sector to sudden economic swings. The credit market conditions are fostering growth in prices of residential and commercial property above levels consistent with fundamental factors. These developments imply a need to create a countercyclical capital buffer. As there have been changes in cyclical risks indicating only partial growth in systemic risk since the last increase in the countercyclical buffer rate, the CNB is leaving the countercyclical capital buffer rate for exposures located in the Czech Republic at the current level of 0.5% for the time being. However, if credit growth remains high, credit standards ease further and systemic risk continues to grow, the CNB will stand ready to increase this buffer rate further."/>
    <m/>
    <m/>
    <s v="http://www.cnb.cz/en/public/media_service/press_releases_cnb/2016/20161212_countercyclical_capital_buffer.html"/>
  </r>
  <r>
    <s v="Czech Republic"/>
    <d v="2017-03-16T00:00:00"/>
    <d v="2017-03-24T00:00:00"/>
    <n v="8"/>
    <n v="0.5"/>
    <x v="1"/>
    <d v="2018-04-01T00:00:00"/>
    <s v="90.3"/>
    <d v="2016-09-30T00:00:00"/>
    <s v="1.5"/>
    <s v="0"/>
    <s v="-8.3"/>
    <s v="0"/>
    <s v="For full explanation see._x000d__x000a_http://www.cnb.cz/en/financial_stability/macroprudential_policy/countercyclical_capital_buffer/provision_2017_01.html_x000d__x000a_1) Credit growth is an important guide for setting the countercyclical capital buffer. The situation on the Czech bank loan market is characterised by increased activity, and credit growth is accelerating further in specific segments of the financial system. In 2016 Q4, the annual growth rate of bank loans to non-financial corporations was 6.0% and that to households was 7.3%, the highest absolute year-on-year increases since 2009 Q2. The annual growth rate of new bank loans to non-financial corporations (as measured by the three-month moving average) stood at -7.6% in 2016 Q4. Data on genuinely new loans to non-financial corporations show that the negative growth was due mainly to a drop in short-term operating loans ( 49.7%), while long-term investment loans continued to rise (12.3%). By contrast, households recorded a year-on-year increase in new bank loans (as measured by the three-month moving average) of 22.0%, which is significantly above the ten-year average. Very high lending activity is being observed for household loans secured by residential property. Genuinely new loans (net of refixed and refinanced loans) in this segment grew by 24.1% year on year in 2016 Q4. Growth in genuinely new consumer credit also increased (to 15.2% in 2016 Q4)._x000d__x000a_2) To assess the current position in the financial cycle, the Czech National Bank uses an aggregate financial cycle indicator (FCI) combining signals about the evolution of cyclical risks from various segments of the economy. The aggregate FCI increased gradually after bottoming out in 2010 and has accelerated significantly since 2015 Q1. The reasons for the faster rise in the aggregate indicator include a recovery in components characterised by moderate activity as well as an increase in the correlation between the individual components. This points to rising interconnectedness of supply and demand factors and a possibility of feedback emerging between them. Cyclical risks are increasing particularly in the household sector. The contribution of new loans to households to the aggregate FCI was close to an all-time high during 2016 Q3 and the speed of borrowing (relative to income) has been rising continuously since the end of 2014. Despite a lower volume of new loans to non-financial corporations in 2016 Q3, the sector’s rate of borrowing (relative to surpluses generated) is now above the level of the ten-year average. The intensifying growth in cyclical risks is also being fostered by residential property prices, whose annual growth rate reached 7.8% in 2016 Q3 and is significantly above the ten-year average (4.5%). Credit standards for loans to households for house purchase and consumption tightened across the board due to legislative and regulatory changes, while those for loans to non-financial corporations eased further._x000d__x000a_3) Overall, the assessment of the above indicators is that the Czech economy is in the growth phase of the financial cycle. This is characterised by rapid growth in loans in a number of credit segments. In particular, the strong growth in loans to households is increasing the vulnerability of the sector to sudden economic swings. The credit market conditions continue to foster growth in prices of residential and commercial property above levels consistent with fundamental factors. These developments imply a need to create a countercyclical capital buffer. Although there have been changes in cyclical risks indicating a moderate increase in systemic risk since the last increase in the countercyclical buffer rate, the CNB is leaving the countercyclical capital buffer rate for exposures located in the Czech Republic at the current level of 0.5% for the time being. However, if credit growth remains high, credit standards ease further and systemic risk continues to grow, the CNB will stand ready to increase this buffer rate further."/>
    <m/>
    <m/>
    <s v="http://www.cnb.cz/en/public/media_service/press_releases_cnb/2017/20170324_countercyclical_capital_buffer.html"/>
  </r>
  <r>
    <s v="Czech Republic"/>
    <d v="2017-05-25T00:00:00"/>
    <d v="2017-06-13T00:00:00"/>
    <n v="19"/>
    <n v="1"/>
    <x v="2"/>
    <d v="2018-07-01T00:00:00"/>
    <s v="90.6"/>
    <d v="2016-12-31T00:00:00"/>
    <s v="1.4"/>
    <s v="0"/>
    <s v="2.8"/>
    <s v="0.5"/>
    <s v="According to the CNB’s assessment, the Czech economy has shifted further into a growth phase of the financial cycle. This phase is characterised by rapid growth in loans in a number of credit segments.4 The faster growth in loans is also affecting property prices, which the CNB currently assesses as being overvalued. Despite tighter macroprudential measures aimed at mitigating risks relating to the residential property market, credit growth in this segment remains strong and conditions are in place for further development of the spiral between property prices and property purchase loans. Owing to higher growth in loans to non-financial corporations in the real estate segment, the vulnerability of the entire sector to adverse developments in this market and to income and interest rate shocks is thus continuing to rise. This assessment implies a need to create a countercyclical capital buffer for exposures located in the Czech Republic. Given the risks to banks’ future profitability identified, banks can be expected to strive to maintain their current profitability levels by increasing the amount of new loans in the economy. This may be reflected in a further rise in property prices above levels consistent with fundamental factors. As a result, systemic risks and the potential for future sharp swings in economic activity are increasing. In accordance with the purpose of the legislation governing the countercyclical capital buffer, it is essential to respond to such developments by raising the countercyclical capital rate. Quantitative approaches based on financial cycle indicator values and a macro stress test of banks which aligns modelled future credit losses with the capital buffer sufficient to cover them confirm the need to raise the buffer rate. A justified rule of thumb to increase the countercyclical capital buffer rate by 0.5 percentage point in each year of the expansionary phase of the financial cycle is in line with this. The final decision on setting the countercyclical capital buffer rate is not based on mechanical application of these approaches._x000d__x000a__x000d__x000a_For full explanation see:_x000d__x000a_http://www.cnb.cz/en/financial_stability/macroprudential_policy/countercyclical_capital_buffer/provision_2017_02.html"/>
    <s v="-"/>
    <m/>
    <s v="http://www.cnb.cz/en/public/media_service/press_releases_cnb/2017/20170613_zfs.html"/>
  </r>
  <r>
    <s v="Czech Republic"/>
    <d v="2017-08-31T00:00:00"/>
    <d v="2017-09-22T00:00:00"/>
    <n v="22"/>
    <n v="1"/>
    <x v="1"/>
    <d v="2018-10-01T00:00:00"/>
    <s v="92.5"/>
    <d v="2017-03-31T00:00:00"/>
    <s v="0.3"/>
    <s v="0"/>
    <s v="2.6"/>
    <s v="0.25"/>
    <s v="According to the CNB’s assessment, the Czech economy remains in a growth phase of the financial cycle. Despite the decision to further increase the countercyclical buffer rate announced in the previous quarter, rapid growth in loans can be observed in a number of credit segments.  The faster growth in loans is reflected in growth in property prices, which the CNB currently regards as being overvalued. The introduction of macroprudential measures aimed at mitigating risks relating to the residential property market did not significantly affect credit growth in this segment. Conditions for the development of a spiral between growth in property prices and growth in property purchase loans thus remain in place. High growth in loans to non-financial corporations operating in the real estate segment is increasing the vulnerability of the entire economy to adverse developments in this market. These developments point to an elevated level of systemic risks. This assessment implies a need to create a countercyclical capital buffer for exposures located in the Czech Republic. However, it is not necessary for the time being to respond to the recent developments by increasing the countercyclical capital buffer rate. Quantitative approaches to setting the rate based on financial cycle indicator values, the duration of the expansionary phase of the financial cycle and the results of a macro stress test of banks are also in line with this assessment._x000d__x000a__x000d__x000a_For full explanation see: http://www.cnb.cz/en/financial_stability/macroprudential_policy/countercyclical_capital_buffer/provision_2017_03.html"/>
    <s v="-"/>
    <m/>
    <s v="http://www.cnb.cz/en/public/media_service/press_releases_cnb/2017/20170922_countercyclical_capital_buffer.html"/>
  </r>
  <r>
    <s v="Czech Republic"/>
    <d v="2017-12-06T00:00:00"/>
    <d v="2017-12-18T00:00:00"/>
    <n v="12"/>
    <n v="1.25"/>
    <x v="2"/>
    <d v="2019-01-01T00:00:00"/>
    <s v="89.2"/>
    <d v="2017-06-30T00:00:00"/>
    <s v="-0.4"/>
    <s v="0"/>
    <s v="3.3"/>
    <s v="0.5"/>
    <s v="The upward movement of the domestic economy in the growth phase of the financial cycle has slowed somewhat, but the economy is still moving upwards. Rapid growth in loans can still be observed in a number of credit segments.  Real interest rates on new loans for house purchase (accounting for wage inflation) are significantly more negative. This is being reflected in household optimism about how easy these loans will be to repay and is contributing to growth in residential property prices above levels consistent with fundamentals. Conditions for the development of a spiral between property prices and property purchase loans persist further. The growth rate of loans to non-financial corporations has fallen slightly, but expected growth in corporate demand for loans will contribute to an increase rather than a further decrease in their rate of growth. Strong credit growth persists in certain sectors, including firms in the property segment. In view of the high concentration of loans in this segment, debt financing of property purchases is a source of increasing systemic risks. This is being reflected in growing potential for sharp swings in economic activity in the future. The cost of risk is currently at a very low level that is unsustainable from the long-term perspective. The risk mark-ups in interest rate margins, and also provisioning, are very low relative to the interest income generated by the banking sector. The observed decline in risk weights is also fostering greater vulnerability. These developments imply a need to create a countercyclical capital buffer for exposures located in the Czech Republic and, in accordance with the purpose of the legislation governing this buffer, require a reaction in the form of an increase in the buffer rate._x000a__x000a_For full explanation see: _x000a_https://www.cnb.cz/en/financial_stability/macroprudential_policy/countercyclical_capital_buffer/provision_2017_04.html"/>
    <s v="-"/>
    <m/>
    <s v="https://www.cnb.cz/en/public/media_service/press_releases_cnb/2017/20171218_countercyclical_capital_buffer.html"/>
  </r>
  <r>
    <s v="Czech Republic"/>
    <d v="2018-03-08T00:00:00"/>
    <d v="2018-03-16T00:00:00"/>
    <n v="8"/>
    <n v="1.25"/>
    <x v="1"/>
    <d v="2019-04-01T00:00:00"/>
    <s v="88.7"/>
    <d v="2017-09-30T00:00:00"/>
    <s v="-1.4"/>
    <s v="0"/>
    <s v="3.6"/>
    <s v="0.5"/>
    <s v="According to the CNB’s assessment, the Czech economy remains in a growth phase of the financial cycle. Rapid growth in loans can still be observed in a number of credit segments. The faster growth in loans to households for house purchase is being reflected in growth in property prices, which the CNB currently regards as being overvalued. Conditions for the development of a spiral between growth in property prices and growth in property purchase loans thus remain in place. The growth rate of loans to non-financial corporations has fallen slightly, but expected growth in corporate demand for loans will contribute to an increase rather than a further decrease in their rate of growth. The cost of risk is still very low. The risk mark-ups in interest rate margins, and also provisioning relative to the interest income generated by the banking sector are low. These developments point to an increased level of systemic risks. This assessment implies a need to create a countercyclical capital buffer for exposures located in the Czech Republic. However, it is not necessary for the time being to respond to the current developments by increasing the countercyclical capital buffer rate. Quantitative approaches to setting the rate based on financial cycle indicator values, the duration of the expansionary phase of the financial cycle and the results of a macro stress test of banks are also in line with this assessment."/>
    <m/>
    <m/>
    <s v="http://www.cnb.cz/en/public/media_service/press_releases_cnb/2018/20180316_countercyclical_capital_buffer.html"/>
  </r>
  <r>
    <s v="Czech Republic"/>
    <d v="2018-05-17T00:00:00"/>
    <d v="2018-06-12T00:00:00"/>
    <n v="26"/>
    <n v="1.5"/>
    <x v="2"/>
    <d v="2019-07-01T00:00:00"/>
    <s v="89.6"/>
    <d v="2017-12-31T00:00:00"/>
    <s v="-1.3"/>
    <s v="0"/>
    <s v="1.8"/>
    <s v="0"/>
    <s v="According to the CNB’s assessment, the Czech economy remains in a growth phase of the financial cycle. However, its upward movement in the growth phase has slowed. Credit growth in the household sector remains strong and is fluctuating above its medium-term and long-term average, while growth in the non-financial corporations sector has slowed slightly and is below both its medium and long-term average. Nevertheless, non-financial corporations are indicating growth in investment spending and loans for 2018, which should contribute to a renewed acceleration in credit growth in this sector. Optimistic expectations regarding income and future housing prices, negative real interest rates on new loans for house purchase (taking into account wage inflation) and an undersupply of new apartments in cities are being reflected in a rise in residential property prices. Their degree of overvaluation increased further during 2017. Asset impairment losses are still very low in this environment. The risk mark-ups in interest rate margins are also low. However, risk perceptions and risk pricing by the banking sector in the growth phase of the financial and business cycle may be overly optimistic from the long-term perspective and imply an increased level of systemic risks and vulnerability of the sector. One of the implications of the switch to the IFRS 9 standard is now becoming an additional source of vulnerability. IFRS 9 is supposed to be beneficial to financial stability from the long-term perspective, because unlike the previous IAS 39 standard it creates conditions for early and sufficient provisioning against losses. However, the results of the current round of macro stress tests of banks support the view that IFRS 9 may have a significant procyclical effect in certain conditions. In the Adverse Scenario, the application of the expected credit loss concept under IFRS 9 leads to temporarily stronger impacts on capital than under the previously applied IAS 39 methodology. Following a sudden change in economic conditions leading to a marked reassessment of macroeconomic fundamentals, banks need to create a large amount of new provisions. This sharp increase may in turn cause sizeable losses and a fall in capital, and contribute to a credit crunch. The overall assessment of the position of the economy in the financial cycle taking account of banking sector vulnerability indicators implies a need to create a countercyclical capital buffer for exposures located in the Czech Republic and, in accordance with the purpose of the legislation governing this buffer, requires a reaction in the form of an increase in the buffer rate._x000a__x000a_For full explanation see: http://www.cnb.cz/en/financial_stability/macroprudential_policy/countercyclical_capital_buffer/provision_2018_02.html"/>
    <m/>
    <m/>
    <s v="http://www.cnb.cz/en/public/media_service/press_releases_cnb/2018/20180612_zfs.html"/>
  </r>
  <r>
    <s v="Czech Republic"/>
    <d v="2018-08-30T00:00:00"/>
    <d v="2018-09-14T00:00:00"/>
    <n v="15"/>
    <n v="1.5"/>
    <x v="1"/>
    <d v="2019-10-01T00:00:00"/>
    <s v="88.1"/>
    <d v="2018-03-31T00:00:00"/>
    <s v="-3"/>
    <s v="0"/>
    <s v="1.7"/>
    <s v="0"/>
    <s v="According to the CNB’s assessment, the movement of the Czech economy in the growth phase of the financial cycle has slowed. The rapid growth in loans to households for house purchase has moderated slightly, but the volumes of newly provided loans remain high. Credit growth has accelerated for consumer credit to households and for loans to non-financial corporations.  Households’ expectations remain very optimistic as a result of continued wage growth and low interest rates on new loans. Coupled with an undersupply of new apartments, this is being reflected in sustained above-average growth in residential property prices. In this context, their degree of overvaluation increased slightly in the first half of 2018.  A potential drop in external demand stemming from protectionist tendencies poses a risk to the profitability and creditworthiness of the non-financial corporations sector. Interest rate margins in the banking sector rose slightly but remain very low. Risk perceptions and risk pricing by the banking sector in the current phase of the financial and business cycle may be overly optimistic and imply an increased level of systemic risks and vulnerability of the sector. One of the implications of the switch to the IFRS 9 standard has become an additional source of vulnerability. IFRS 9 is supposed to be beneficial to financial stability from the long-term perspective, because unlike the previous IAS 39 standard it creates conditions for early and sufficient provisioning against losses. However, the results of macro stress tests of banks presented in Financial Stability Review 2017/2018 support the view that IFRS 9 may have a significant procyclical effect in certain conditions. In the Adverse Scenario, the application of the expected credit loss concept under IFRS 9 leads to temporarily stronger impacts on capital than under the previously applied IAS 39 methodology. Following a sudden change in economic conditions leading to a marked reassessment of macroeconomic fundamentals, banks need to create a large amount of new provisions. This sharp increase may in turn cause sizeable losses and a fall in capital, and contribute to a credit crunch. The overall assessment of the position of the economy in the financial cycle taking account of banking sector vulnerability indicators implies a need to create a countercyclical capital buffer for exposures located in the Czech Republic, but for the time being requires no further reaction in the form of an increase in the buffer rate._x000a__x000a_For full explanation see:_x000a_http://www.cnb.cz/en/financial_stability/macroprudential_policy/countercyclical_capital_buffer/provision_2018_03.html"/>
    <m/>
    <m/>
    <s v="http://www.cnb.cz/en/public/media_service/press_releases_cnb/2018/20180914_countercyclical_capital_buffer.html"/>
  </r>
  <r>
    <s v="Czech Republic"/>
    <d v="2018-11-29T00:00:00"/>
    <d v="2018-12-14T00:00:00"/>
    <n v="15"/>
    <n v="1.75"/>
    <x v="2"/>
    <d v="2020-01-01T00:00:00"/>
    <s v="89.2"/>
    <d v="2018-06-30T00:00:00"/>
    <s v="-2.2"/>
    <s v="0"/>
    <s v="2"/>
    <s v="0"/>
    <s v="According to the CNB’s assessment, the Czech economy has moved further into the growth phase of the financial cycle, albeit more slowly than in the previous two years. Growth in loans to households for house purchase has remained high, as have the volumes of newly provided loans. Credit growth has accelerated for consumer credit to households and for loans to non-financial corporations.  Despite an increase in interest rates, financial conditions remain very relaxed, supporting high optimism of households. Interest rates on new loans to households for house purchase and for consumption adjusted for wage growth have reached very low levels. Coupled with an undersupply of new apartments, this is being reflected in rapid growth in residential property prices, which has slowed but remains above-average from the long-term perspective. Property prices remain overvalued.  Favourable economic developments are being echoed in very low impairment losses and an optimistic perception of the degree of credit risks undertaken. The ratio of provisions to total loans recorded a one-off increase after the switch to the new IFRS 9 accounting standard, but returned to a downward trend in the rest of 2018 and is currently lower than at the end of 2017. The capital requirements and derived risk weights of IRB portfolios have decreased due to favourable cyclical developments. This might mean on the aggregate level that the banking sector’s assessment of credit risk is over-optimistic and fails to take its actual level fully into account in the longer term. One of the implications of the switch to the IFRS 9 accounting standard remains an additional source of vulnerability. IFRS 9 is supposed to be beneficial to financial stability from the long-term perspective, because unlike the previous IAS 39 standard it creates conditions for early and sufficient loan loss provisioning. However, the results of the macro stress tests of banks published in Financial Stability Report 2017/2018 support the view that IFRS 9 may have a significant effect in the form of a rapid and sharp pass-through of an adverse situation to capital in certain conditions. The overall assessment of the position of the economy in the financial cycle taking account of banking sector vulnerability indicators implies a need to create a countercyclical capital buffer for exposures located in the Czech Republic and, in accordance with the purpose of the law governing this buffer, requires a response in the form of an increase in the buffer rate._x000a__x000a_For full explanation see:_x000a_http://www.cnb.cz/en/financial_stability/macroprudential_policy/countercyclical_capital_buffer/provision_2018_04.html"/>
    <m/>
    <m/>
    <s v="http://www.cnb.cz/en/public/media_service/press_releases_cnb/2018/20181214_countercyclical_capital_buffer.html"/>
  </r>
  <r>
    <s v="Czech Republic"/>
    <d v="2019-03-07T00:00:00"/>
    <d v="2019-03-15T00:00:00"/>
    <n v="8"/>
    <n v="1.75"/>
    <x v="1"/>
    <d v="2020-04-01T00:00:00"/>
    <s v="90.4"/>
    <d v="2018-09-30T00:00:00"/>
    <s v="-1"/>
    <s v="0"/>
    <s v="2.3"/>
    <s v="0.25"/>
    <s v="According to the CNB’s assessment, the Czech economy is continuing to move gently into the growth phase of the financial cycle. The increase in monetary policy rates has so far been reflected only partially in client interest rates in the household sector. Coupled with continued rapid wage growth, this means that financial conditions have remained easy for households. Taking into account wage growth, the low interest rate level has triggered household optimism about debt servicing and has fostered robust credit growth. Growth rates of key credit aggregates have been above average from the long-term and medium-term perspectives for both households and non-financial corporations.  Amid insufficient supply of apartments in cities, the record-high volume of house purchase loans provided has resulted in rapid growth in residential property prices. According to newly used sustainability indicators, the overvaluation of apartment prices was in the range of 11%–14% in 2018 Q3.  Favourable economic developments have been echoed in very low impairment losses and an optimistic perception of the degree of credit risks undertaken. The ratio of provisions to total loans is currently lower than at the end of 2017. The capital requirements and derived risk weights of loans to households in banks with the IRB approach have decreased due to favourable cyclical developments. This might mean on the aggregate level that the banking sector’s assessment of credit risk is over-optimistic and fails to take its actual level fully into account in the longer term. If these conditions were to last for an extended period, they would lead to the banking sector becoming insufficiently resilient. One of the implications of the switch to the IFRS 9 accounting standard also remains an additional source of vulnerability. IFRS 9 is supposed to be beneficial to financial stability from the long-term perspective, because unlike the previous IAS 39 standard it creates conditions for early and sufficient loan loss provisioning. However, the results of the macro stress tests of banks published in Financial Stability Report 2017/2018 support the view that IFRS 9 may have a significant effect in the form of a rapid and sharp pass-through of an adverse situation to capital in certain conditions. The overall assessment of the position of the economy in the financial cycle taking account of banking sector vulnerability indicators implies a need to create a countercyclical capital buffer for exposures located in the Czech Republic. However, the situation does not currently require an immediate response in the form of an increase in the buffer rate."/>
    <m/>
    <m/>
    <s v="http://www.cnb.cz/en/financial_stability/macroprudential_policy/countercyclical_capital_buffer/provision_2019_01.html"/>
  </r>
  <r>
    <s v="Czech Republic"/>
    <d v="2019-05-23T00:00:00"/>
    <d v="2019-05-23T00:00:00"/>
    <n v="0"/>
    <n v="2"/>
    <x v="2"/>
    <d v="2020-07-01T00:00:00"/>
    <s v="89.3"/>
    <d v="2018-12-31T00:00:00"/>
    <s v="-2.4"/>
    <s v="0"/>
    <s v="1.4"/>
    <s v="0"/>
    <s v="CNB decision responds to a rise in risks associated with the upward phase of the financial cycle of the Czech economy and to a slight increase in signals of vulnerability of the Czech banking sector to a potential adverse change in the conditions in the economy._x000a__x000a_Detailed justification will be published on 11th June 2019 on this webpage: https://www.cnb.cz/en/financial-stability/macroprudential-policy/the-countercyclical-capital-buffer/provision-of-a-general-nature-ii-2019/"/>
    <m/>
    <m/>
    <s v="https://www.cnb.cz/en/cnb-news/press-releases/CNB-keeps-mortgage-limits-unchanged/"/>
  </r>
  <r>
    <s v="Czech Republic"/>
    <d v="2019-08-29T00:00:00"/>
    <d v="2019-08-29T00:00:00"/>
    <n v="0"/>
    <n v="2"/>
    <x v="1"/>
    <d v="2020-04-01T00:00:00"/>
    <s v="89.2"/>
    <d v="2019-03-31T00:00:00"/>
    <s v="-2.7"/>
    <s v="0"/>
    <s v="1"/>
    <s v="0"/>
    <s v="The movement of the domestic economy in the growth phase of the financial cycle halted in 2019 Q1. The financial cycle indicator fell somewhat owing to slightly declining credit growth in the household sector in the case of loans for house purchase. The lower volume of loans for house purchase in the first half of 2019 was due to frontloading before the new CNB recommendation regarding financing of residential property[4] took effect. Acting alongside the weaker demand for loans was lower demand for owner-occupied housing due to high property prices, especially in large cities. According to CNB analyses, apartment prices were around 15% overvalued as of 31 March 2019.[5] Growth in consumer credit to households and loans to non-financial corporations also decreased.[6] The increased risks accepted in the past may potentially result in high credit losses in the future. The prudential estimate of unexpected credit losses in the current phase of the financial cycle is CZK 27 billion (around 1.1% of total risk exposure according to Article 92(3) of the CRR in 2019 Q1). Persisting favourable financial conditions accompanied by strong wage growth may foster a further upward shift in the financial cycle. Favourable economic developments have been echoed in the perceptions and pricing of credit risks by the banking sector. The ratio of asset impairment losses to total loans has been around zero for some time now and the ratio of provisions to total loans is steadily decreasing. The capital requirements and derived risk weights of loans to households for house purchase and consumption in banks with the IRB approach have decreased year on year due to favourable cyclical developments. A return of the risk weights of the largest credit segments to the levels observed at the start of the expansionary phase of the financial cycle would mean an increase in the capital requirement in absolute terms of around CZK 28 billion (about 1.1% of total risk exposure according to Article 92(3) of the CRR in 2019 Q1). This might mean on the aggregate level that the banking sector’s assessment of credit risk is over-optimistic and fails to take its actual level sufficiently into account across the financial cycle. If these conditions were to last for an extended period, they would lead to a sharp decline in the banking sector’s resilience. One of the implications of the switch to the IFRS 9 accounting standard also remains an additional source of vulnerability. IFRS 9 is supposed to be beneficial to financial stability from the long-term perspective. Unlike the previous IAS 39 standard, IFRS 9 creates conditions for early and sufficient loan loss provisioning. However, the results of the macro stress tests of banks published in Financial Stability Report 2017/2018 support the view that IFRS 9 may have a significant effect in the form of a rapid and sharp pass-through of an adverse situation to capital in certain conditions. The overall assessment of the position of the economy in the financial cycle, taking account of vulnerability indicators, and the quantification of risks accumulated in the banking sector imply a need to create a countercyclical capital buffer for exposures located in the Czech Republic. However, the situation currently does not require a reaction in the form of an increase in the buffer rate."/>
    <m/>
    <m/>
    <s v="https://www.cnb.cz/en/cnb-news/press-releases/CNB-leaves-countercyclical-capital-buffer-rate-at-2.00/"/>
  </r>
  <r>
    <s v="Czech Republic"/>
    <d v="2019-11-28T00:00:00"/>
    <d v="2019-11-28T00:00:00"/>
    <n v="0"/>
    <n v="2"/>
    <x v="1"/>
    <d v="2021-01-01T00:00:00"/>
    <s v="89.1"/>
    <d v="2019-06-30T00:00:00"/>
    <s v="-3.1"/>
    <s v="0"/>
    <s v="1"/>
    <s v="0"/>
    <s v="The movement of the domestic economy in the growth phase of the financial cycle did not continue in 2019 Q2. However, the domestic economy is close to the peak of the current financial cycle. The financial cycle indicator fell somewhat for the second consecutive quarter, owing mainly to declining credit growth in the household sector in the case of loans for house purchase. Growth in credit to non-financial corporations also decreased. By contrast, year-on-year growth in consumer credit to households increased. The rate of property price growth remained elevated and continued to exceed the growth in households’ incomes. In line with this, the overvaluation of apartment prices increased slightly at the end of 2019 Q2 and was between 15% and 20% according to CNB analyses. Despite slower cyclical risk-taking, banks’ balance sheets still contain increased risks accepted in the current growth phase of the financial cycle, risks that may potentially result in high credit losses in the future. The prudential estimate of unexpected credit losses in the current phase of the financial cycle is CZK 25 billion (around 1% of total risk exposure according to Article 92(3) of the CRR in 2019 Q2). Persisting favourable financial conditions accompanied by strong wage growth may foster a further upward shift in the financial cycle. Favourable economic developments have been echoed in the perceptions and pricing of credit risks by the banking sector. The ratio of asset impairment losses to total loans has been around zero for some time now and the ratio of provisions to total loans is steadily decreasing. The capital requirements and derived risk weights of loans to households for house purchase and consumption in banks applying the IRB approach have decreased year on year due to favourable cyclical developments. A return of the risk weights of the largest credit segments to the levels observed at the start of the expansionary phase of the financial cycle would mean an increase in the capital requirement in absolute terms of around CZK 25.4 billion (about 1% of total risk exposure according to Article 92(3) of the CRR in 2019 Q2). This might mean on the aggregate level that the banking sector is failing to take the actual level of credit risk sufficiently into account in the current phase of the financial cycle. If these conditions were to last for an extended period, they would lead to a sharp decline in the banking sector’s resilience. One of the implications of the switch to the IFRS 9 accounting standard also remains an additional source of vulnerability. IFRS 9 is supposed to be beneficial to financial stability from the long-term perspective. Unlike the previous IAS 39 standard, IFRS 9 creates conditions for early and sufficient loan loss provisioning. However, the results of the macro stress tests of banks published in Financial Stability Report 2017/2018 support the view that IFRS 9 may have a significant effect in the form of a rapid and sharp pass-through of an adverse situation to capital in certain conditions. The overall assessment of the position of the economy in the financial cycle, taking account of vulnerability indicators, and the quantification of risks accumulated in the banking sector imply a need to create a countercyclical capital buffer for exposures located in the Czech Republic. However, the situation currently does not require a reaction in the form of a change in the buffer rate._x000a__x000a_For full explanation see:_x000a_https://www.cnb.cz/en/financial-stability/macroprudential-policy/the-countercyclical-capital-buffer/provision-of-a-general-nature-iv-2019/"/>
    <m/>
    <m/>
    <s v="Press release: https://www.cnb.cz/en/cnb-news/press-releases/CNB-confirms-mortgage-limits-increases-estimate-of-housing-price-overvaluation-to-up-to-20/"/>
  </r>
  <r>
    <s v="Czech Republic"/>
    <d v="2020-03-05T00:00:00"/>
    <d v="2020-03-05T00:00:00"/>
    <n v="0"/>
    <n v="2"/>
    <x v="1"/>
    <d v="2021-04-01T00:00:00"/>
    <s v="89"/>
    <d v="2019-09-30T00:00:00"/>
    <s v="-3.4"/>
    <s v="0"/>
    <s v="0.9"/>
    <s v="0"/>
    <s v="The financial cycle indicator is indicating a decrease in newly accepted cyclical risks in banks’ balance sheets and a decline of the domestic economy from the previous peak of the financial cycle in 2019 Q3. The decline was due mainly to weakening credit growth.[4] By contrast, the rate of property price growth remained elevated and continued to exceed the growth in households’ incomes. In line with this, the overvaluation of apartment prices increased slightly at the end of 2019 Q3 and was between 15% and 20% according to CNB analyses.[5] Despite slower cyclical risk-taking, banks’ balance sheets still contain increased risks accepted in the growth phase of the financial cycle, risks that may potentially result in high credit losses in the future. The prudential estimate of these losses is currently indicating a need for additional capital of CZK 17 billion. Cyclically low risk weights on loan portfolios under the IRB approach, which have been affected by the long-running favourable economic conditions and the related low asset impairment losses, also remain a source of systemic risk. A return of these risk weights to the levels observed at the start of the strongly expansionary phase of the financial cycle[6] would increase the absolute capital requirement and decrease the capital ratio. The aggregate estimate of the materialisation of unexpected credit losses and growth in risk weights is an additional capital requirement of around CZK 41 billion. This might mean on the aggregate level that the banking sector is failing to take the potential level of credit risk materialisation sufficiently into account in the current phase of the financial cycle. If these conditions were to last for an extended period, they would lead to a sharp decline in the banking sector’s resilience. The overall assessment of the position of the economy in the financial cycle, taking account of vulnerability indicators, and the quantification of risks accumulated in the banking sector imply a need to create a countercyclical capital buffer for exposures located in the Czech Republic. However, the situation currently does not require a change in the buffer rate."/>
    <m/>
    <m/>
    <s v="https://www.cnb.cz/en/cnb-news/press-releases/CNB-leaves-countercyclical-capital-buffer-rate-at-2-00001.00/"/>
  </r>
  <r>
    <s v="Czech Republic"/>
    <d v="2020-03-26T00:00:00"/>
    <d v="2020-03-26T00:00:00"/>
    <n v="0"/>
    <n v="1"/>
    <x v="3"/>
    <d v="2020-04-01T00:00:00"/>
    <s v="89"/>
    <d v="2020-09-30T00:00:00"/>
    <s v="-3.4"/>
    <s v="0"/>
    <s v="0.9"/>
    <s v="0"/>
    <s v="The capital position of the domestic banking sector is currently robust thanks to capital buffers and voluntary capital surpluses. The banking sector as a whole can cope with the consequences of even significantly adverse economic developments. Owing to the coronavirus contagion and the related preventive measures, economic activity is highly likely to deteriorate during 2020. This will be reflected in credit growth and the quality of institutions’ loan portfolios. Gradual release of countercyclical buffer in current situation represents one of the measures, which can enhance capacity of banks to finance real economy without major disruptions."/>
    <s v="Coronavirus contagion drives economies into deep recessions and enormous corporate losses. In accordance with the purpose of the countercyclical capital buffer this situation requires a reaction in a form of decreasing CCyB rate and relaxing capital."/>
    <s v="12"/>
    <s v="https://www.cnb.cz/en/monetary-policy/bank-board-decisions/CNB-Board-decisions-1585237680000/?tab=statement"/>
  </r>
  <r>
    <s v="Czech Republic"/>
    <d v="2020-06-18T00:00:00"/>
    <d v="2020-06-19T00:00:00"/>
    <n v="1"/>
    <n v="0.5"/>
    <x v="3"/>
    <d v="2020-07-01T00:00:00"/>
    <s v="88"/>
    <d v="2019-12-30T00:00:00"/>
    <s v="-4.4"/>
    <s v="0"/>
    <s v="0"/>
    <s v="0"/>
    <s v="The financial cycle indicator is indicating that the volume of newly accepted cyclical risks in the banking sector’s balance sheet declined gradually during 2019. In combination with a markedly worse economic outlook, it can be assumed with high probability that the economy is in the downward phase of the financial cycle. Banks’ expected credit losses are increasing, as evidenced by rising risk costs and lower unexpected credit losses implied by the conditional distribution of credit losses in the stress test (CZK 14.8 billion). Cyclically low risk weights on loan portfolios under the IRB approach, which have been affected by the long-running favourable economic conditions and whose return to higher levels in reaction to an economic downturn is slower than for other economic indicators, remain a source of systemic risk. A return of risk weights to the levels observed at the start of the strongly expansionary phase of the financial cycle[4] would increase the absolute capital requirement and decrease the capital ratio. The aggregate estimate of the materialisation of unexpected credit losses and growth in risk weights implies an capital requirement of around CZK 41 billion. On the basis of the worse outlook and higher expected losses, the CNB decided as early as March 2020 to lower the CCyB rate to 1%. This forward-looking reaction sent out a signal to banks that capital regulation would not limit their room for meeting the private sector’s higher need for operational financing and was enabled by a low likelihood of imprudent use of the resulting capital surplus. Given the high probability of adverse developments in domestic economy, the CNB Bank Board decided to further lower the CCyB rate to 0.5% as from 1 July 2020. The current capital surplus of the banking sector should be sufficient to absorb expected losses amid unrestricted credit supply, so it is not currently necessary to lower the CCyB rate to 0%. At the same time, leaving the rate at non-zero value provides some room for a further easing of the capital requirement in the event of a rise in risk weights or credit losses and a decline in spare lending capacity."/>
    <s v="Coronavirus contagion drives economies into deep recessions and enormous losses. In accordance with the purpose of the countercyclical capital buffer this situation requires a reaction in a form of decreasing CCyB rate and immediately relaxing capital req"/>
    <s v="12"/>
    <s v="https://www.cnb.cz/en/cnb-news/press-releases/CNB-partially-relaxes-mortgage-limits-and-lowers-countercyclical-capital-buffer-rate/"/>
  </r>
  <r>
    <s v="Czech Republic"/>
    <d v="2020-08-27T00:00:00"/>
    <d v="2020-08-27T00:00:00"/>
    <n v="0"/>
    <n v="0.5"/>
    <x v="1"/>
    <d v="2021-10-01T00:00:00"/>
    <s v="89.7"/>
    <d v="2020-03-31T00:00:00"/>
    <s v="-3.2"/>
    <s v="0"/>
    <s v="0"/>
    <s v="0"/>
    <s v="The financial cycle indicator increased slightly in 2020 Q1, but its year-on-year dynamics remained negative. The economy is thus just past the peak of the financial cycle, with the downward phase being still only gradual. The worse economic situation and uncertain outlook have not yet been reflected in a slowdown in credit growth.[4] The rate of property price growth also remains above-average by historical comparison. By contrast, the ongoing economic downturn manifested itself in higher expected losses of banks, as evidenced by rising risk costs and lower unexpected credit losses implied by the conditional distribution of credit losses in the stress test (CZK 14.7 billion). Cyclically low risk weights on loan portfolios under the IRB approach, which have been affected by the long-running favourable economic conditions and whose likely return to higher levels in reaction to an economic downturn is slower than for other economic indicators,[5] remain a source of systemic risk. A return of risk weights to the levels observed at the start of the strongly expansionary phase of the financial cycle[6] would increase the absolute capital requirement and decrease the capital ratio. The aggregate estimate of the materialisation of unexpected credit losses and growth in risk weights implies an additional capital requirement of around CZK 44.7 billion. On the basis of the worse outlook and higher expected losses, the CNB decided in the first half of 2020 to lower the CCyB rate gradually to 0.5%. This forward-looking reaction sent out a signal to banks that capital regulation would not limit their room for covering the private sector’s higher need for operational financing and was enabled by a low likelihood of imprudent use of the resulting capital surplus. Given the high capital surpluses in the banking sector and continuing credit growth, it is not currently necessary to lower the CCyB rate further. At the same time, leaving the rate at 0.5% provides some room for a further easing of the capital requirement in the event of a rise in risk weights for IRB loan portfolios or credit losses and a decline in spare lending capacity."/>
    <m/>
    <m/>
    <s v="https://www.cnb.cz/en/cnb-news/press-releases/CNB-leaves-countercyclical-capital-buffer-rate-at-0.50/"/>
  </r>
  <r>
    <s v="Czech Republic"/>
    <d v="2020-11-26T00:00:00"/>
    <d v="2020-11-26T00:00:00"/>
    <n v="0"/>
    <n v="0.5"/>
    <x v="1"/>
    <d v="2022-01-01T00:00:00"/>
    <s v="90.1"/>
    <d v="2020-06-30T00:00:00"/>
    <s v="-2.2"/>
    <s v="0"/>
    <s v="2.2"/>
    <s v="0.25"/>
    <s v="The financial cycle indicator decreased in 2020 Q2 in both year-on-year and quarter-on-quarter terms. However, it remained above-average, due mainly to continued strong growth in loans to households for house purchase. Conversely, growth in consumer credit provided to households and loans to non-financial corporations recorded a gradual slowdown.  The solid borrowing activity of households is fostering buoyant growth in residential property prices. By contrast, the ongoing economic downturn manifested itself in higher expected losses of banks, as evidenced by rising risk. Cyclically low risk weights on loan portfolios under the IRB approach, which have been affected by the long-running favourable economic conditions and whose likely return to higher levels in reaction to an economic downturn is slower than for other economic indicators,  remain a source of systemic risk. A return of risk weights to the levels observed at the start of the strongly expansionary phase of the financial cycle  would increase the absolute capital requirement and decrease the capital ratio. The aggregate estimate of the materialisation of unexpected credit losses and growth in risk weights implies an additional capital requirement of around CZK 57.9 billion. On the basis of the worse outlook and higher expected losses, the CNB decided in the first half of 2020 to lower the CCyB rate gradually from 1.75% to 0.50%. This forward-looking reaction sent out a signal to banks that capital regulation would not limit their room for covering the private sector’s higher need for operational financing and was enabled by a low likelihood of imprudent use of the resulting capital surplus. Given the high capital surpluses in the banking sector and continuing credit growth, it is not currently necessary to lower the CCyB rate further. At the same time, leaving the rate at 0.5% provides some room for a further easing of the capital requirement in the event of a rise in risk weights for IRB loan portfolios or credit losses and a decline in spare lending capacity."/>
    <m/>
    <m/>
    <s v="https://www.cnb.cz/en/financial-stability/cnb-board-decision/CNB-Board-decision-on-financial-stability-1606402260000/"/>
  </r>
  <r>
    <s v="Czech Republic"/>
    <d v="2021-03-04T00:00:00"/>
    <d v="2021-03-04T00:00:00"/>
    <n v="0"/>
    <n v="0.5"/>
    <x v="1"/>
    <d v="2022-04-01T00:00:00"/>
    <s v="91"/>
    <d v="2020-09-30T00:00:00"/>
    <s v="-1.6"/>
    <s v="0"/>
    <s v="3.2"/>
    <s v="0.75"/>
    <s v="The financial cycle indicator increased in 2020 Q3 in both year-on-year and quarter-on-quarter terms. This increase was due to record volumes of new housing loans provided to households and related rapid growth in residential property prices, which may generate new risks in the banking sector’s balance sheets. Conversely, a gradual slowdown in credit growth was observed during the year for consumer credit provided to households and loans to non-financial corporations.  Due to the flexible adjustment of part of the economy to the current anti-epidemic measures and the implementation of support programmes, there has been no large-scale materialisation of previously accepted credit risks so far. Nonetheless, the ongoing economic decline was reflected in an increase in the expected losses of banks, as evidenced by a rising cost of risk and growth in the ratio of client loans provisions to total client loans. Cyclically low risk weights on bank loan portfolios under the IRB approach, which can be expected to return to higher levels in reaction to an economic downturn, albeit more slowly than other economic indicators,  also remain a source of systemic risk. A return of risk weights to the levels observed at the start of the strongly expansionary phase of the financial cycle  would increase the absolute capital requirement and decrease the capital ratio. The estimate of the size of unexpected credit losses along with the potential rise in risk weights implies an additional capital requirement of around CZK 55 billion, which would be fully covered by a buffer rate of 2.25%. This estimate may be overvalued, as it is affected by factors other than purely cyclical ones.  Nonetheless, it confirms the necessity to continue to create a CCyB and indicates the need for a gradual return of the CCyB rate to the level covering the usual level of risks (considered by the CNB to be 1%). This approach is in line with the CNB Bank Board’s previous communication of June 2020, according to which the CCyB rate was unlikely to be increased over the next 12 months (i.e. until June 2021) due to the economic impacts of the coronavirus crisis."/>
    <m/>
    <m/>
    <s v="https://www.cnb.cz/en/cnb-news/press-releases/CNB-leaves-countercyclical-capital-buffer-rate-at-0-00001.50/"/>
  </r>
  <r>
    <s v="Czech Republic"/>
    <d v="2021-05-27T00:00:00"/>
    <d v="2021-05-27T00:00:00"/>
    <n v="0"/>
    <n v="1"/>
    <x v="2"/>
    <d v="2022-07-01T00:00:00"/>
    <s v="91.3"/>
    <d v="2020-12-31T00:00:00"/>
    <s v="-1.3"/>
    <s v="0"/>
    <s v="4.7"/>
    <s v="1"/>
    <s v="The value of financial cycle indicator increased year on year in 2020 Q4, mainly as a result of increasing debt financing of residential property purchases. The sectoral nature of the new risks is evidenced by the growth rate of loans to households for house purchase, which recorded a year-on-year rise. This contributed to accelerating growth in residential property prices, particularly apartment prices, which, according to the CNB’s estimate, were overvalued by 18%–25% at the end of 2020. Conversely, a slowdown in the growth rate into negative territory was observed in 2021 Q1 for consumer credit provided to households and loans to non-financial corporations.  Due to low interest rates on loans for house purchase (which are negative when adjusted for inflation) and investment-motivated property purchases by some households, the taking on of new risks in banks’ balance sheets increased. It can be expected to remain elevated in the quarters ahead. Coupled with low materialisation of risks taken on in the past accompanied by a decline in provisioning at the start of 2021, the aggregate risks in banks’ balance sheets thus also remain elevated. Cyclically lowered risk weights in the loan portfolios of banks applying the IRB approach  also remain a source of systemic risk. A return of risk weights to the levels observed at the start of the last strongly expansionary phase of the financial cycle  would lead to a drop in the capital ratio as a result of an increase in risk-weighted exposures (the denominator of the capital ratio). It would then be necessary to increase the volume of capital in absolute terms to maintain the capital ratio. The estimated size of unexpected credit losses along with the potential rise in risk weights implies an additional capital requirement of around CZK 45.4 billion, which would be fully covered by a buffer rate of 1.75%. This estimate may be overvalued, as it is affected by factors other than purely cyclical ones. However, it confirms the necessity to continue to create a countercyclical capital buffer and indicates a need to return its rate to the standard level covering the usual level of cyclical risks (considered by the CNB to be 1%)."/>
    <m/>
    <m/>
    <s v="https://www.cnb.cz/en/cnb-news/press-releases/CNB-leaves-mortgage-limits-unchanged-and-will-increase-countercyclical-capital-buffer-rate-to-1/"/>
  </r>
  <r>
    <s v="Czech Republic"/>
    <d v="2021-08-26T00:00:00"/>
    <d v="2021-08-26T00:00:00"/>
    <n v="0"/>
    <n v="1.5"/>
    <x v="2"/>
    <d v="2022-10-01T00:00:00"/>
    <s v="90.2"/>
    <d v="2021-03-31T00:00:00"/>
    <s v="-2"/>
    <s v="0"/>
    <s v="5.7"/>
    <s v="1.25"/>
    <s v="The value of the financial cycle indicator increased year on year in 2021 Q1, mainly as a result of increasing debt financing of residential property purchases. The sectoral nature of the new risks is based on strong growth in loans to households for house purchase, which picked up significantly in 2021 H1, and related fast growth in residential property prices. According to the CNB’s estimate, they were overvalued by as much as 25% in 2021 Q1. The growth rate of loans to households for consumption also rebounded. Conversely, the growth rate of loans to non-financial corporations remained negative in 2021 H1 due to low foreign currency borrowing.  Due to low interest rates on loans for house purchase (which are negative when adjusted for inflation), investment-motivated property purchases by some households and undersupply of new apartments, the taking on of new risks in banks’ balance sheets increased. Risk-taking can be expected to remain elevated in the quarters ahead. Coupled with low materialisation of risks taken on in the past accompanied by a decline in provisioning at the start of 2021, the aggregate risks in banks’ balance sheets thus also remain elevated. Cyclically lowered risk weights in the loan portfolios of banks applying the IRB approach  also remain a source of systemic risk. A return of risk weights to the levels observed at the start of the last strongly expansionary phase of the financial cycle  would lead to a drop in the capital ratio as a result of an increase in risk-weighted exposures (the denominator of the capital ratio). Although risk weights are not very likely to return to this level in the near future and the estimated increase in risk weights thus represents an upper bound on their potential growth, it remains prudential to allocate part of the buffer to a possible reversal in credit characteristics accompanied by an increase in risk weights. The estimated size of unexpected credit losses along with the upper bound on the estimated cyclical increase in risk weights implies an additional capital requirement of around CZK 51.8 billion, which would be fully covered by a buffer rate of 2.00%. This estimate confirms the necessity to continue to create a countercyclical capital buffer."/>
    <m/>
    <m/>
    <s v="https://www.cnb.cz/en/cnb-news/press-releases/CNB-increases-countercyclical-capital-buffer-rate-to-1.5-from-October-2022/"/>
  </r>
  <r>
    <s v="Czech Republic"/>
    <d v="2021-11-25T00:00:00"/>
    <d v="2021-11-25T00:00:00"/>
    <n v="0"/>
    <n v="2"/>
    <x v="2"/>
    <d v="2023-01-01T00:00:00"/>
    <s v="88.2"/>
    <d v="2021-06-30T00:00:00"/>
    <s v="-4"/>
    <s v="0"/>
    <s v="4.4"/>
    <s v="1"/>
    <s v="The value of the financial cycle indicator increased significantly in year on year comparison in 2021 Q2, mainly as a result of increasing debt financing of residential property purchases. According to the CNB’s estimates, apartment prices were overvalued by 25%–30% in 2021 Q2. The growth rates of both the stock of, and genuinely new, loans to households for house purchase were very high and well above their long-term averages. The growth rates of loans to non-financial corporations and to households for consumption also rebounded. Overall growth in loans to the non-financial sector thus rose by more than 3 pp in 2021 Q2 and Q3, causing the cyclical risks in banks’ balance sheets to increase significantly.[4] In line with the CNB’s current forecast, the taking on of new risks can be expected to remain above-average in the course of 2022. In view of the current economic outlook, the probability of at least partial materialisation of risks in the near future has meanwhile increased. Provisioning has returned to exceptionally low levels since the start of 2021. This may indicate that the banking sector is underestimating the accumulated risks. Cyclically lowered risk weights in the loan portfolios of banks applying the IRB approach also remain a source of systemic risk. A return of risk weights to the levels observed at the start of the last strongly expansionary phase of the financial cycle[5] would lead to a drop in the capital ratio as a result of an increase in risk-weighted exposures (the denominator of the capital ratio). Cyclical factors are not the only factors affecting risk weights, and the estimated increase in risk weights stemming from cyclical economic developments may thus be overestimated.[6] Nevertheless, it remains prudential to allocate part of the buffer to a possible reversal in credit characteristics accompanied by an increase in risk weights. The estimated size of unexpected credit losses along with the upper bound on the estimated cyclical increase in risk weights implies an additional capital requirement of around CZK 56 billion, which would be fully covered by a buffer rate of 2.25%. This estimate confirms the necessity to continue to create a countercyclical capital buffer."/>
    <m/>
    <m/>
    <s v="https://www.cnb.cz/en/cnb-news/press-releases/CNB-to-reintroduce-LTV-DTI-and-DSTI-limits-on-mortgage-loans-and-increase-countercyclical-capital-buffer-rate-to-2/"/>
  </r>
  <r>
    <s v="Czech Republic"/>
    <d v="2022-03-10T00:00:00"/>
    <d v="2022-03-10T00:00:00"/>
    <n v="0"/>
    <n v="2.5"/>
    <x v="2"/>
    <d v="2023-04-01T00:00:00"/>
    <s v="87.7"/>
    <d v="2021-09-30T00:00:00"/>
    <s v="-4.6"/>
    <s v="0"/>
    <s v="5.5"/>
    <s v="1.25"/>
    <s v="The value of the financial cycle indicator increased further in year on year comparison in 2021 Q3. Debt financing of property purchases accompanied by accelerating growth in residential property prices remains the main source of this growth. According to the CNB’s estimates, apartment prices were overvalued by 25%–30% in 2021 Q2. The growth rates of loans in all three main segments (loans to non-financial corporations, house purchase loans and consumer credit to households) are fluctuating above their short-term, medium-term and long-term averages. Overall growth in loans to the private non-financial sector thus rose by 4.3 pp to 8.4% in 2021, causing the taking on of cyclical risks in banks’ balance sheets to increase significantly.  In line with the CNB’s current forecast, the taking on of new risks will remain above-average but can be expected to peak in the course of 2022. Given the absence of credit losses, provisioning has returned to exceptionally low levels. This may indicate that the banking sector is underestimating the accumulated risks. Cyclically lowered risk weights in the loan portfolios of banks applying the IRB approach also remain a source of systemic risk. A return of risk weights to the levels observed at the start of the last strongly expansionary phase of the financial cycle  would lead to a drop in the capital ratio as a result of an increase in risk-weighted exposures (the denominator of the capital ratio). However, cyclical factors are not the only factors affecting risk weights. Therefore, the estimated increase in risk weights represents a conservatively set upper bound on their possible increase in the event of highly adverse economic developments.  Nevertheless, it remains prudential to allocate part of the buffer to a possible reversal in credit characteristics accompanied by an increase in risk weights. The estimated size of unexpected credit losses along with the upper bound on the increase in risk weights implies an additional capital requirement of around CZK 59.1 billion, which would be fully covered by a buffer rate of 2.25%. However, the escalation of the Russia–Ukraine conflict and the increased geopolitical uncertainty is creating potential for faster and more substantial materialisation of cyclical risks than the baseline estimate assumes, hence it is necessary to exercise increased caution in setting the buffer rate."/>
    <m/>
    <m/>
    <s v="https://www.cnb.cz/en/cnb-news/press-releases/CNB-increases-countercyclical-capital-buffer-rate-to-2.5/"/>
  </r>
  <r>
    <s v="Denmark"/>
    <d v="2017-03-29T00:00:00"/>
    <d v="2017-03-30T00:00:00"/>
    <n v="1"/>
    <n v="0"/>
    <x v="1"/>
    <d v="2017-04-01T00:00:00"/>
    <s v="229"/>
    <d v="2016-09-30T00:00:00"/>
    <s v="-31"/>
    <s v="0"/>
    <m/>
    <m/>
    <s v="The Council advises that the countercyclical buffer rate in Denmark be maintained at 0 per cent. In the light of the Council's intention to evaluate the method for assessing the buffer rate in 2017, it discussed other countries' approaches to setting buffer rates."/>
    <m/>
    <m/>
    <s v="http://risikoraad.dk/nyhedsarkiv/nyheder/2017/mar/press-release-after-17th-meeting/"/>
  </r>
  <r>
    <s v="Denmark"/>
    <d v="2017-06-20T00:00:00"/>
    <d v="2017-06-21T00:00:00"/>
    <n v="1"/>
    <n v="0"/>
    <x v="1"/>
    <d v="2017-07-01T00:00:00"/>
    <s v="224"/>
    <d v="2016-12-31T00:00:00"/>
    <s v="-34"/>
    <s v="0"/>
    <m/>
    <m/>
    <s v="The Council advises that the countercyclical buffer rate in Denmark be maintained at 0 per cent. However, the very low interest rates, combined with price increases in the property market, mean that the preconditions for build-up of systemic risks exist."/>
    <m/>
    <m/>
    <s v="http://risikoraad.dk/nyhedsarkiv/nyheder/2017/jun/press-release-after-18th-meeting/"/>
  </r>
  <r>
    <s v="Denmark"/>
    <d v="2017-09-25T00:00:00"/>
    <d v="2017-09-28T00:00:00"/>
    <n v="3"/>
    <n v="0"/>
    <x v="1"/>
    <d v="2018-10-01T00:00:00"/>
    <s v="221"/>
    <d v="2017-03-31T00:00:00"/>
    <s v="-36"/>
    <s v="0"/>
    <m/>
    <m/>
    <s v="The Council advises that the countercyclical capital buffer rate in Denmark is maintained at 0 per cent. However, current developments suggest that risks are building up in the financial system. This is supported by a number of indicators, such as high activity and rising prices in the residential and parts of the commercial real estate market. In addition, there are signs that credit standards are being eased. Combined with the generally low risk perception, this calls for extra awareness of current developments."/>
    <m/>
    <m/>
    <s v="http://risikoraad.dk/nyhedsarkiv/nyheder/2017/sep/press-release-after-19th-meeting/"/>
  </r>
  <r>
    <s v="Denmark"/>
    <d v="2017-12-21T00:00:00"/>
    <d v="2017-12-21T00:00:00"/>
    <n v="0"/>
    <n v="0"/>
    <x v="1"/>
    <d v="2018-01-01T00:00:00"/>
    <s v="217"/>
    <d v="2017-06-30T00:00:00"/>
    <s v="-37"/>
    <s v="0"/>
    <m/>
    <m/>
    <s v="The Systemic Risk Council, the Council, recommends that the Minister for Industry, Business and Financial Affairs set a countercyclical capital buffer rate in Denmark of 0.5 per cent of credit institutions' total risk exposures in Denmark from 31 March 2019. _x000a_If the build-up of risk does not change materially, the Council expects to recommend a further increase of the buffer rate by 0.5 percentage points within the next year._x000a__x000a__x000a_Statements from the representatives of the ministries on the Council_x000a_&quot;It follows from the legislation on the Systemic Risk Council that recommendations addressed to the government must include a statement by the representatives of the ministries on the Council. The representatives of the ministries and the Danish Financial Supervisory Authority have no voting rights in relation to recommendations addressed to the government._x000a__x000a_The CCyB is one of the capital instruments that was introduced in Danish legislation following the recent financial crisis. The government will now look into the recommendation. In the coming period, the government will assess whether the economic conditions are present for the activation of the buffer, including in light of the work with resolution plans and the latest capital requirements of the Basel Committee. In this context, the government will decide in the next three months whether to activate the buffer.&quot;"/>
    <m/>
    <m/>
    <s v="http://em.dk/nyheder/2017/12-21-faestsaettelse-af-den-kontracykliske-buffer"/>
  </r>
  <r>
    <s v="Denmark"/>
    <d v="2018-03-14T00:00:00"/>
    <d v="2018-03-14T00:00:00"/>
    <n v="0"/>
    <n v="0.5"/>
    <x v="2"/>
    <d v="2019-03-31T00:00:00"/>
    <s v="217.32"/>
    <d v="2017-06-30T00:00:00"/>
    <s v="-36.68"/>
    <s v="0"/>
    <m/>
    <m/>
    <s v="In line with The Systemic Risk Councils recommendation of december 2017:_x000a__x000a_http://www.risikoraad.dk/nyheder/2017/dec/recommendation-on-activation-of-the-countercyclical-capital-buffer/"/>
    <m/>
    <m/>
    <s v="http://em.dk/nyheder/2018/03-14-fastsattelse-af-den-kontracykliske-buffer-for-1-kvartal-2018"/>
  </r>
  <r>
    <s v="Denmark"/>
    <d v="2018-06-25T00:00:00"/>
    <d v="2018-06-26T00:00:00"/>
    <n v="1"/>
    <n v="0.5"/>
    <x v="1"/>
    <d v="2019-06-01T00:00:00"/>
    <s v="222.13"/>
    <d v="2017-12-31T00:00:00"/>
    <s v="-34.17"/>
    <s v="2"/>
    <m/>
    <m/>
    <s v="The purpose of the countercyclical capital buffer is to increase the credit institutions' resilience to losses. This will reduce the risk of the institutions limiting lending to households and firms in a downturn. Hence, the Council finds it important to build up the buffer in an upturn so that the institutions have funds to mitigate adverse effects when the economy reverses._x000a__x000a_Every quarter, the Council assesses the level for the buffer rate on the basis of risk developments in the financial system. Following the Council's recommendation from December 2017, the Minister for Industry, Business and Financial Affairs in March 2018 set a buffer rate of 0.5 per cent. The Council recommends that the buffer rate is currently kept unchanged at 0.5 per cent._x000a__x000a_Economic and financial risks are building up faster than anticipated and the Council expects to issue a recommendation during 2018 to raise the buffer rate by a minimum of 0.5 percentage point. In a situation with limited scope for action in monetary and fiscal policy it is important that the banks are well capitalised to such an extent that pressure on lending capacity in a downturn is limited. In such a situation, the countercyclical buffer rate can be released and the banks can use the released capital for loss absorption purposes, among other purposes."/>
    <m/>
    <m/>
    <m/>
  </r>
  <r>
    <s v="Denmark"/>
    <d v="2018-09-24T00:00:00"/>
    <d v="2018-09-25T00:00:00"/>
    <n v="1"/>
    <n v="1"/>
    <x v="2"/>
    <d v="2019-09-30T00:00:00"/>
    <s v="225.45"/>
    <d v="2018-03-31T00:00:00"/>
    <s v="-31.72"/>
    <s v="0"/>
    <m/>
    <m/>
    <s v="http://www.risikoraad.dk/nyheder/2018/sep/recommendation-increase-of-the-countercyclical-capital-buffer-rate/"/>
    <m/>
    <m/>
    <m/>
  </r>
  <r>
    <s v="Denmark"/>
    <d v="2018-12-17T00:00:00"/>
    <d v="2018-12-18T00:00:00"/>
    <n v="1"/>
    <n v="1"/>
    <x v="1"/>
    <d v="2019-12-31T00:00:00"/>
    <s v="223.2"/>
    <d v="2018-06-30T00:00:00"/>
    <s v="-29.38"/>
    <s v="0"/>
    <m/>
    <m/>
    <s v="The purpose of the countercyclical capital buffer is to increase the credit institutions' resilience to losses. This will reduce the risk of the institutions limiting lending to households and firms in a downturn. Hence, the Council finds it important to build up the buffer in an upturn so that the institutions have funds to mitigate adverse effects when the economy reverses._x000a__x000a_Every quarter, the Council assesses the level for the buffer rate on the basis of risk developments in the financial system. Following the Council's recommendation from December 2018, the Minister for Industry, Business and Financial Affairs in December 2018 kept the announced buffer rate at 1 per cent."/>
    <m/>
    <m/>
    <s v="http://www.risikoraad.dk/nyheder/2018/dec/pressemeddelelse-efter-24-moede/"/>
  </r>
  <r>
    <s v="Denmark"/>
    <d v="2019-03-25T00:00:00"/>
    <d v="2019-03-26T00:00:00"/>
    <n v="1"/>
    <n v="1"/>
    <x v="1"/>
    <d v="2020-03-31T00:00:00"/>
    <s v="227.7"/>
    <d v="2018-09-30T00:00:00"/>
    <s v="-29.89"/>
    <s v="0"/>
    <m/>
    <m/>
    <s v="The purpose of the countercyclical capital buffer is to increase the credit institutions' resilience to losses. This will reduce the risk of the institutions limiting lending to households and firms in a downturn. Hence, the Council finds it important to build up the buffer in an upturn so that the institutions have funds to mitigate adverse effects when the economy reverses._x000a__x000a_Every quarter, the Council assesses the level for the buffer rate on the basis of risk developments in the financial system. Following the Council's recommendation from March 2019, the Minister for Industry, Business and Financial Affairs in March 2019 kept the announced buffer rate at 1 per cent."/>
    <m/>
    <m/>
    <s v="http://www.risikoraad.dk/nyheder/2019/mar/pressemeddelse-efter-det-25-moede/"/>
  </r>
  <r>
    <s v="Denmark"/>
    <d v="2019-06-26T00:00:00"/>
    <d v="2019-09-20T00:00:00"/>
    <n v="86"/>
    <n v="1.5"/>
    <x v="1"/>
    <d v="2020-09-30T00:00:00"/>
    <s v="223.74"/>
    <d v="2019-03-31T00:00:00"/>
    <s v="-31.62"/>
    <s v="0"/>
    <m/>
    <m/>
    <s v="The purpose of the countercyclical capital buffer is to increase the credit institutions' resilience to losses. This will reduce the risk of the institutions limiting lending to households and firms in a downturn. Hence, the Council finds it important to build up the buffer in an upturn so that the institutions have funds to mitigate adverse effects when the economy reverses._x000a__x000a_Every quarter, the Council assesses the level for the buffer rate on the basis of risk developments in the financial system. Following the Council's recommendation, the Minister for Industry, Business and Financial Affairs in September 2019 kept the announced buffer rate at 1.5 per cent."/>
    <m/>
    <m/>
    <m/>
  </r>
  <r>
    <s v="Denmark"/>
    <d v="2019-07-04T00:00:00"/>
    <d v="2019-07-04T00:00:00"/>
    <n v="0"/>
    <n v="1.5"/>
    <x v="2"/>
    <d v="2020-06-30T00:00:00"/>
    <s v="226.7"/>
    <d v="2018-12-31T00:00:00"/>
    <s v="-29.57"/>
    <s v="0"/>
    <m/>
    <m/>
    <s v="Since the Danish economy is experiencing steady growth and low unemployment, and the Danish banks are experiencing high revenue streams we find it responsible to increase the level of the Countercyclical Capital Buffer. _x000a__x000a_Consequently, the banks will be able to provide loans if the economy should experience an economic slowdown."/>
    <m/>
    <m/>
    <m/>
  </r>
  <r>
    <s v="Denmark"/>
    <d v="2019-10-01T00:00:00"/>
    <d v="2019-10-03T00:00:00"/>
    <n v="2"/>
    <n v="2"/>
    <x v="2"/>
    <d v="2020-12-30T00:00:00"/>
    <s v="233.74"/>
    <d v="2019-03-31T00:00:00"/>
    <s v="-31.62"/>
    <s v="0"/>
    <m/>
    <m/>
    <s v="Since the Danish economy is experiencing steady growth and low unemployment, and the Danish banks are experiencing relatively high revenue streams the Council finds it responsible to increase the level of the Countercyclical Capital Buffer. _x000a__x000a_Consequently, the banks will be able to provide loans if the economy should experience an economic slowdown._x000a__x000a_http://www.risikoraad.dk/nyheder/2019/okt/press-release-after-the-27-meeting/"/>
    <m/>
    <m/>
    <m/>
  </r>
  <r>
    <s v="Denmark"/>
    <d v="2020-03-12T00:00:00"/>
    <d v="2020-03-12T00:00:00"/>
    <n v="0"/>
    <n v="0"/>
    <x v="3"/>
    <d v="2020-03-12T00:00:00"/>
    <s v="221.51"/>
    <d v="2019-09-30T00:00:00"/>
    <s v="-31.73"/>
    <s v="0"/>
    <m/>
    <m/>
    <s v="Danish minister of Business, Industry and Financial affairs has decided to reduce the CCB to 0% with immediate effect (March 12) due to the covid-19 outbreak"/>
    <s v="Danish minister of Business, Industry and Financial affairs has decided to reduce the CCB to 0% with immediate effect (March 12) due to the covid-19 outbreak"/>
    <m/>
    <s v="https://em.dk/nyhedsarkiv/2020/marts/covid-19-regeringen-klar-med-mere-hjaelp-til-danske-arbejdspladser/"/>
  </r>
  <r>
    <s v="Denmark"/>
    <d v="2020-06-22T00:00:00"/>
    <d v="2020-06-24T00:00:00"/>
    <n v="2"/>
    <n v="0"/>
    <x v="1"/>
    <d v="2021-06-24T00:00:00"/>
    <s v="218.96"/>
    <d v="2019-12-31T00:00:00"/>
    <s v="-33.21"/>
    <s v="0"/>
    <m/>
    <m/>
    <s v="The current Covid-19-pandemic has led to a severe decrease in the economic activity. As the extend of the negative effects for the Danish economy and the banking sector is still associated with considerable uncertainty, the Danish Minister of Business, Industry and Growth has decided to maintain the CCB at 0%, which is in line with the recommendation from The Systemic Risk Council."/>
    <m/>
    <m/>
    <s v="https://systemicriskcouncil.dk/news/2020/june/press-release-after-the-29th-meeting/"/>
  </r>
  <r>
    <s v="Denmark"/>
    <d v="2020-09-28T00:00:00"/>
    <d v="2020-09-30T00:00:00"/>
    <n v="2"/>
    <n v="0"/>
    <x v="1"/>
    <d v="2021-09-30T00:00:00"/>
    <s v="218.17"/>
    <d v="2020-03-31T00:00:00"/>
    <s v="-33.03"/>
    <s v="0"/>
    <m/>
    <m/>
    <s v="The Council recommends that the buffer rate remain unchanged at 0 per cent. The covid-19 crisis has clearly demonstrated that it is important to have built a buffer of sufficient size to make a difference when released. Therefore, it is important to start rebuilding the buffer as the economic development normalises. This is in accordance with the Council's strategy of early and gradual phasing-in of the countercyclical capital buffer. The Council expects to recommend an increase of the buffer rate in 2021 at the earliest. Following a decision to raise the buffer rate, institutions have 12 months to comply with the requirement as a starting point. This means that institutions will be expected to meet a positive buffer requirement in 2022 at the earliest."/>
    <m/>
    <m/>
    <s v="https://em.dk/nyhedsarkiv/2020/september/erhvervsministeren-fastholder-den-kontracykliske-kapitalbuffer-paa-0-procent/"/>
  </r>
  <r>
    <s v="Denmark"/>
    <d v="2020-12-14T00:00:00"/>
    <d v="2020-12-17T00:00:00"/>
    <n v="3"/>
    <n v="0"/>
    <x v="1"/>
    <d v="2021-12-17T00:00:00"/>
    <s v="249.02"/>
    <d v="2020-06-30T00:00:00"/>
    <s v="-19.89"/>
    <s v="0"/>
    <m/>
    <m/>
    <s v="The Council recommends that the rate of the countercyclical capital buffer remain unchanged at 0 per cent, given the risk outlook development. Events during the covid-19 period have clearly demonstrated how important it is to have built a buffer of sufficient size to make a difference when released. Therefore, it is important to start rebuilding the buffer as economic growth normalises. This is in accordance with the Council's strategy of early and gradual phasing-in of the countercyclical capital buffer."/>
    <m/>
    <m/>
    <s v="https://em.dk/nyhedsarkiv/2020/december/erhvervsministeren-fastholder-den-kontracykliske-kapitalbuffer-paa-0-pct/"/>
  </r>
  <r>
    <s v="Denmark"/>
    <d v="2021-06-23T00:00:00"/>
    <d v="2021-06-23T00:00:00"/>
    <n v="0"/>
    <n v="1"/>
    <x v="2"/>
    <d v="2022-09-30T00:00:00"/>
    <s v="248.4"/>
    <d v="2020-12-31T00:00:00"/>
    <s v="-19.94"/>
    <s v="0"/>
    <m/>
    <m/>
    <s v="The Danish Systemic Risk Council finds that risks are currently being built up in the financial system. _x000a__x000a_Low interest rates and very loose financial conditions, combined with the economic recovery, provide a basis for continued risk build-up. Risk perception is again low and at pre-covid-19 crisis levels. Equity prices and house prices have soared in the past year. Market participants expect interest rates to remain low for a lengthy period._x000a__x000a_Although credit growth has been subdued as a consequence of the government relief packages for the corporate sector, it is expected to pick up as the relief packages are phased out. However, lending to households has continued to increase in the past year, and demand for loans has risen in early 2021 in step with increasing housing market activity. Even if credit growth remains moderate, the risks are exacerbated by lending already being at a high level._x000a__x000a_As a consequence of the government relief packages, central government debt has risen sharply in both the United States and Europe. This reduces the likelihood of states being able to mitigate the negative effects of a future crisis. The central banks' room for intervention has likewise been restricted following further interest rate cuts and historically large asset purchase programmes. This highlights the importance of the credit institutions being resilient and having the necessary capital to support their lending in a future crisis situation._x000a__x000a_The Danish economy is recovering. Although some sectors are still affected by lockdown measures, others are booming. The general level of economic activity is expected to pick up sharply as sectors affected by the lockdown reopen and the population is vaccinated. The Danes' savings have increased, while the covid-19 crisis has limited consumption opportunities. Rising equity and house prices have contributed to increasing wealth. The disbursement of the last weeks of holiday pay in spring provides an additional activity boost in the housing market or in the sectors that are being reopened._x000a__x000a_Like the Danish economy, the international economy is recovering in step with the vaccine roll-outs and the easing of lockdown restrictions. The negative economic effects of new lockdowns in 2021 have been less severe than the negative impacts of the lockdowns at the beginning of the pandemic. The recovery is therefore expected to be faster than projected in connection with the introduction of more stringent lockdown measures at the turn of the year. The recovery of the international economy is important for the recovery of a small open economy like the Danish one."/>
    <m/>
    <m/>
    <s v="https://em.dk/nyhedsarkiv/2021/juni/genopbygning-af-den-kontracykliske-kapitalbuffer/"/>
  </r>
  <r>
    <s v="Denmark"/>
    <d v="2021-12-14T00:00:00"/>
    <d v="2021-12-15T00:00:00"/>
    <n v="1"/>
    <n v="2"/>
    <x v="2"/>
    <d v="2022-12-31T00:00:00"/>
    <s v="237.94"/>
    <d v="2021-06-30T00:00:00"/>
    <s v="-24.33"/>
    <s v="0"/>
    <m/>
    <m/>
    <s v="https://systemicriskcouncil.dk/news/2021/december/activation-of-countercyclical-capital-buffer-on-the-faroe-islands"/>
    <m/>
    <m/>
    <s v="https://em.dk/nyhedsarkiv/2021/december/foroegelse-af-den-kontracykliske-kapitalbuffer-i-danmark/"/>
  </r>
  <r>
    <s v="Denmark"/>
    <d v="2022-03-30T00:00:00"/>
    <d v="2022-03-30T00:00:00"/>
    <n v="0"/>
    <n v="2.5"/>
    <x v="2"/>
    <d v="2023-03-31T00:00:00"/>
    <s v="230.86"/>
    <d v="2021-12-31T00:00:00"/>
    <s v="-29.91"/>
    <s v="0"/>
    <m/>
    <m/>
    <s v="The Council assesses that risks are still building up in the financial sector, and that the buffer therefore should be increased._x000a__x000a_The war in Ukraine has resulted in increased uncertainty about the future development of the economy and financial conditions. The Council is ready to recommend a reduction of the buffer rate with immediate effect if stress occurs in the financial system and there is a risk of severe tightening of credit granting to households and companies."/>
    <m/>
    <m/>
    <s v="https://em.dk/nyhedsarkiv/2022/marts/foroegelse-af-den-kontracykliske-kapitalbuffer-i-danmark/"/>
  </r>
  <r>
    <s v="Estonia"/>
    <d v="2015-11-30T00:00:00"/>
    <d v="2015-12-02T00:00:00"/>
    <n v="2"/>
    <n v="0"/>
    <x v="0"/>
    <d v="2016-01-01T00:00:00"/>
    <s v="127"/>
    <d v="2015-06-30T00:00:00"/>
    <s v="-16"/>
    <s v="0"/>
    <m/>
    <m/>
    <s v="Assessment of the credit cycle in Estonia shows that credit growth is currently in line with the general development of the economy and it is forecast to remain so, and there is no indication of excess credit risk accumulating. Credit growth in the non-financial sector is backed by moderate GDP growth and rapid growth in deposits, and the growth in housing loans Is supported by sustained growth in incomes."/>
    <m/>
    <m/>
    <s v="https://www.esrb.europa.eu/pub/pdf/other/2015-12-02_ESRB_notification_Estonia.pdf?0cf28f523e52e163447ccb005f620b1b"/>
  </r>
  <r>
    <s v="Estonia"/>
    <d v="2016-01-01T00:00:00"/>
    <d v="2020-03-24T00:00:00"/>
    <n v="1544"/>
    <n v="0"/>
    <x v="1"/>
    <d v="2020-03-23T00:00:00"/>
    <s v="110"/>
    <d v="2019-09-30T00:00:00"/>
    <s v="-17"/>
    <s v="0"/>
    <s v="-21"/>
    <s v="0"/>
    <s v="The decision is mainly based on the growth of debt in the non-financial sector, but the growth has not been particularly fast in Estonia in recent years._x000a_Although borrowing by households was quite strong in the first months of 2020, corporate borrowing remained quite modest next to the growth in the_x000a_economy. The banks have been quite conservative in setting the conditions for loans, and they have not loosened their lending standards._x000a__x000a_Given the widespread negative impact the spread of the COVID-19 virus will have on the Estonian economy and banking sector, Eesti Pank finds that it is_x000a_appropriate to hold the countercyclical capital buffer for the banks at the rate of 0%. Eesti Pank does not expect to raise the buffer rate during the coming_x000a_year. Other capital buffer requirements, which have also been introduced for macroprudential purposes, the systemic risk buffer and additional buffers for_x000a_systemically important institutions, have helped support the capitalisation of the banks."/>
    <m/>
    <m/>
    <m/>
  </r>
  <r>
    <s v="Estonia"/>
    <d v="2016-02-29T00:00:00"/>
    <d v="2016-03-01T00:00:00"/>
    <n v="1"/>
    <n v="0"/>
    <x v="1"/>
    <d v="2016-01-01T00:00:00"/>
    <s v="128"/>
    <d v="2015-09-30T00:00:00"/>
    <s v="-14"/>
    <s v="0"/>
    <s v="-27"/>
    <s v="0"/>
    <s v="According to the assessment by Eesti Pank, the credit growth is in compliance with the underlying macroeconomic development in Estonia. The indicators do not signal an excessive increase of cyclical systemic risk._x000d__x000a__x000d__x000a_The loan and leasing portfolio of banks has continued to grow moderately, increasing by 4.9% over the year at the end of December 2015. The growth of credit to real economy, while been supported by the rapid rise of deposits, has remained compatible with economic growth._x000d__x000a__x000d__x000a_The relatively fast growth of real estate prices in recent years has slightly started to decelerate during the last months. To some extent the rise in prices has resulted from the changes in the structure of transactions. Both the share of transactions in Tallinn as well as the share of new apartments has increased. These structural shifts have substantially enhanced the average growth of house prices in Estonia."/>
    <m/>
    <m/>
    <s v="http://www.eestipank.ee/en/financial-stability/countercyclical-capital-buffer"/>
  </r>
  <r>
    <s v="Estonia"/>
    <d v="2016-05-30T00:00:00"/>
    <d v="2016-05-31T00:00:00"/>
    <n v="1"/>
    <n v="0"/>
    <x v="1"/>
    <d v="2016-01-01T00:00:00"/>
    <s v="128"/>
    <d v="2015-12-31T00:00:00"/>
    <s v="-14"/>
    <s v="0"/>
    <s v="-26"/>
    <s v="0"/>
    <s v="According to the assessment by Eesti Pank, credit growth is in compliance with the underlying macroeconomic development in Estonia. The indicators do not signal an excessive increase in cyclical systemic risk._x000d__x000a__x000d__x000a_The growth of the loan and lease portfolio of the banks has accelerated somewhat, rising to 6.2% over the year at the end of March 2016. However, the credit-to-GDP gap remains deep in negative territory. Eesti Pank forecasts that the acceleration of loan growth will be temporary, and hence it will remain compatible with economic growth in the medium term._x000d__x000a__x000d__x000a_The relatively fast growth of real estate prices in recent years halted in the beginning of 2016. The yearly growth of housing prices was 1% in the first quarter of 2016._x000d__x000a__x000d__x000a_Further justification for maintaining the buffer rate at 0% can be found on the website of Eesti Pank."/>
    <s v="N/A"/>
    <m/>
    <s v="http://www.eestipank.ee/finantsstabiilsus/vastutsukliline-kapitalipuhver"/>
  </r>
  <r>
    <s v="Estonia"/>
    <d v="2016-09-05T00:00:00"/>
    <d v="2016-09-06T00:00:00"/>
    <n v="1"/>
    <n v="0"/>
    <x v="1"/>
    <d v="2016-01-01T00:00:00"/>
    <s v="130"/>
    <d v="2016-03-31T00:00:00"/>
    <s v="-12"/>
    <s v="0"/>
    <s v="-25"/>
    <s v="0"/>
    <s v="According to the assessment by Eesti Pank, credit growth is in compliance with the underlying macroeconomic development in Estonia. The indicators do not signal an excessive increase in cyclical systemic risk._x000d__x000a__x000d__x000a_The growth of the loan and lease portfolio of the banks has accelerated somewhat, amounting to 6.4% over the year at the end of June 2016. However, the credit-to-GDP gap remains deep in negative territory. Eesti Pank forecasts that the acceleration of loan growth will be temporary, and hence it will remain compatible with economic growth in the medium term._x000d__x000a__x000d__x000a_The relatively fast growth of real estate prices in recent years halted in the beginning of 2016. The yearly growth of housing prices was 2% in the second quarter of 2016._x000d__x000a__x000d__x000a_Further justification for maintaining the buffer rate at 0% will be published on the website of Eesti Pank when the CCB rate is published."/>
    <s v="N/A as the CCB rate in force since 1 January 2016 remains unchanged"/>
    <m/>
    <s v="http://www.eestipank.ee/en/financial-stability/countercyclical-capital-buffer"/>
  </r>
  <r>
    <s v="Estonia"/>
    <d v="2016-12-05T00:00:00"/>
    <d v="2016-12-06T00:00:00"/>
    <n v="1"/>
    <n v="0"/>
    <x v="1"/>
    <d v="2016-01-01T00:00:00"/>
    <s v="130"/>
    <d v="2016-06-30T00:00:00"/>
    <s v="-12"/>
    <s v="0"/>
    <s v="-23"/>
    <s v="0"/>
    <s v="The key indicator for Eesti Pank’s assessment – the credit-to-GDP ratio – has remained stable at 130%. Corporate debt has declined slightly in the past year and household debt as a ratio to GDP has increased in a stable manner. However, household debt relative to disposable income has remained at 72%._x000d__x000a__x000d__x000a_The narrow credit aggregate, which includes only domestic bank loans and leases, has increased faster than nominal GDP in the past year. At the end of September 2016, the annual growth of loan and lease portfolio was 5.7%. The difference in the broad and narrow credit aggregate indicates changes in the structure of corporate debt since companies have refinanced some of their foreign loans with domestic bank loans. Within the two-year forecast horizon the growth of bank lending is expected to approach the growth of nominal GDP, since the latter is forecast to rise and lending growth should stabilise at 5%._x000d__x000a__x000d__x000a_At this juncture there is no indication that the lending standards and loan terms and conditions of banks have eased._x000d__x000a__x000d__x000a_The volume of new housing loans has increased because prices have risen for residential property. There has been no increase in the share of borrowed money for buying residential property – households finance real estate transactions using their own funds to a relatively large extent. The annual growth of apartment prices accelerated to 8% in the third quarter. This can be partly explained by a price increase for new and more expensive apartments and their relatively high share in the number of transactions. The price growth is supported by high wage growth (7.5% in the second quarter of 2016) and relatively high growth of household savings in recent years._x000d__x000a__x000d__x000a_According to the assessment by Eesti Pank, credit growth is in compliance with the underlying macroeconomic development in Estonia. Current and forecast indicators do not suggest an excessive increase in the cyclical systemic risk. However, low interest rates and relatively fast wage growth contain the risk that activity and prices could increase rapidly in the real estate market, leading to fast growth in households’ debt levels and an increase in related risks. Corporate indebtedness could also start to grow again if investment increases. Eesti Pank monitors these developments closely._x000d__x000a__x000d__x000a_The capitalisation of banks is currently strong and this is further underpinned by the capital buffer requirements introduced for macroprudential purposes. To dampen the risks from housing loans, Eesti Pank has introduced requirements for new housing loans (i.e. limits for LTV, DSTI and loan maturity)._x000d__x000a__x000d__x000a_Further justifications for maintaining the buffer rate at 0% are published on the website of Eesti Pank."/>
    <s v="N/A"/>
    <m/>
    <s v="http://www.eestipank.ee/finantsstabiilsus/vastutsukliline-kapitalipuhver"/>
  </r>
  <r>
    <s v="Estonia"/>
    <d v="2017-03-06T00:00:00"/>
    <d v="2017-03-07T00:00:00"/>
    <n v="1"/>
    <n v="0"/>
    <x v="1"/>
    <d v="2016-01-01T00:00:00"/>
    <s v="130"/>
    <d v="2016-09-30T00:00:00"/>
    <s v="-11"/>
    <s v="0"/>
    <s v="-22"/>
    <s v="0"/>
    <s v="The key indicator for Eesti Pank’s assessment – the credit-to-GDP ratio – has been relatively stable at around 130% in recent years. Corporate debt declined by 1.7% over the year in Q3 2016, whereas household debt rose quite rapidly, gaining 6.9%._x000d__x000a__x000d__x000a_The reduction in intragroup short-term foreign borrowing had a considerable effect on corporate debt. In contrast, long-term corporate debt has continued to grow at 2% in annual terms. The growth of household debt has been affected by the improved quality of data on loans issued by non-bank credit intermediaries. If this one-off event is disregarded, household debt grew by 5.5% in the year, which lags behind the growth of 7% in gross wages._x000d__x000a__x000d__x000a_Eesti Pank foresees that overall debt growth will accelerate in 2017 and will exceed the growth rate of nominal GDP a little. The growth rates of both debt and nominal GDP are expected to stabilise at a similar level in 2018-2019._x000d__x000a__x000d__x000a_The housing loan stock grew by 5.2% in 2016. The volume of new housing loans has increased mainly because prices have risen for residential property. The annual growth of apartment prices accelerated to 10% in the fourth quarter, which is similar to the average growth rate of the past three years. This did not result in significant growth in the number of transactions. Moreover, the price growth is underpinned by high wage growth and the relatively high growth rate of household savings in recent years._x000d__x000a__x000d__x000a_At this juncture there is no indication that the lending standards or the loan terms and conditions of banks have eased._x000d__x000a__x000d__x000a_The assessment by Eesti Pank shows that credit growth is broadly in compliance with the underlying macroeconomic development in Estonia, as the overall real sector indebtedness has remained unchanged in recent years. However, low interest rates and relatively fast wage growth contain the risk that activity and prices will continue to increase in the real estate market, leading to fast growth in households’ debt levels and an increase in related risks. Corporate indebtedness could also start to grow again if investment recovers. Eesti Pank monitors these developments closely and has had discussions on whether to set a higher countercyclical capital buffer if the risks of a rising credit-to-GDP level become evident._x000d__x000a__x000d__x000a_The capitalisation of banks is currently strong and this is further underpinned by the capital buffer requirements introduced for macroprudential purposes. To dampen the risks from housing loans, Eesti Pank has introduced requirements for new housing loans, with limits for LTV, DSTI and loan maturity._x000d__x000a__x000d__x000a_Further justifications for maintaining the buffer rate at 0% will be published on the website of Eesti Pank when the CCB rate is published."/>
    <s v="N/A"/>
    <m/>
    <s v="http://www.eestipank.ee/en/financial-stability/countercyclical-capital-buffer"/>
  </r>
  <r>
    <s v="Estonia"/>
    <d v="2017-06-06T00:00:00"/>
    <d v="2017-06-07T00:00:00"/>
    <n v="1"/>
    <n v="0"/>
    <x v="1"/>
    <d v="2016-01-01T00:00:00"/>
    <s v="127"/>
    <d v="2016-12-31T00:00:00"/>
    <s v="-12"/>
    <s v="0"/>
    <s v="-21"/>
    <s v="0"/>
    <s v="The key indicator for Eesti Pank’s assessment – the credit-to-GDP ratio – has been relatively stable in recent years, though please note that the adjustment in the time series led this figure to be a little lower from 2015 than was previously notified). Corporate debt remained at the same level in 2016, while household debt rose quite rapidly, gaining 6%. Total debt grew by 2%, which was slower than the growth of 3.3% in nominal GDP._x000d__x000a__x000d__x000a_It is important to note the change in corporate debt structure. There was an increase of 8% in 2016 in the stock of loans and leases taken from banks operating in Estonia. However, borrowing from abroad by companies remained at the same level throughout the whole year and other borrowing by companies contracted substantially._x000d__x000a__x000d__x000a_The yearly growth in household debt liabili¬ties picked up as housing loans, car leases and other consumption loans all increased. Growth in borrowing by households has been built on strong growth in wages, as the average wage has increased faster than the value of loan liabilities._x000d__x000a__x000d__x000a_Eesti Pank foresees that overall debt growth will accelerate in 2017 and will exceed the growth rate of nominal GDP a little. The growth rates of both debt and nominal GDP are expected to stabilise at a similar level in 2018-2019._x000d__x000a__x000d__x000a_The housing loan stock grew by 6% over the year at the end of March 2017. The volume of new housing loans has increased mainly because prices have risen for residential property. The annual growth of apartment prices accelerated to 11% in the first quarter, which exceeds the average growth rate of the past three years a little. However, this rate reflects to a large extent the structural changes in the real estate market. The rate of price growth would be around 5-6% without those changes. Moreover, the rise in prices is underpinned by rapid wage rises and the relatively high growth rate of household savings in recent years._x000d__x000a__x000d__x000a_At this juncture there is no indication that the lending standards or the loan terms and conditions of banks have eased._x000d__x000a__x000d__x000a_The assessment by Eesti Pank shows that credit growth is broadly in compliance with the underlying macroeconomic development in Estonia, as the overall real sector indebtedness has remained unchanged in recent years. However, low interest rates and relatively fast wage growth contain the risk that activity and prices will continue to increase in the real estate market, leading to fast growth in households’ debt levels and an increase in related risks. Corporate indebtedness could also start to grow again if investment recovers. Eesti Pank monitors these developments closely and has had discussions on whether to set a higher countercyclical capital buffer if the risks of a rising credit-to-GDP level become evident._x000d__x000a__x000d__x000a_The capitalisation of banks is currently strong and this is further underpinned by the capital buffer requirements introduced for macroprudential purposes. To dampen the risks from housing loans, Eesti Pank has introduced requirements for new housing loans, with limits for LTV, DSTI and loan maturity. _x000d__x000a__x000d__x000a_Further justifications for maintaining the buffer rate at 0% will be published on the website of Eesti Pank when the CCB rate is published."/>
    <s v="N/A"/>
    <m/>
    <s v="http://www.eestipank.ee/en/financial-stability/countercyclical-capital-buffer"/>
  </r>
  <r>
    <s v="Estonia"/>
    <d v="2017-09-25T00:00:00"/>
    <d v="2017-09-26T00:00:00"/>
    <n v="1"/>
    <n v="0"/>
    <x v="1"/>
    <d v="2016-01-01T00:00:00"/>
    <s v="126"/>
    <d v="2017-03-31T00:00:00"/>
    <s v="-13"/>
    <s v="0"/>
    <s v="-21"/>
    <s v="0"/>
    <s v="The key indicator for Eesti Pank’s assessment – the credit-to-GDP ratio – has been relatively stable in recent years and even declined somewhat. Total debt grew by 3.7% in Q1 2017. The modest increase in corporate debt was counterbalanced by relatively rapid increase in household debt. Nevertheless, the overall debt-to-GDP ratio declined, due to the rapid growth in nominal GDP. _x000d__x000a__x000d__x000a_Eesti Pank foresees that overall debt growth will accelerate in 2017, but the growth rates of both debt and nominal GDP are expected to stabilise at a similar level in 2018-2019._x000d__x000a__x000d__x000a_Increase in corporate debt (2.5% in Q1) has been held back by relatively low investment activity. In terms of the structural development in corporate borrowing, the growth of loans and leases taken from banks operating in Estonia have slowed somewhat, to 6% in Q2. Borrowing from abroad, which had held back the increase in overall level of corporate debt in 2016, together with other borrowing by companies, showed slight increase in the first months of the 2017._x000d__x000a__x000d__x000a_The yearly growth in household debt liabili¬ties remained strong at over 6% in Q1 as housing loans, car leases and other consumption loans all increased. Household borrowing has been supported by strong wage growth. However, faster inflation has noticeably slowed the growth in real wages._x000d__x000a__x000d__x000a_The housing loan stock grew by 6% over the year at the end of June 2017. During 2107, the volume of new housing loans has increased mainly because of increased number of transactions with the residential property. At the same time, the annual growth of apartment prices has moderated to 4% in the second quarter. _x000d__x000a__x000d__x000a_At this juncture there is no indication that the lending standards or the loan terms and conditions of banks have eased. Strong loan demand has allowed banks to slightly increase their margins.  _x000d__x000a__x000d__x000a_The assessment by Eesti Pank shows that credit growth is broadly in compliance with the underlying macroeconomic development in Estonia, as the overall real sector indebtedness has not increased in recent years. However, low interest rates and relatively fast wage growth compound the risk that activity and prices will continue to increase in the real estate market, leading to fast growth in households’ debt levels and an increase in related risks. Corporate indebtedness could also start to grow as the economic activity and investments are expected to increase. Eesti Pank monitors these developments closely and considers whether to set a higher countercyclical capital buffer if the risks of a rising credit-to-GDP level become evident._x000d__x000a__x000d__x000a_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_x000d__x000a__x000d__x000a_Further justifications for maintaining the buffer rate at 0% will be published on the website of Eesti Pank when the CCB rate is published."/>
    <s v="N/A"/>
    <m/>
    <s v="https://www.eestipank.ee/en/financial-stability/countercyclical-capital-buffer"/>
  </r>
  <r>
    <s v="Estonia"/>
    <d v="2017-12-11T00:00:00"/>
    <d v="2017-12-12T00:00:00"/>
    <n v="1"/>
    <n v="0"/>
    <x v="1"/>
    <d v="2016-01-01T00:00:00"/>
    <s v="123"/>
    <d v="2017-06-30T00:00:00"/>
    <s v="-14"/>
    <s v="0"/>
    <s v="-22"/>
    <s v="0"/>
    <s v="The key indicator for Eesti Pank’s assessment – the credit-to-GDP ratio – has been relatively stable with a small downward trend in recent years. Total debt grew by 3.8% in Q2 2017. Due to the rapid growth in nominal GDP, the debt-to-GDP ratio declined. Eesti Pank foresees that debt growth will accelerate slightly in the near-term, but it would not exceed the expected growth of 5-6% of nominal GDP._x000d__x000a__x000d__x000a_Increase in corporate debt (2.7% in Q2) has been held back by relatively low investment activity. In terms of the structural development in corporate borrowing, the growth of loans and leases taken from banks operating in Estonia has advanced more rapidly, however slowing to 6% in Q2. At the same time, borrowing from abroad as well as other borrowing by companies has remained at the same level in the recent past._x000d__x000a__x000d__x000a_The yearly growth in household debt liabili¬ties remained strong at over 6% in Q2 as housing loans, car leases and other consumption loans all increased. Household borrowing has been supported by strong wage growth, low unemployment, and relatively low interest rates. Yet, faster inflation has slowed the growth in real wages._x000d__x000a__x000d__x000a_The housing loan stock grew by 6.5% over the year at the end of September 2017. During 2017, the volume of new housing loans has increased mainly because of increased number of transactions with the residential property, whereas the annual growth of apartment prices reached to 6% in the third quarter. _x000d__x000a__x000d__x000a_At this juncture there is no indication that the lending standards or the loan terms and conditions of banks have eased. Strong loan demand has allowed banks to slightly raise their margins._x000d__x000a__x000d__x000a_The assessment by Eesti Pank shows that credit growth is broadly in compliance with the underlying macroeconomic development in Estonia, as the real sector indebtedness has not increased in recent years. However, low interest rates and relatively fast wage growth compound the risk that activity and prices will continue to increase in the real estate market, leading to fast growth in households’ debt levels and an increase in related risks. Corporate indebtedness could also start to grow as the economic activity and investments are expected to increase. Eesti Pank monitors these developments closely and is prepared to set a higher countercyclical capital buffer if the risks of a rising credit-to-GDP level become evident._x000d__x000a__x000d__x000a_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_x000d__x000a__x000d__x000a_Further justifications for maintaining the buffer rate at 0% will be published on the website of Eesti Pank when the CCB rate is published."/>
    <s v="N/A"/>
    <m/>
    <s v="https://www.eestipank.ee/en/financial-stability/countercyclical-capital-buffer"/>
  </r>
  <r>
    <s v="Estonia"/>
    <d v="2018-03-26T00:00:00"/>
    <d v="2018-03-27T00:00:00"/>
    <n v="1"/>
    <n v="0"/>
    <x v="1"/>
    <d v="2016-01-01T00:00:00"/>
    <s v="121"/>
    <d v="2017-09-30T00:00:00"/>
    <s v="-16"/>
    <s v="0"/>
    <s v="-24"/>
    <s v="0"/>
    <s v="The key indicator for Eesti Pank’s assessment – the credit-to-GDP ratio – has been relatively stable with a small downward trend in recent years. Total debt grew by 2.8% in Q3 2017. Due to the rapid growth in nominal GDP, the debt-to-GDP ratio declined. Eesti Pank foresees that debt growth will accelerate slightly in the medium-term, but it will not exceed the expected growth of nominal GDP consistently or significantly._x000a__x000a_The growth of corporate debt (0.9% in Q3) remains subdued. The reason for this is the decline in the stock of short-term loans, largely reflecting the cash flow management of some foreign-owned companies. In terms of the structural development in corporate borrowing, the growth of loans and leases taken from banks operating in Estonia has advanced more rapidly. In Q3, however, the stock of loans taken from banks operating in Estonia declined and the stock of loans taken from abroad increased by the same amount as one bank moved a part of its loans into the portfolio of its foreign parent. _x000a__x000a_The yearly growth in household debt liabili¬ties remained strong at 6.7% in Q3 as housing loans, car leases and other consumption loans all increased. Household borrowing has been supported by strong wage growth, low unemployment, and relatively low interest rates. Yet, faster inflation has slowed the growth in real wages._x000a__x000a_The housing loan stock grew by 6.5% over the year at the end of December 2017. Both the number of transactions with the residential property as well as the annual growth of apartment prices grew by 8% in the fourth quarter. _x000a__x000a_At this juncture there is no indication that the lending standards or the loan terms and conditions of banks have eased. Strong loan demand has allowed banks to slightly raise the margins for housing loans._x000a__x000a_The assessment by Eesti Pank shows that credit growth is broadly in compliance with the underlying macroeconomic development in Estonia, as the real sector indebtedness has not increased in recent years. However, low interest rates and relatively fast wage growth compound the risk that activity and prices will continue to increase in the real estate market, leading to fast growth in households’ debt levels and an increase in related risks. Corporate debt could also start to grow as the economic activity has arisen and investments are expected to increase. Eesti Pank monitors these developments closely and is prepared to set a higher countercyclical capital buffer if the risks of a rising credit-to-GDP level become evident._x000a__x000a_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_x000a_Further justifications for maintaining the buffer rate at 0% will be published on the website of Eesti Pank when the CCB rate is published."/>
    <s v="N/A"/>
    <m/>
    <s v="https://www.eestipank.ee/en/financial-stability/countercyclical-capital-buffer"/>
  </r>
  <r>
    <s v="Estonia"/>
    <d v="2018-06-11T00:00:00"/>
    <d v="2018-06-12T00:00:00"/>
    <n v="1"/>
    <n v="0"/>
    <x v="1"/>
    <d v="2016-01-01T00:00:00"/>
    <s v="117"/>
    <d v="2017-12-31T00:00:00"/>
    <s v="-18"/>
    <s v="0"/>
    <s v="-24"/>
    <s v="0"/>
    <s v="The key indicator for Eesti Pank’s assessment – the credit-to-GDP ratio – has had a downward trend in recent years. This trend accelerated in 2017 because nominal GDP grew by 9.0% in 2017, while total debt only grew by 1.4%. However, Eesti Pank foresees that debt growth will accelerate significantly in 2018._x000a__x000a_The corporate debt contracted by 1.4% in 2017, mainly reflecting the reduction in short-term debt. While the investments picked up slightly, the overall level still remains low. The corporates also have capacities to finance their investments from own funds. As a result, the stock of long-term debt only increased by 2%._x000a__x000a_The yearly growth in household debt liabili¬ties remained strong at 7.0% in 2017 as housing loans, car leases and other consumption loans all increased. Household borrowing has been supported by strong wage growth, low unemployment, and relatively low interest rates. Sustained strong labour demand supports the wage growth in the next years and this can further accelerate the demand for loans._x000a__x000a_The housing loan stock grew by 6.6% over the year at the end of March 2018. The growth rests on active real estate market. The preliminary estimate for the annual growth of apartment prices stood at 8% in the first quarter of 2018 and the number of transactions has also been growing. The growth of apartment prices in Tallinn, on the other hand, decelerated to around 5%._x000a__x000a_At this juncture there is no indication that the lending standards or the loan terms and conditions of banks have eased. Strong loan demand has allowed banks to slightly raise the margins for housing loans._x000a__x000a_The assessment by Eesti Pank shows no reason to set a higher CCB rate at this point in time, as the real sector indebtedness has decreased in recent years. However, low interest rates and relatively fast wage growth compound the risk that activity and prices will continue to increase in the real estate market, leading to fast growth in households’ debt levels and an increase in related risks. Corporate debt could also start to grow as the economic activity has arisen and investments are expected to increase. Eesti Pank monitors these developments closely and is prepared to set a higher countercyclical capital buffer if the risks of a rising credit-to-GDP level become evident._x000a__x000a_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_x000a__x000a_Further justifications for maintaining the buffer rate at 0% will be published on the website of Eesti Pank when the CCB rate is published."/>
    <s v="N/A"/>
    <m/>
    <s v="https://www.eestipank.ee/en/financial-stability/countercyclical-capital-buffer"/>
  </r>
  <r>
    <s v="Estonia"/>
    <d v="2018-09-24T00:00:00"/>
    <d v="2018-09-25T00:00:00"/>
    <n v="1"/>
    <n v="0"/>
    <x v="1"/>
    <d v="2016-01-01T00:00:00"/>
    <s v="115"/>
    <d v="2018-03-31T00:00:00"/>
    <s v="-17"/>
    <s v="0"/>
    <s v="-24"/>
    <s v="0"/>
    <s v="The key indicator for Eesti Pank’s assessment – the credit-to-GDP ratio – has had a downward trend in recent years. This trend has continued since the growth of nominal GDP exceeds the growth of total debt (8.8% and 4.3% respectively). However, Eesti Pank foresees that debt growth continues to accelerate in the next years._x000a__x000a_The corporate debt started to grow at a slow pace (by 3% over the year at the end of Q1) after being at a standstill for the past three years. The boost in growth mainly indicates that the short-term debt has stopped shrinking. The overall level of investment has remained to be sluggish despite the benign economic conditions. Eesti Pank forecasts that greater investments will lead to slight increase in the growth of long-term debt in the next years._x000a__x000a_The yearly growth in household debt liabilities remained strong at around 7% in Q1 as housing loans, car leases and other consumption loans all increased. Household borrowing has been further supported by strong wage growth, low unemployment, and relatively low interest rates. Sustained strong labour demand reinforces wage growth in the next years and this can further accelerate the demand for loans._x000a__x000a_A robust growth in the real estate market contributes to the steady increase of housing loans stock. The growth is partially driven by a structural change in the market whereas the share of transactions with new property has increased._x000a__x000a_At this juncture there is no indication that the lending standards or the loan terms and conditions of banks have eased. Strong loan demand has allowed banks to slightly raise the margins for housing loans._x000a__x000a_The assessment by Eesti Pank shows no reason to set a higher CCB rate at this point in time, as the real sector indebtedness has decreased in recent years. However, low interest rates and relatively fast wage growth compound the risk that activity and prices will continue to increase in the real estate market, leading to fast growth in households’ debt levels and an increase in related risks. Corporate debt growth could also accelerate as the economic activity has arisen and investments are expected to increase. Eesti Pank monitors these developments closely and may decide to set a higher countercyclical capital buffer if the risks of a rising credit-to-GDP level become evident._x000a__x000a_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_x000a__x000a_Further justifications for maintaining the buffer rate at 0% will be published on the website of Eesti Pank when the CCB rate is published."/>
    <s v="N/A"/>
    <m/>
    <s v="https://www.eestipank.ee/en/financial-stability/countercyclical-capital-buffer"/>
  </r>
  <r>
    <s v="Estonia"/>
    <d v="2018-12-10T00:00:00"/>
    <d v="2018-12-11T00:00:00"/>
    <n v="1"/>
    <n v="0"/>
    <x v="1"/>
    <d v="2016-01-01T00:00:00"/>
    <s v="116"/>
    <d v="2018-06-30T00:00:00"/>
    <s v="-15"/>
    <s v="0"/>
    <s v="-23"/>
    <s v="0"/>
    <s v="The key indicator for Eesti Pank’s assessment – the credit-to-GDP ratio – has been trending downwards in recent years, reaching its lowest level since the financial crisis at 115% at the end of 2017. In the first half of 2018, debt growth accelerated to 5.7% over the year. Against a background of solid economic growth however, the growth in indebtedness has been insignificant. The economic forecast of Eesti Pank expects debt growth to exceed the pace of economic growth only slightly in the coming years._x000a__x000a_So as not to underestimate debt growth in times of rapid economic growth, Eesti Pank also looks at debt growth in comparison with long-term economic growth. Debt growth has only recently accelerated to levels close to the eight-year average annual rate of GDP growth._x000a__x000a_Debt growth was restrained by sluggish lending by companies in previous years, but this changed in 2018 as corporate debt was up by 5% over the year at the end of Q2. The faster growth mainly indicates that short-term debt has stopped shrinking. That said, the overall level of investment has remained sluggish despite the benign economic conditions. _x000a__x000a_The yearly growth in household debt liabilities remained strong at around 7% in Q2 as housing loans, car leases and other consumption loans all increased. Household borrowing has been further supported by strong wage growth and improved consumer sentiment, low unemployment, and a favourable interest rate environment. Sustained strong demand for labour will reinforce wage growth in the next few years and this may further accelerate the demand for loans._x000a__x000a_Robust growth in the real estate market has been contributing to the steady increase in the stock of housing loans. Structural changes in the real estate market have had a rather strong effect on price dynamics, as the share of transactions with new property has been changing significantly._x000a__x000a_At this juncture there is no indication that the lending standards or the loan terms and conditions of banks have eased. Strong demand for loans has allowed banks to raise the margins slightly for housing loans._x000a__x000a_The assessment by Eesti Pank shows no reason to set a higher CCB rate at this point in time, as the indebtedness of the non-financial sector has not increased in recent years. However, low interest rates and relatively fast wage growth are compounding the risk that activity and prices will continue to increase in the real estate market, leading to fast growth in household debt levels and an increase in related risks. Moreover, corporate debt growth could accelerate as economic activity has increased and investment is also expected to increase. Eesti Pank monitors these developments closely and may decide to set a higher countercyclical capital buffer if the risks of a rising credit-to-GDP level become evident._x000a__x000a_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_x000a__x000a_Further justifications for maintaining the buffer rate at 0% will be published on the website of Eesti Pank when the CCB rate is published."/>
    <s v="N/A"/>
    <m/>
    <s v="https://www.eestipank.ee/en/financial-stability/countercyclical-capital-buffer"/>
  </r>
  <r>
    <s v="Estonia"/>
    <d v="2019-03-25T00:00:00"/>
    <d v="2019-03-26T00:00:00"/>
    <n v="1"/>
    <n v="0"/>
    <x v="1"/>
    <d v="2016-01-01T00:00:00"/>
    <s v="114"/>
    <d v="2018-09-30T00:00:00"/>
    <s v="-15"/>
    <s v="0"/>
    <s v="-23"/>
    <s v="0"/>
    <s v="The key indicator for Eesti Pank’s assessment – the credit-to-GDP ratio – has been trending downwards in recent years, reaching its lowest level since the financial crisis at 114% at the end of Q3 2018. The yearly growth in non-financial sector debt was a little lower in Q3 than in the previous quarter at 6.2% but remains elevated in comparison to levels seen since 2015. The economic forecast of Eesti Pank expects that the growth in credit-to-GDP ratio will be insignificant in the coming years._x000a__x000a_So as not to underestimate debt growth in times of rapid economic growth, Eesti Pank also looks at debt growth in comparison with long-term economic growth. Debt growth has only recently accelerated to levels close to the eight-year average annual rate of GDP growth._x000a__x000a_Debt growth was restrained by sluggish lending by companies in previous years, but this changed in 2018 as corporate debt was up by 5.9% over the year at the end of Q3. Contrary to the previous quarters, corporate investment started to rise in Q3 which contributed to the small increase in borrowing activity.  _x000a__x000a_The yearly growth in household debt liabili¬ties remained strong at 6.7% in Q3 as housing loans, car leases and other consumption loans all increased. Household borrowing has been further supported by strong wage growth and consumer sentiment, low unemployment, and a favourable interest rate environment. Sustained strong demand for labour will reinforce wage growth in the next few years and this may further accelerate the demand for loans._x000a__x000a_Robust growth in the real estate market has been contributing to the steady increase in the stock of housing loans. In the second half of 2018 though, the rise in real estate prices slowed to 3-4%. In parallel, the growth of new housing loans has slowed as well._x000a__x000a_At this juncture there is no indication that the lending standards or the loan terms and conditions of banks have eased. Banks have raised the margins slightly for housing loans._x000a__x000a_The assessment by Eesti Pank shows no reason to set a higher CCB rate at this point in time, as the indebtedness of the non-financial sector has not increased in recent years. However, low interest rates and relatively fast wage growth are compounding the risk that activity and prices will continue to increase in the real estate market, leading to fast growth in household debt levels and an increase in related risks. Moreover, corporate debt growth could accelerate if investment will continue to grow. Eesti Pank monitors these developments closely and may decide to set a higher countercyclical capital buffer if the risks of a rising credit-to-GDP level become evident._x000a__x000a_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_x000a__x000a_Further justifications for maintaining the buffer rate at 0% will be published on the website of Eesti Pank when the CCB rate is published."/>
    <s v="N/A"/>
    <m/>
    <s v="https://www.eestipank.ee/en/financial-stability/countercyclical-capital-buffer"/>
  </r>
  <r>
    <s v="Estonia"/>
    <d v="2019-06-12T00:00:00"/>
    <d v="2019-06-12T00:00:00"/>
    <n v="0"/>
    <n v="0"/>
    <x v="1"/>
    <d v="2016-01-01T00:00:00"/>
    <s v="112"/>
    <d v="2018-12-31T00:00:00"/>
    <s v="-17"/>
    <s v="0"/>
    <s v="-22"/>
    <s v="0"/>
    <s v="The key indicator for Eesti Pank’s assessment – the credit-to-GDP ratio – has been trending downwards in recent years, reaching its lowest level since the financial crisis at 112% in 2018. The yearly growth in non-financial sector debt was lower in Q4 than a year before at 2.9%. The economic forecast of Eesti Pank expects that the credit-to-GDP ratio will remain at a similar level in the coming years._x000a__x000a_So as not to underestimate debt growth in times of rapid economic growth, Eesti Pank also looks at debt growth in comparison with long-term economic growth. Debt growth decelerated in 2018 and remains well below the eight-year average annual rate of GDP growth._x000a__x000a_Debt growth has been restrained by sluggish borrowing by companies in previous years. The growth in corporate debt reached 5% in 2017 but decelerated to levels below 1% by the end of 2018._x000a__x000a_The yearly growth in household debt liabilities remained strong at 7% in 2018 as housing loans, car leases and other consumption loans all increased. Household borrowing has been further supported by strong wage growth and consumer sentiment, low unemployment, and a favourable interest rate environment. Sustained strong demand for labour will reinforce wage growth in the next few years and this may further accelerate the demand for loans._x000a__x000a_Robust growth in the real estate market has been contributing to the steady increase in the stock of housing loans. In Q3 2018 though, the rise in real estate prices slowed to 3% and stayed at this level also in Q1 2019. In parallel, the growth of new housing loans has slowed from 16% in 2017 to 9% in 2018._x000a__x000a_At this juncture there is no indication that the lending standards or the loan terms and conditions of banks have eased. Banks have raised the margins slightly for housing loans._x000a__x000a_The assessment by Eesti Pank shows no reason to set a higher CCB rate at this point in time, as the indebtedness of the non-financial sector has not increased in recent years. However, low interest rates and relatively fast wage growth are compounding the risk that activity and prices will continue to increase in the real estate market, leading to fast growth in household debt levels and an increase in related risks. Moreover, corporate debt growth could accelerate if investment will continue to grow. Eesti Pank monitors these developments closely and may decide to set a higher countercyclical capital buffer if the risks of a rising credit-to-GDP level become evident._x000a__x000a_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_x000a__x000a_Further justifications for maintaining the buffer rate at 0% will be published on the website of Eesti Pank when the CCB rate is published."/>
    <s v="N/A"/>
    <m/>
    <s v="https://www.eestipank.ee/en/financial-stability/countercyclical-capital-buffer"/>
  </r>
  <r>
    <s v="Estonia"/>
    <d v="2019-09-30T00:00:00"/>
    <d v="2019-09-30T00:00:00"/>
    <n v="0"/>
    <n v="0"/>
    <x v="1"/>
    <d v="2016-01-01T00:00:00"/>
    <s v="113"/>
    <d v="2019-03-31T00:00:00"/>
    <s v="-14"/>
    <s v="0"/>
    <s v="-22"/>
    <s v="0"/>
    <s v="The key indicator for Eesti Pank’s assessment – the credit-to-GDP ratio – has been trending downwards, declining from 130% to 113% over the last five years. The economic forecast of Eesti Pank expects that the credit-to-GDP ratio will not start to increase in the next two years._x000a__x000a_So as not to underestimate debt growth in times of rapid economic growth, Eesti Pank also looks at debt growth in comparison with long-term economic growth. The yearly growth in non-financial sector debt reached 6% in Q1 2019 but remains below the eight-year average annual rate of GDP growth._x000a__x000a_Debt growth has been restrained by sluggish investment. Companies have also improved the capacity to finance the investment from own funds. The growth in corporate debt amounted to 5% in Q1 and no substantial increase is foreseen in growth rate._x000a__x000a_The yearly growth in household debt liabilities remained strong at 7% in Q1. This means the growth rate has not accelerated further. Household borrowing has been supported by strong wage growth and consumer sentiment, low unemployment, and a favourable interest rate environment. _x000a__x000a_The stock of housing loans has been steadily increasing as the activity in the real estate market has been strong. The growth rate of new housing loans, however, has declined. Both the number of transactions and the price in the real estate market have stabilized._x000a__x000a_At this juncture there is no indication that the lending standards or the loan terms and conditions of banks have eased. Banks have raised the margins slightly for housing loans and long term corporate loans._x000a__x000a_The assessment by Eesti Pank shows no reason to set a higher CCB rate at this point in time, as the indebtedness of the non-financial sector has not increased in recent years. However, low interest rates and fast wage growth are compounding the risk that activity and prices will start to increase again in the real estate market, leading to fast growth in household debt levels and an increase in related risks. Moreover, corporate debt growth could accelerate if investment will start to grow. Eesti Pank monitors these developments closely and may decide to set a higher countercyclical capital buffer if the risks of a rising credit-to-GDP level become evident._x000a__x000a_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From 30.09.2019 a 15% floor for the average risk weight of domestic mortgage loans will apply to IRB banks established in Estonia. _x000a__x000a_Further justifications for maintaining the buffer rate at 0% will be published on the website of Eesti Pank when the CCB rate is published."/>
    <s v="N/A"/>
    <m/>
    <s v="https://www.eestipank.ee/en/financial-stability/countercyclical-capital-buffer"/>
  </r>
  <r>
    <s v="Estonia"/>
    <d v="2019-12-16T00:00:00"/>
    <d v="2019-12-17T00:00:00"/>
    <n v="1"/>
    <n v="0"/>
    <x v="1"/>
    <d v="2016-01-01T00:00:00"/>
    <s v="111"/>
    <d v="2019-06-30T00:00:00"/>
    <s v="-17"/>
    <s v="0"/>
    <s v="-21"/>
    <s v="0"/>
    <s v="The key indicator for Eesti Pank’s assessment – the credit-to-GDP ratio – has been trending downwards, declining from 130% to 111% over the last five years. _x000a__x000a_Eesti Pank also takes into account debt growth in comparison to long-term economic growth. The yearly growth in non-financial sector debt reached 5% in Q2 2019 but remains below the eight-year average annual rate of GDP growth. In the forthcoming three years, with nominal GDP growth decelerating, debt growth is expected to exceed the growth of nominal GDP but remain lower than long-term economic growth._x000a__x000a_While still lower than the growth of the nominal GDP, the yearly growth in household debt liabili¬ties remained strong at 7.4% in Q2. Household borrowing has been supported by strong wage growth and consumer sentiment and low unemployment. Based on the economic forecast of Eesti Pank, some deceleration of wage growth is expected, possibly leading to the amount of new mortgage loans to decrease. This would also have a gradient effect on the growth of the stock of housing loans. Even so, it is expected that its growth will be exceeding the long-term nominal GDP growth since the deceleration of nominal economic growth will be more rapid. _x000a__x000a_Companies have further improved the capacity to finance the investment from their own funds keeping the debt growth restrained. The growth in corporate debt amounted to 4% in Q2 and no substantial increase is foreseen in the growth rate._x000a__x000a_At this juncture there is no indication that the lending standards or the loan terms and conditions of banks have eased. Banks have raised the margins slightly for housing loans and long term corporate loans._x000a__x000a_The capitalisation of banks is currently strong and this is further underpinned by the capital buffer requirements (SyRB and O-SII buffer) introduced for macroprudential purposes. To dampen the risks from housing loans, Eesti Pank has introduced requirements for new housing loans, with limits for LTV, DSTI and loan maturity. From 30.09.2019, a floor of 15% has been applied for the average risk weight of domestic mortgage loans to IRB banks established in Estonia. _x000a__x000a_On the whole, the assessment by Eesti Pank shows no reason to set a higher CCB rate at this point in time, as the debt growth of the non-financial sector is still lower in comparison to the long-term as well as current year nominal GDP growth. While there is some risk that debt growth may exceed the growth of nominal economic growth, it is expected to remain below the long-term debt growth. Eesti Pank monitors these developments closely and may decide to set a higher countercyclical capital buffer if the risks from the credit cycle increase._x000a__x000a_Further justifications for maintaining the buffer rate at 0% will be published on the website of Eesti Pank."/>
    <s v="N/A"/>
    <m/>
    <s v="https://www.eestipank.ee/en/financial-stability/countercyclical-capital-buffer"/>
  </r>
  <r>
    <s v="Estonia"/>
    <d v="2020-06-17T00:00:00"/>
    <d v="2020-06-18T00:00:00"/>
    <n v="1"/>
    <n v="0"/>
    <x v="1"/>
    <d v="2016-01-01T00:00:00"/>
    <s v="108"/>
    <d v="2020-12-31T00:00:00"/>
    <s v="-15"/>
    <s v="0"/>
    <s v="-22"/>
    <s v="0"/>
    <s v="Prior to the current COVID-19 crisis, the key indicator for Eesti Pank’s assessment – the credit-to-GDP ratio – had been trending downwards, declining from 130% to 108% over the last five years. Eesti Pank also takes into account debt growth in comparison to long-term economic growth. In 2019 Q4, the yearly growth in non-financial sector debt stood at 4.6%, remaining well below the eight-year average annual rate of nominal GDP growth (6.9%). The still strong yearly growth in household debt liabilities decelerated slightly to 6.3% in Q4 in comparison to 7% in Q3. The yearly growth in corporate debt stood at a modest 3.7%. _x000a__x000a_The COVID-19 pandemic has had a significant negative impact on the economic sentiment, leading to a considerable decline in lending activity. Due to the demand contracting, this resulted in 30% less new credit to corporates and 33% less new credit to households in April 2020._x000a__x000a_The yearly growth in household mortgage loans has stood close to the previous year, 6.7% in April 2020 in comparison to 7.2% in 2019 same period. However, there has been a significant decrease in the number of transactions with real estate. In March there were 8% less and in April an ample 44% less contracts than in the previous year at the same period._x000a__x000a_The BLS held in March shows that the banks have tightened the lending standards as well as the loan terms and conditions. The average interest rate has not picked up due to banks selecting customers by their loan servicing capability._x000a__x000a_On the whole, Eesti Pank finds that it is appropriate to hold the countercyclical capital buffer for the banks at the rate of 0% and does not expect to raise the buffer rate during the rest of this year. Due to the low sentiment, there has been a decrease in loan activity. There is also a possibility of loan losses increasing because of the debt servicing capabilities becoming under pressure. Currently, the capitalisation of banks is remaining strong and for larger banks this is further underpinned by the O-SII buffer requirements."/>
    <s v="N/A"/>
    <m/>
    <s v="https://www.eestipank.ee/en/financial-stability/countercyclical-capital-buffer"/>
  </r>
  <r>
    <s v="Estonia"/>
    <d v="2020-09-21T00:00:00"/>
    <d v="2020-09-22T00:00:00"/>
    <n v="1"/>
    <n v="0"/>
    <x v="1"/>
    <d v="2016-01-01T00:00:00"/>
    <s v="109"/>
    <d v="2020-03-31T00:00:00"/>
    <s v="-13"/>
    <s v="0"/>
    <s v="-20"/>
    <s v="0"/>
    <s v="The COVID-19 pandemic has had a significant negative impact on the economic sentiment, leading to considerable decline in lending activity. Due to the demand contracting, this resulted in 28% less new bank credit to corporates and 31% less new bank credit to households in Q2 2020 compared to previous year same period. _x000a_By the end of 2020 Q2, the yearly gowth of outstanding stock of bank credit in non-financial sector decelerated to 1.1%. The yearly growth in corporate credit fell to -2.8%. The portfolio growth would have fallen less, but the portfolio of one bank was taken out of Estonia in October 2019. The yearly growth in household mortgage loans decelerated to 6.2%, compared to 6.9% in 2019 same period._x000a_The nominal GDP growth as well as the non-financial sector debt growth both slowed down significantly in Q1 2020 in Estonia. Due to a sharper fall in GDP growth, the key indicator for Eesti Pank’s assessment – the debt-to-GDP ratio – has risen from 108% to 109%._x000a_To take a wider view, Eesti Pank also takes debt growth in comparison to long-term economic growth into account. By the end of 2020 Q1, the yearly debt growth in non-financial sector decelerated to 3.6%, remaining well below the eight-year average annual rate of nominal GDP growth (6.4%)._x000a_The BLS held in June shows that the banks have tightened the lending standards as well as the loan terms and conditions. However, the average interest rate has broadly remained unchanged._x000a_Eesti Pank finds that it is appropriate to hold the countercyclical capital buffer for the banks at the rate of 0% and does not expect to raise the buffer rate for the rest of the remaining year. The capitalisation of banks has remained strong and for larger banks this is further underpinned by the O-SII buffer requirements."/>
    <m/>
    <m/>
    <m/>
  </r>
  <r>
    <s v="Estonia"/>
    <d v="2020-12-14T00:00:00"/>
    <d v="2020-12-15T00:00:00"/>
    <n v="1"/>
    <n v="0"/>
    <x v="1"/>
    <d v="2016-01-01T00:00:00"/>
    <s v="110"/>
    <d v="2020-06-30T00:00:00"/>
    <s v="-11"/>
    <s v="0"/>
    <s v="-18"/>
    <s v="0"/>
    <s v="The COVID-19 pandemic continues to have a significant impact on economic sentiment and therefore on loan activity. Although the lifting of virus related restrictions was started already in May and there has been some recovery in loan activity in some segments, the loan volumes have not reached similar levels as seen before COVID-19. Compared to the previous year same period, 18% less new bank credit to corporates and 13% less new bank credit to households in volumes were granted in Q3 2020._x000a_Compared to the previous quarter, in Q3 2020 the fall in new corporate loans was less severe, resulting in 14% less long term loan volumes and by 18% less short term loans in yearly changes._x000a_Although there was some recovery concerning households’ loan activity, the new loan volumes were significantly lower than a year earlier (9% less in housing loan volumes and 15% less in car leasing volumes). The housing market was somewhat more active recovering from almost a third less transactions in Q2 to -5% less transactions in Q3. Nevertheless, the growth in house prices has remained stable with prices 4% higher than in previous year._x000a_With loan activity slightly recovering in Q3, the yearly growth of outstanding stock of bank credit in non-financial sector stood still at 1.2%. This was mostly due to the yearly growth in household mortgage loans that resulted in 6% increase. At the same time, the yearly growth in corporate credit as well as the yearly growth in households’ other credit dropped to -2%._x000a_Due to a sharper fall in GDP growth, the key indicator for Eesti Pank’s assessment – the debt-to-GDP ratio – has risen from 108% to 110%. To take a wider view, Eesti Pank also takes debt growth in comparison to long-term economic growth into account. By the end of 2020 Q3, the yearly debt growth in non-financial sector remained well below the eight-year average annual rate of nominal GDP growth (5-6%)._x000a_Eesti Pank finds that it is appropriate to hold the countercyclical capital buffer for the banks at the rate of 0%. The capitalisation of banks has been remaining strong (with an average of 27% in Q2 2020) and for larger banks this is further underpinned by the O-SII buffer requirements. The resilience of borrowers and lenders is strengthened by borrower-based measures. To further support the resilience of banks, a risk floor of 15% on retail exposures secured by real estate has been applied to banks using Internal Ratings Based Approach."/>
    <m/>
    <m/>
    <m/>
  </r>
  <r>
    <s v="Estonia"/>
    <d v="2021-11-29T00:00:00"/>
    <d v="2021-11-30T00:00:00"/>
    <n v="1"/>
    <n v="1"/>
    <x v="2"/>
    <d v="2022-12-07T00:00:00"/>
    <s v="121"/>
    <d v="2021-06-30T00:00:00"/>
    <s v="-3"/>
    <s v="0"/>
    <s v="-14"/>
    <s v="0"/>
    <s v="Eesti Pank plans to adopt an early implementation approach to setting the CCyB requirement and set the CCyB base requirement at 1%, effective from December 2022. _x000a__x000a_In May 2020 Eesti Pank released the 1% systemic risk buffer that was applied to all banks’ domestic exposures, in order to provide leeway for banks to absorb potential credit losses and continue providing credit to the economy. This was intended as an extraordinary and temporary measure. _x000a__x000a_Since then, the Estonian economy has recovered from the crisis and the financial sector is in good health. In Q2 2021 number of economic indicators, including the GDP growth, consumption, wage growth, employment etc. showed that the economy is headed on a growth path. The banking sector displays good profitability and in the near term there are no indications of large credit losses that could undermine the banks’ capital position. Credit market functions well - banks have not restricted the credit supply and are able to meet the demand for credit from households and businesses.    _x000a__x000a_Looking ahead, number of the demand side factors can increase the risk that the lending activity accelerates, amplifying the potential financial stability risks. Therefore, Eesti Pank considers that it is necessary to rebuild the capital buffers that were temporarily released during the crisis. _x000a__x000a_Eesti Pank plans to revise its macroprudential policy framework and to adopt an early implementation approach to setting the CCyB. Additional background information has been published in the FSR 2/2021. According to the new framework, the overall CCyB requirement will comprise of two parts: _x000a_1)_x0009_a base requirement, which is normally set at a positive rate, and will be released only in extraordinary crisis situations. It is currently planned to set the CCyB base requirement at 1% and it would replace the previous 1% SyRB requirement on domestic exposures;_x000a_2)_x0009_a cyclical requirement, which is additional to the base requirement, and is set according to the regular assessment of cyclical risks. _x000a__x000a_Overall CCyB rate equals the sum of the base rate and the cyclical requirement: ?????=???se+?cyclical_x000a_Eesti Pank will assess the level of the CCyB base requirement regularly, approximately once in 2 to 3 years. The cyclical risk assessment will continue on a quarterly basis. _x000a__x000a_Assessment on the cyclical requirement_x000a_In Q2 2021, the key indicator for Eesti Pank’s assessment of cyclical risk – the debt-to-GDP ratio was 121%. The GDP growth has recovered and the debt-to-GDP ratio is expected to decline in the near term. However, in the upcoming years, the debt growth could accelerate and the indebtedness increase again. Although most recently the standardised credit-to-GDP gap has been narrowing, it is still expected to remain below zero in the upcoming years._x000a_To take a broader view, Eesti Pank also takes into account the debt growth in comparison to long-term economic growth. In Q2 2021, the yearly debt growth in non-financial sector (6%) exceeded the eight-year average annual rate of nominal GDP growth (5.3%). The corporate debt increased by 6.2% and the household debt by 5.6%. _x000a__x000a_In the upcoming years, the debt growth is expected to accelerate together with the GDP and remain higher than the eight-year average annual rate of nominal GDP growth. _x000a__x000a_Eesti Pank finds that currently it is appropriate to hold the cyclical add-on of the countercyclical capital buffer for the banks at 0%. However, looking forward, there is a risk that the debt growth could persistently exceed the nominal GDP growth. This would elevate the cyclical risks and could call for raising the CCyB above the 1% base requirement. _x000a__x000a_The capitalisation of banks has been remaining strong throughout the pandemic period and for larger banks this is further underpinned by the O-SII buffer requirements. The resilience of borrowers and lenders is strengthened by borrower-based measures. To further support the resilience of banks, a risk floor of 15% on retail exposures secured by real estate has been applied to banks using Internal Ratings Based Approach."/>
    <m/>
    <m/>
    <s v="https://www.eestipank.ee/en/financial-stability/countercyclical-capital-buffer"/>
  </r>
  <r>
    <s v="Estonia"/>
    <d v="2022-11-28T00:00:00"/>
    <d v="2022-11-29T00:00:00"/>
    <n v="1"/>
    <n v="1.5"/>
    <x v="2"/>
    <d v="2023-12-01T00:00:00"/>
    <s v="109"/>
    <d v="2022-06-30T00:00:00"/>
    <s v="-11"/>
    <s v="0"/>
    <s v="-17"/>
    <s v="0"/>
    <s v="Eesti Pank considers it appropriate to raise the CCyB rate from 1% to 1.5% following its assessment of increased vulnerabilities resulting from fast credit growth in recent quarters. Eesti Pank decided in November 2021 to set the base requirement of the CCyB at 1%, effective from 7 December 2022. The cyclical requirement, which is additional to the base requirement, remained at 0%. Since the vulnerabilities stemming from fast credit growth have increased this year, an increase of the cyclical part of the CCyB by 50 basis points would be needed._x000a_The indicators for debt growth show an accumulation of cyclical risks. The revised data for the financial accounts show the yearly debt growth of the non-financial sector was already starting in Q4 2021 to exceed the eight-year average annual growth of nominal GDP, which has been 6-7%. This year the imbalances have increased further as the debt growth accelerated to 9.3% over the year in Q2 2022. With strong growth in nominal GDP backed by high inflation, the credit-to-GDP ratio continued to decline at the same time in Q2 2022. Looking forward however, indebtedness is expected to increase next year, as debt growth is forecast to be consistently higher than growth in nominal GDP. _x000a_Bank lending continued to grow strongly in Q3 2022 as well. The yearly increase in housing loans reached 12.2% in September, and growth in loans to the corporate sector was 12.5%. Lending to real estate companies was particularly strong, and as a result the corporate loan portfolio has become even more concentrated in real estate and construction. _x000a_Demand for housing was strong in the first half of year with average house prices up by 27% on the year in Q2 2022. Demand moderated somewhat in Q3 2022 and prices levelled off or declined slightly. Wage growth is expected to remain relatively high, which will continue to support the demand for housing going forward. _x000a_There is some uncertainty about developments in credit growth in the coming months. Reduced confidence and lower economic activity mean the demand for loans by enterprises and households will likely decrease somewhat, but given the expected strong income growth and accumulated savings the ability to borrow should remain good. _x000a_Raising the CCyB rate would help to mitigate the increase in cyclical risks. Eesti Pank is of the opinion that recent evidence of strong credit growth means that a rise in the cyclical buffer requirement would be warranted. Should the economic situation deteriorate swiftly, the capital retained by the banks would support them in absorbing potentially higher loan losses and in continuing to provide credit to the economy. _x000a_The capitalisation of the banks is strong and so the risk of an increase in the buffer requirement having negative procyclical consequences is small. The average total capital ratio of the banking sector was 24% in Q2 2022. The systemically important banks have sufficient headroom with their existing own funds to cover the additional CCyB requirement. The good capitalisation is further underpinned by the strong profitability of the banks, which is expected to improve in the near term, given increasing interest rates."/>
    <m/>
    <m/>
    <s v="https://www.eestipank.ee/en/financial-stability/countercyclical-capital-buffer"/>
  </r>
  <r>
    <s v="Finland"/>
    <d v="2015-03-16T00:00:00"/>
    <d v="2015-03-16T00:00:00"/>
    <n v="0"/>
    <n v="0"/>
    <x v="0"/>
    <d v="2015-03-16T00:00:00"/>
    <s v="173.07"/>
    <d v="2014-09-30T00:00:00"/>
    <s v="4.7"/>
    <s v="0.75"/>
    <m/>
    <m/>
    <s v=""/>
    <m/>
    <m/>
    <s v="https://www.esrb.europa.eu/pub/pdf/other/MP_Notification_ESRB_decision_FI_16032015.pdf?5531c93f537afd7f62d370e693d71994"/>
  </r>
  <r>
    <s v="Finland"/>
    <d v="2015-06-30T00:00:00"/>
    <d v="2015-06-30T00:00:00"/>
    <n v="0"/>
    <n v="0"/>
    <x v="1"/>
    <d v="2015-06-30T00:00:00"/>
    <s v="173.6"/>
    <d v="2014-12-31T00:00:00"/>
    <s v="1.94"/>
    <s v="0"/>
    <m/>
    <m/>
    <s v=""/>
    <m/>
    <m/>
    <s v="https://www.esrb.europa.eu/pub/pdf/other/150630_ESRB_notification_Finland.pdf?4eb0abd8801df6eb89df232582f6fc02"/>
  </r>
  <r>
    <s v="Finland"/>
    <d v="2015-09-29T00:00:00"/>
    <d v="2015-09-29T00:00:00"/>
    <n v="0"/>
    <n v="0"/>
    <x v="1"/>
    <d v="2015-09-29T00:00:00"/>
    <s v="180.93"/>
    <d v="2015-03-31T00:00:00"/>
    <s v="3.45"/>
    <s v="0.5"/>
    <m/>
    <m/>
    <s v=""/>
    <m/>
    <m/>
    <s v="https://www.esrb.europa.eu/pub/pdf/other/150929_ESRB_notification_Finland.pdf?af17cb32fac48da50040a78cf1b83f47"/>
  </r>
  <r>
    <s v="Finland"/>
    <d v="2015-12-21T00:00:00"/>
    <d v="2015-12-22T00:00:00"/>
    <n v="1"/>
    <n v="0"/>
    <x v="1"/>
    <d v="2016-12-21T00:00:00"/>
    <s v="180"/>
    <d v="2015-06-30T00:00:00"/>
    <s v="7.9"/>
    <s v="1.75"/>
    <m/>
    <m/>
    <s v="The Board of the Financial Supervisory Authority (FIN-FSA), at its meeting on 21 December 2015, decided not to impose a countercyclical capital buffer requirement (variable capital add-on) as referred to in chapter 10, section 4 of the Credit Institutions Act (610/2014)._x000d__x000a__x000d__x000a_Overall, the cyclical systemic risks to the Finnish financial system have remained unchanged, and the observed widening in the trend deviation of the credit-to-GDP ratio is largely accounted for by growth in intra-group liabilities in the corporate sector. Complementary risk indicators do not indicate an increase in financial system vulnerabilities in a manner that would require the tightening of the countercyclical capital buffer requirement."/>
    <m/>
    <m/>
    <s v="http://www.finanssivalvonta.fi/en/Publications/Press_releases/pages/21_2015.aspx"/>
  </r>
  <r>
    <s v="Finland"/>
    <d v="2016-03-22T00:00:00"/>
    <d v="2016-03-22T00:00:00"/>
    <n v="0"/>
    <n v="0"/>
    <x v="1"/>
    <d v="2017-03-22T00:00:00"/>
    <s v="179.5"/>
    <d v="2015-09-30T00:00:00"/>
    <s v="2.9"/>
    <s v="0.25"/>
    <m/>
    <m/>
    <s v="Cyclical systemic risks in the Finnish financial system have remained unchanged._x000d__x000a__x000d__x000a_The trend deviation of the credit-to-GDP ratio has contracted since the previous quarter. The trend deviation calculated on the basis of the most recent available data (Statistics Finland's Financial accounts and national accounts data) receives a value of 2.9%, which, based on a mechanical interpretation, would result in the setting of a 0.25% additional capital requirement._x000d__x000a__x000d__x000a_The supplementary risk indicators (real economy cycle, current account balance, growth rate of loans, indebtedness of household sector, risk premiums or vulnerabilities in the banking sector) do not suggest such an increase in financial system vulnerabilities that would require the adoption of a countercyclical capital buffer requirement of this kind._x000d__x000a__x000d__x000a_It has been noted by the Bank of Finland/FINFSA, that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have to be considered._x000d__x000a__x000d__x000a_In December 2015, the FINFSA Board made a public statement according to which risk weights for housing loans applied by banks and derived from internal ratings based approaches are low from a macroprudential perspective, i.a. taking into account assessments of their adequacy for covering losses on housing loans in serious stress situations. The FINFSA is in the process of raising risk weights, possibly by imposing a binding lower limit on the average risk weights on housing loans._x000d_"/>
    <m/>
    <m/>
    <s v="http://www.finanssivalvonta.fi/en/Publications/Press_releases/pages/05_2016.aspx"/>
  </r>
  <r>
    <s v="Finland"/>
    <d v="2016-06-14T00:00:00"/>
    <d v="2016-06-14T00:00:00"/>
    <n v="0"/>
    <n v="0"/>
    <x v="1"/>
    <d v="2017-06-14T00:00:00"/>
    <s v="179.9"/>
    <d v="2015-12-31T00:00:00"/>
    <s v="2.55"/>
    <s v="0.25"/>
    <m/>
    <m/>
    <s v="Cyclical systemic risks in the Finnish financial system have remained unchanged since the last quarter._x000d__x000a__x000d__x000a_The trend deviation of the credit-to-GDP ratio has contracted since the previous quarter. The trend deviation calculated on the basis of the most recent available data (Statistics Finland's Financial accounts and national accounts data) receives a value of 2.55%, which, based on a mechanical interpretation, would result in the setting of a 0.25% additional capital requirement._x000d__x000a__x000d__x000a_The supplementary risk indicators (real economy cycle, current account balance, growth rate of loans, indebtedness of household sector, risk premiums or vulnerabilities in the banking sector) do not suggest such an increase in financial system vulnerabilities that would require the adoption of a countercyclical capital buffer requirement of this kind._x000d__x000a__x000d__x000a_It has been noted by the Bank of Finland/FINFSA, that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have to be considered._x000d_"/>
    <m/>
    <m/>
    <s v="http://www.finanssivalvonta.fi/en/Publications/Press_releases/pages/11_2016.aspx"/>
  </r>
  <r>
    <s v="Finland"/>
    <d v="2016-12-20T00:00:00"/>
    <d v="2016-12-21T00:00:00"/>
    <n v="1"/>
    <n v="0"/>
    <x v="1"/>
    <d v="2017-12-31T00:00:00"/>
    <s v="179.5"/>
    <d v="2016-06-30T00:00:00"/>
    <s v="-0.7"/>
    <s v="0"/>
    <m/>
    <m/>
    <s v="Cyclical systemic risks in the Finnish financial system have remained unchanged since the last quarter._x000d__x000a__x000d__x000a_The trend deviation of the credit-to-GDP ratio calculated on the basis of the most recent available data (Statistics Finland's Financial accounts and national accounts data) receives a value of -0,7, which, based on a mechanical interpretation, would result in the setting of a 0.0 % additional capital requirement._x000d__x000a__x000d__x000a_Similarly, the supplementary risk indicators (real economy cycle, current account balance, growth rate of loans, indebtedness of household sector, risk premiums or vulnerabilities in the banking sector) do not suggest such an increase in financial system vulnerabilities that would require the adoption of a countercyclical capital buffer requirement._x000d__x000a__x000d__x000a_It has been noted by the Bank of Finland/FINFSA, that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have to be considered._x000d_"/>
    <m/>
    <m/>
    <s v="http://www.finanssivalvonta.fi/en/Publications/Press_releases/Pages/25_2016.aspx"/>
  </r>
  <r>
    <s v="Finland"/>
    <d v="2017-03-27T00:00:00"/>
    <d v="2017-03-28T00:00:00"/>
    <n v="1"/>
    <n v="0"/>
    <x v="1"/>
    <d v="2018-03-27T00:00:00"/>
    <s v="180"/>
    <d v="2016-09-30T00:00:00"/>
    <s v="-1.34"/>
    <s v="0"/>
    <m/>
    <m/>
    <s v="Cyclical systemic risks in the Finnish financial system have remained unchanged since the last quarter._x000d__x000a__x000d__x000a_The trend deviation of the credit-to-GDP ratio calculated on the basis of the most recent available data (Statistics Finland's Financial accounts and national accounts data) receives a value of -1,3, which, based on a mechanical interpretation, would result in the setting of a 0.0 % additional capital requirement._x000d__x000a__x000d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increasing._x000d__x000a__x000d__x000a_It has been noted by the Bank of Finland/FINFSA, that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have to be considered._x000d_"/>
    <m/>
    <m/>
    <s v="http://www.finanssivalvonta.fi/en/Publications/Press_releases/Pages/05_2017.aspx"/>
  </r>
  <r>
    <s v="Finland"/>
    <d v="2017-06-26T00:00:00"/>
    <d v="2017-06-27T00:00:00"/>
    <n v="1"/>
    <n v="0"/>
    <x v="1"/>
    <d v="2018-06-26T00:00:00"/>
    <s v="179.34"/>
    <d v="2016-12-31T00:00:00"/>
    <s v="-2.92"/>
    <s v="0"/>
    <m/>
    <m/>
    <s v="Cyclical systemic risks in the Finnish financial system have remained unchanged since the last quarter._x000d__x000a__x000d__x000a_The trend deviation of the credit-to-GDP ratio calculated on the basis of the most recent available data (Statistics Finland's Financial accounts and national accounts data) receives a value of -2,9, which, based on a mechanical interpretation, would result in the setting of a 0.0 % additional capital requirement._x000d__x000a__x000d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gh._x000d__x000a__x000d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
    <m/>
    <m/>
    <s v="http://www.finanssivalvonta.fi/en/Publications/Press_releases/Pages/10_2017.aspx"/>
  </r>
  <r>
    <s v="Finland"/>
    <d v="2017-09-26T00:00:00"/>
    <d v="2017-09-26T00:00:00"/>
    <n v="0"/>
    <n v="0"/>
    <x v="1"/>
    <d v="2018-09-26T00:00:00"/>
    <s v="175"/>
    <d v="2017-03-31T00:00:00"/>
    <s v="-7.96"/>
    <s v="0"/>
    <m/>
    <m/>
    <s v="Cyclical systemic risks in the Finnish financial system have remained unchanged since the last quarter._x000d__x000a__x000d__x000a_The trend deviation of the credit-to-GDP ratio calculated on the basis of the most recent available data (Statistics Finland's Financial accounts and national accounts data) receives a value of -8,0, which, based on a mechanical interpretation, would result in the setting of a 0.0 % additional capital requirement._x000d__x000a__x000d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_x000d__x000a__x000d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_x000d_"/>
    <m/>
    <m/>
    <s v="http://www.finanssivalvonta.fi/en/Publications/Press_releases/Pages/15_2017.aspx"/>
  </r>
  <r>
    <s v="Finland"/>
    <d v="2017-12-21T00:00:00"/>
    <d v="2017-12-22T00:00:00"/>
    <n v="1"/>
    <n v="0"/>
    <x v="1"/>
    <d v="2018-12-21T00:00:00"/>
    <s v="181.08"/>
    <d v="2017-06-30T00:00:00"/>
    <s v="-4.12"/>
    <s v="0"/>
    <m/>
    <m/>
    <s v="Cyclical systemic risks in the Finnish financial system have remained unchanged since the last quarter._x000a__x000a_The trend deviation of the credit-to-GDP ratio calculated on the basis of the most recent available data (Statistics Finland's Financial accounts and national accounts data) receives a value of  -4.1, which, based on a mechanical interpretation, would result in the setting of a 0.0 % additional capital requirement._x000a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_x000a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
    <m/>
    <m/>
    <s v="http://www.finanssivalvonta.fi/en/Publications/Press_releases/Pages/22_2017.aspx"/>
  </r>
  <r>
    <s v="Finland"/>
    <d v="2018-03-28T00:00:00"/>
    <d v="2018-03-28T00:00:00"/>
    <n v="0"/>
    <n v="0"/>
    <x v="1"/>
    <d v="2019-03-28T00:00:00"/>
    <s v="183.1"/>
    <d v="2017-09-30T00:00:00"/>
    <s v="-4.6"/>
    <s v="0"/>
    <m/>
    <m/>
    <s v="Cyclical systemic risks in the Finnish financial system have remained unchanged since the last quarter._x000a__x000a_The trend deviation of the credit-to-GDP ratio calculated on the basis of the most recent available data (Statistics Finland's Financial accounts and national accounts data) receives a value of  -4.8, which, based on a mechanical interpretation, would result in the setting of a 0.0 % additional capital requirement._x000a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_x000a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
    <m/>
    <m/>
    <s v="http://www.finanssivalvonta.fi/en/Publications/Press_releases/Pages/10_2018.aspx"/>
  </r>
  <r>
    <s v="Finland"/>
    <d v="2018-06-29T00:00:00"/>
    <d v="2018-06-29T00:00:00"/>
    <n v="0"/>
    <n v="0"/>
    <x v="1"/>
    <d v="2019-06-29T00:00:00"/>
    <s v="180.8"/>
    <d v="2017-12-31T00:00:00"/>
    <s v="-7.419"/>
    <s v="0"/>
    <m/>
    <m/>
    <s v="Cyclical systemic risks in the Finnish financial system have remained unchanged since the last quarter._x000a__x000a_The trend deviation of the credit-to-GDP ratio calculated on the basis of the most recent available data (Statistics Finland's Financial accounts and national accounts data) receives a value of  -7.4, which, based on a mechanical interpretation, would result in the setting of a 0.0 % additional capital requirement._x000a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_x000a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
    <m/>
    <m/>
    <s v="http://www.finanssivalvonta.fi/en/Publications/Press_releases/Pages/17_2018.aspx"/>
  </r>
  <r>
    <s v="Finland"/>
    <d v="2018-09-26T00:00:00"/>
    <d v="2018-09-26T00:00:00"/>
    <n v="0"/>
    <n v="0"/>
    <x v="1"/>
    <d v="2019-09-26T00:00:00"/>
    <s v="179.9"/>
    <d v="2018-03-31T00:00:00"/>
    <s v="-8.517"/>
    <s v="0"/>
    <m/>
    <m/>
    <s v="Cyclical systemic risks in the Finnish financial system have remained unchanged since the last quarter._x000a__x000a_The trend deviation of the credit-to-GDP ratio calculated on the basis of the most recent available data (Statistics Finland's Financial accounts and national accounts data) receives a value of -8.5, which, based on a mechanical interpretation, would result in the setting of a 0.0 % additional capital requirement._x000a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_x000a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
    <m/>
    <m/>
    <s v="http://www.finanssivalvonta.fi/en/Publications/Press_releases/Pages/25_2018.aspx"/>
  </r>
  <r>
    <s v="Finland"/>
    <d v="2018-12-20T00:00:00"/>
    <d v="2018-12-20T00:00:00"/>
    <n v="0"/>
    <n v="0"/>
    <x v="1"/>
    <d v="2019-12-20T00:00:00"/>
    <s v="184.2"/>
    <d v="2018-06-30T00:00:00"/>
    <s v="-4.361"/>
    <s v="0"/>
    <m/>
    <m/>
    <s v="Cyclical systemic risks in the Finnish financial system have remained unchanged since the last quarter._x000a__x000a_The trend deviation of the credit-to-GDP ratio calculated on the basis of the most recent available data (Statistics Finland's Financial accounts and national accounts data) receives a value of -4.3, which, based on a mechanical interpretation, would result in the setting of a 0.0 % additional capital requirement._x000a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_x000a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
    <m/>
    <m/>
    <s v="https://www.finanssivalvonta.fi/globalassets/en/publications/press-releases/2018/mv_q4_201218/macroprudential_decision_q4_2018.pdf"/>
  </r>
  <r>
    <s v="Finland"/>
    <d v="2019-03-22T00:00:00"/>
    <d v="2019-03-22T00:00:00"/>
    <n v="0"/>
    <n v="0"/>
    <x v="1"/>
    <d v="2020-03-22T00:00:00"/>
    <s v="181.8"/>
    <d v="2018-09-30T00:00:00"/>
    <s v="-7.114"/>
    <s v="0"/>
    <m/>
    <m/>
    <s v="Cyclical systemic risks in the Finnish financial system have remained unchanged since the last quarter._x000a__x000a_The trend deviation of the credit-to-GDP ratio calculated on the basis of the most recent available data (Statistics Finland's Financial accounts and national accounts data) receives a value of −7.1, which, based on a mechanical interpretation, would result in the setting of a 0.0 % additional capital requirement._x000a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_x000a__x000a_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remains historically high. Structural countermeasures (activation of risk weight floor for mortgages in January 2018, tightening of LTC in July 2018 and implementation of a SyRB in July 2019) have been taken to address structural vulnerabilities, including high household indebtedness._x000a__x000a_In addition, the economic outlook for Finland has weakened. Growth is expected to continue, but at a slower pace. Several research institutes, including Bank of Finland, have revised down their economic forecasts for Finland. The key downside risks relate to uncertainties in the global economic development. Due to the business cycle likely moving into a phase of contraction and the long implementation period for the CCyB (1 year), there is a risk that its application would be procyclical in nature."/>
    <m/>
    <m/>
    <s v="https://www.finanssivalvonta.fi/en/publications-and-press-releases/Press-release/2019/macroprudential-decision-slowing-economic-growth-underlines-careful-assessment-of-borrowers-ability-to-pay/"/>
  </r>
  <r>
    <s v="Finland"/>
    <d v="2019-06-28T00:00:00"/>
    <d v="2019-06-28T00:00:00"/>
    <n v="0"/>
    <n v="0"/>
    <x v="1"/>
    <d v="2020-06-28T00:00:00"/>
    <s v="177.7"/>
    <d v="2018-12-31T00:00:00"/>
    <s v="-11.373"/>
    <s v="0"/>
    <m/>
    <m/>
    <s v="Cyclical systemic risks in the Finnish financial system have remained unchanged since the last quarter._x000a__x000a_The trend deviation of the credit-to-GDP ratio calculated on the basis of the most recent available data (Statistics Finland's Financial accounts and national accounts data) receives a value of −11.4, which, based on a mechanical interpretation, would result in the setting of a 0.0 % additional capital requirement._x000a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remains historically high. Structural countermeasures (activation of risk weight floor for mortgages in January 2018, tightening of LTC in July 2018 and implementation of a SRB in July 2019) have been taken to address structural vulnerabilities, including high household indebtedness._x000a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_x000a__x000a_In addition, the economic outlook for Finland has weakened. Growth is expected to continue, but at a slower pace. Several research institutes, including Bank of Finland, have revised down their economic forecasts for Finland. The key downside risks relate to uncertainties in the global economic development. Due to the business cycle likely moving into a phase of contraction and the long implementation period for the CCyB (1 year), there is a risk that its application would be procyclical in nature."/>
    <m/>
    <m/>
    <s v="https://www.finanssivalvonta.fi/en/publications-and-press-releases/Press-release/2019/macroprudential-decision-credit-institutions-systemic-risk-buffers-unchanged/"/>
  </r>
  <r>
    <s v="Finland"/>
    <d v="2019-12-13T00:00:00"/>
    <d v="2019-12-13T00:00:00"/>
    <n v="0"/>
    <n v="0"/>
    <x v="1"/>
    <d v="2020-12-31T00:00:00"/>
    <s v="179.344"/>
    <d v="2019-06-30T00:00:00"/>
    <s v="-10.212"/>
    <s v="0"/>
    <m/>
    <m/>
    <s v="Cyclical systemic risks in the Finnish financial system have remained unchanged since the last quarter._x000a__x000a_The trend deviation of the credit-to-GDP ratio calculated on the basis of the most recent available data (Statistics Finland's Financial accounts and national accounts data) receives a value of −10.2, which, based on a mechanical interpretation, would result in the setting of a 0.0 % additional capital requirement._x000a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remains historically high. Structural countermeasures (activation of risk weight floor for mortgages in January 2018, tightening of LTC in July 2018 and implementation of a SyRB in July 2019) have been taken to address structural vulnerabilities, including high household indebtedness._x000a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_x000a__x000a_In addition, the economic outlook for Finland has weakened. Growth is expected to continue, but at a slower pace. Several research institutes, including Bank of Finland, have revised down their economic forecasts for Finland. The key downside risks relate to uncertainties in the global economic development. Due to the business cycle likely moving into a phase of contration and the long implementation period for the CCyB (1 year), there is a risk that its application would be procyclical in nature."/>
    <m/>
    <m/>
    <s v="https://www.finanssivalvonta.fi/en/publications-and-press-releases/Press-release/2019/macroprudential-decision-residential-mortgage-loan-cap-and-countercyclical-capital-buffer-unchanged/"/>
  </r>
  <r>
    <s v="Finland"/>
    <d v="2020-03-17T00:00:00"/>
    <d v="2020-03-17T00:00:00"/>
    <n v="0"/>
    <n v="0"/>
    <x v="1"/>
    <d v="2021-03-17T00:00:00"/>
    <s v="179.525"/>
    <d v="2019-09-30T00:00:00"/>
    <s v="-10.316"/>
    <s v="0"/>
    <m/>
    <m/>
    <s v="The trend deviation of the credit-to-GDP ratio calculated on the basis of the most recent available data (Statistics Finland's Financial accounts and national accounts data) receives a value of −10.3, which, based on a mechanical interpretation, would result in the setting of a 0.0 % additional capital requirement._x000a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remains historically high. Structural countermeasures (activation of risk weight floor for mortgages in January 2018, tightening of LTC in July 2018 and implementation of a SyRB in July 2019) have been taken to address structural vulnerabilities, including high household indebtedness._x000a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_x000a__x000a_In addition, the economic outlook for Finland has weakened.  Several research institutes, including Bank of Finland, have revised down their economic forecasts for Finland as a result of the pandemia. Key downside risks relate to uncertainties in global developments. A possible application of the CCyB could have procyclical impacts."/>
    <m/>
    <m/>
    <s v="https://www.finanssivalvonta.fi/en/publications-and-press-releases/Press-release/2020/macroprudential-decision-fin-fsa-board-lowers-credit-institutions-capital-requirements/"/>
  </r>
  <r>
    <s v="Finland"/>
    <d v="2020-06-29T00:00:00"/>
    <d v="2020-06-29T00:00:00"/>
    <n v="0"/>
    <n v="0"/>
    <x v="1"/>
    <d v="2021-06-29T00:00:00"/>
    <s v="180.736"/>
    <d v="2019-12-31T00:00:00"/>
    <s v="-10.331"/>
    <s v="0"/>
    <m/>
    <m/>
    <s v="Credit cycle was already waning in Finland before the outbreak of coronavirus crisis. Following the contraction in economic activity and the likely increase in the risk aversion of banks, non-financial corporations and households, the overheating of the credit cycle in the near future is even more unlikely than in the beginning of 2020. The economic situation has changed so rapidly that, due to statistical delays, ordinary macroprudential indicators are not sufficiently up-to-date to provide accurate information for assessing systemic risks associated with credit development._x000a__x000a_The primary indicator in setting the countercyclical capital buffer requirement was clearly negative just before the crisis (2019/Q4: -10,331). Due to the strong contraction of GDP, the indicator will likely rise in the near future, resembling a situation where the financial cycle is moving towards an upturn and the credit market is overheating. Consequently, the primary risk indicator for setting the countercyclical capital buffer requirement will, in the quarters ahead, provide a distorted picture of systemic risks related to credit growth."/>
    <m/>
    <m/>
    <s v="https://www.finanssivalvonta.fi/en/publications-and-press-releases/Press-release/2020/macroprudential-decision-residential-mortgage-loan-cap-to-be-relaxed-countercyclical-capital-buffer-rate-remains-unchanged-at-0.0-percent/"/>
  </r>
  <r>
    <s v="Finland"/>
    <d v="2020-09-27T00:00:00"/>
    <d v="2020-09-27T00:00:00"/>
    <n v="0"/>
    <n v="0"/>
    <x v="1"/>
    <d v="2020-09-27T00:00:00"/>
    <s v="180.771"/>
    <d v="2019-03-31T00:00:00"/>
    <s v="-8.492"/>
    <s v="0"/>
    <m/>
    <m/>
    <s v="Cyclical systemic risks in the Finnish financial system have remained unchanged since the last quarter._x000a__x000a_The trend deviation of the credit-to-GDP ratio calculated on the basis of the most recent available data (Statistics Finland's Financial accounts and national accounts data) receives a value of −9.2, which, based on a mechanical interpretation, would result in the setting of a 0.0 % additional capital requirement._x000a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remains historically high. Structural countermeasures (activation of risk weight floor for mortgages in January 2018, tightening of LTC in July 2018 and implementation of a SyRB in July 2019) have been taken to address structural vulnerabilities, including high household indebtedness._x000a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_x000a__x000a_In addition, the economic outlook for Finland has weakened. Growth is expected to continue, but at a slower pace. Several research institutes, including Bank of Finland, have revised down their economic forecasts for Finland. The key downside risks relate to uncertainties in the global economic development. Due to the business cycle likely moving into a phase of contration and the long implementation period for the CCyB (1 year), there is a risk that its application would be procyclical in nature."/>
    <m/>
    <m/>
    <s v="https://www.finanssivalvonta.fi/en/publications-and-press-releases/Press-release/2019/macroprudential-decision-loan-cap-and-risk-weight-floor-for-residential-mortgage-loans-unchanged/"/>
  </r>
  <r>
    <s v="Finland"/>
    <d v="2020-09-30T00:00:00"/>
    <d v="2020-09-30T00:00:00"/>
    <n v="0"/>
    <n v="0"/>
    <x v="1"/>
    <d v="2021-09-30T00:00:00"/>
    <s v="184.679"/>
    <d v="2020-03-31T00:00:00"/>
    <s v="-7.193"/>
    <s v="0"/>
    <m/>
    <m/>
    <s v="The corona pandemic will dominate the global economic outlook, and the world economy will be hit by a severe recession in 2020. Finland's GDP is projected to contract this year by 4,7% and to grow by approximately 2–3% in 2021 and 2022.  Forecasts are still surrounded by considerable uncertainty, but clearly, the crisis will have a long-term impact on the economy. _x000a__x000a_Despite the recession of the Finnish economy, many macroprudential indicators of cyclical risks have remained stable during the spring. None of the indicators show signs of overheating in the credit market, although the current account deficit has increased slightly. The primary risk indicator remains clearly negative, although at least measured by the broad credit aggregate it is no longer clearly declining. Measured by the broad credit aggregate, the indicator stood at –7.2 in March. The narrow credit aggregate, which is less sensitive to statistical revision, was –6.9 in December._x000a__x000a_The effects of the coronavirus pandemic are most clearly evident in the financial market stress index. While the stress index has fallen from its peak in April, the latest figure in June is also clearly elevated. Increased stress in the financial markets would give reason to at least consider removing the countercyclical capital buffer requirement, if the requirement had been determined at higher than zero."/>
    <m/>
    <m/>
    <s v="https://www.finanssivalvonta.fi/en/publications-and-press-releases/Press-release/2020/macroprudential-decision-countercyclical-capital-buffer-requirement-and-housing-loan-cap-remain-unchanged-credit-institutions-risk-weight-floor-discontinued/"/>
  </r>
  <r>
    <s v="Finland"/>
    <d v="2020-12-18T00:00:00"/>
    <d v="2020-12-18T00:00:00"/>
    <n v="0"/>
    <n v="0"/>
    <x v="1"/>
    <d v="2021-12-18T00:00:00"/>
    <s v="192.109"/>
    <d v="2020-06-30T00:00:00"/>
    <s v="-1.573"/>
    <s v="0"/>
    <m/>
    <m/>
    <s v="The economic crisis triggered by the corona pandemic continues, even though the economy is estimated to have passed its deepest contraction. The economic outlook is still surrounded by exceptional uncertainty. The Finnish economy is recovering slowly and the pace of recovery varies between industries. The labour market threatens to weaken for a prolonged period._x000a__x000a_Credit growth has been rapid during H1 2020 particularly in the corporate sector considering the cyclical conditions, which is probably due to interest-only periods and other support measures. There are however no signs of overheating in lending activity. In fact, the amount of new drawdowns of corporate loans have been particularly low during Q3 2020. The values of the primary risk indicator for setting the countercyclical capital buffer requirement are still negative. The preliminary estimate for the primary risk indicator was -1.57 percentage points when calculated with the broad credit stock. Calculated with the narrow credit stock, the indicator value was -3,02 percentage points._x000a__x000a_The corona pandemic has widened the interest rate margins of corporate loans and has also had an impact on the current account. In response to policy measures, the financial market stress index has decreased from its record level in April._x000a__x000a_For the cyclical assessment, the main indicator used for setting the countercyclical capital buffer is the deviation of the credit to GDP ratio from its long term trend value. Other supporting indicators include price developments in housing and real estate markets, sectoral and overall credit developments, the external balance of the economy, general economic developments, risks related to credit institutions, private sector indebtedness, debt servicing burden, and risk pricing in lending and in the securities market._x000a_For a list of indicators, please see the macroprudential section in the Bank of Finland chart gallery:_x000a_https://www.suomenpankki.fi/en/Statistics/chart-gallery/_x000a__x000a_The set of indicators is based on research on and analysis of early warning indicators of financial crises. All indicators in the gallery will be updated by the publication of the final macroprudential decision. In the meantime, please also refer to the attachment that contains the updated charts for selected indicators and the CCyB template."/>
    <m/>
    <m/>
    <s v="https://www.finanssivalvonta.fi/en/publications-and-press-releases/Press-release/2020/macroprudential-decision-uncertain-economic-outlook-continues-housing-loan-cap-and-banks-additional-capital-requirements-remain-unchanged/"/>
  </r>
  <r>
    <s v="France"/>
    <d v="2015-12-30T00:00:00"/>
    <d v="2015-12-30T00:00:00"/>
    <n v="0"/>
    <n v="0"/>
    <x v="0"/>
    <d v="2015-12-30T00:00:00"/>
    <s v="92.4"/>
    <d v="2015-03-31T00:00:00"/>
    <s v="5.6"/>
    <s v="1"/>
    <s v="-0.46"/>
    <s v="0"/>
    <s v="At the current juncture, the broad credit-to-GDP gap (Chart 1) is positive at 5.7 pp (Q1 2015) and has broadened since Q4 2014 (3.88 pp) and Q3 2014 (3.88 pp). _x000d__x000a_Nevertheless, the CCB is a tool mainly designed to control bank credit, which does not send alarming signals: the bank credit-to-GDP gap (Chart 2) is negative at -0.46 pp (Q1 2015) and has been doing so since Q2 2014. _x000d__x000a_Moreover, the HCSF considers other indicators such as:  impaired assets (% of total assets) and their provisioning; non-performing loans, which do not confirm alarming signals. _x000d__x000a_Coming back to the broad credit-to-GDP gap, the analysis by sectors shows that for households (Chart 3), it has been decreasing for more than four years and reached -0.15 pp in Q1 2015. Given that household credit is mainly bank-based, a positive CCB is, at this current juncture, unwarranted. Moreover, a large share of loans to households is mortgages and the residential real estate shows no sign of overheating (Chart 7). _x000d__x000a_Regarding the NFCs sector, their indebtedness (at 126% of gross value added in Q2 2015) and broad credit-to-GDP gap (Chart 4) (at 6 pp, Q1 2015) are high and they are closely monitored by the HCSF given their y-o-y variations (Chart 5). _x000d__x000a_However, there are statistical discrepancies which may bias this measure. In particular, the broad credit provided to NFCs stems from the liabilities recorded in the quarterly accounts, which aggregates all NFCs accounts without netting intra-firms flows, which in France are significant. This was actually recognized in the MIP scoreboard and ESRB risk dashboard which use consolidated measures of NFC debts._x000d__x000a_As a result broad credit provided to NFCs is mainly driven by intra-group credit (that is ill-suited to international comparisons) and to some extent by securities. _x000d__x000a_In addition, the bank credit to GDP gap is negative both for NFCs and households. Finally the Bank Lending Survey shows that there is no loosening of bank credit standards for loans to NFCs (Chart 6)._x000d__x000a_Therefore, on the basis of its analysis of the current situation, the HCSF considers that a CCB rate at 0% is appropriate._x000d_"/>
    <m/>
    <m/>
    <s v="http://www.economie.gouv.fr/hcsf/decisions-hcsf"/>
  </r>
  <r>
    <s v="France"/>
    <d v="2016-04-01T00:00:00"/>
    <d v="2016-04-01T00:00:00"/>
    <n v="0"/>
    <n v="0"/>
    <x v="1"/>
    <d v="2016-04-01T00:00:00"/>
    <s v="92.9"/>
    <d v="2015-06-30T00:00:00"/>
    <s v="1.7"/>
    <s v="0"/>
    <s v="-0.3"/>
    <s v="0"/>
    <s v="At the current juncture, the broad credit-to-GDP gap (Chart 1) is positive at 1.7 percentage points at the end of Q3 2015. It has considerably reduced since Q2 2015 (3.3 pp) and Q1 2015 (5.0 pp). The analysis by sectors shows that for households (Chart 3), it has been decreasing for more than five years and reached -0.42 pp at the end of Q3 2015. Given that households’ credit is mainly bank-based, a positive CCB is, at this current juncture, unwarranted. Moreover, a large share of loans to households is mortgages and the residential real estate shows no sign of overheating (Chart 7). Regarding the NFCs sector, its indebtedness is high (at 124.6% of GDP at the end of Q3 2015) and the NFC broad credit-to-GDP gap (Chart 4) positive (at 2.3 pp, Q3 2015). Nevertheless, they are both on a decreasing trend. Moreover, NFC total credit growth has slowed down since Q2 2015 (Chart 5), in particular for securities issuance. _x000d__x000a__x000d__x000a_In the meantime, the bank credit-to-GDP gap (Chart 2) is negative at -0.3 pp (Q3 2015) and has been doing so since Q2 2014. It is negative both for NFCs and households. _x000d__x000a__x000d__x000a_Finally the Bank Lending Survey shows that bank credit standards for NFC, have, if anything, tightened in recent quarters (Chart 6). Finally the recent loosening for household real estate credit deserves to continue to be monitored._x000d__x000a__x000d__x000a_Therefore, on the basis of its analysis of the current situation, the HCSF considers that a CCB rate at 0% continues to be appropriate. _x000d__x000a__x000d__x000a_For a complete description of the indicators considered and the corresponding time series please refer to the attached Annex. _x000d_"/>
    <s v="Not applicable since the CCB is kept at 0%"/>
    <m/>
    <s v="http://www.economie.gouv.fr/files/files/directions_services/hcsf/Decision_n%C2%B0D-HCSF-2016-2.pdf"/>
  </r>
  <r>
    <s v="France"/>
    <d v="2016-06-30T00:00:00"/>
    <d v="2016-07-01T00:00:00"/>
    <n v="1"/>
    <n v="0"/>
    <x v="1"/>
    <d v="2016-07-01T00:00:00"/>
    <s v="181.4"/>
    <d v="2015-12-31T00:00:00"/>
    <s v="1.2"/>
    <s v="0"/>
    <s v="-0.8"/>
    <m/>
    <s v="Regarding the objective to protect the banking system against expected losses in the downturn, the main indicator that we look at is domestic bank credit to private non-financial sector – as % GDP, growth rates or gap against its long-term trend. This indicator, obtained from MFI statistics, gives information on the banks’ balance sheet quality as regards bank credit._x000d__x000a_Regarding the indirect objective of limiting pro-cyclicality, especially in credit developments, the monitoring set includes:_x000d__x000a_-_x0009_Broad credit to private non-financial sector – as % GDP, growth rates or gap against its long-term trend. This indicator obtained from the liability side of the domestic private sector reflects the risks from the borrower side;_x000d__x000a_-_x0009_Broad credit to households and to NFCs - as % GDP, variations and gap against its long-term trend; _x000d__x000a_-            Composite indicators of systemic stress and financial cycles;_x000d__x000a_-_x0009_Regarding the specific risks driven by real estate developments, we look into real estate price valuation metrics, LTV indicators at origination, households’ indebtedness._x000d__x000a_Overall, procyclical risk is monitored with indicators related to macroeconomic, credit, market, liquidity, financing and   solvency risks._x000d_"/>
    <m/>
    <m/>
    <s v="http://www.economie.gouv.fr/files/decision_d-hcsf-2016-3_30_juin.pdf"/>
  </r>
  <r>
    <s v="France"/>
    <d v="2017-06-30T00:00:00"/>
    <d v="2017-07-01T00:00:00"/>
    <n v="1"/>
    <n v="0"/>
    <x v="1"/>
    <d v="2017-07-01T00:00:00"/>
    <s v="185.9"/>
    <d v="2016-12-31T00:00:00"/>
    <s v="1.9"/>
    <s v="0"/>
    <s v="0.8"/>
    <s v="0"/>
    <s v="Both the Basel credit-to-GDP gap and the bank credit-to-GDP gap have increased in the last quarters. The Basel gap is at +1.9pp in Q4 2016 (against +1.5 in Q3 2016), just below the 2pp threshold. The bank credit gap stands at +0.8pp in Q1 2017, up from -0.3pp in Q4 2016. Both gaps suggest a 0% CCyB._x000d__x000a__x000d__x000a_The upward trends come from rapidly growing debt of large corporates and accelerating mortgages for households, supported by recovering residential real estate prices (+1.3% in 2016 in real term y-o-y) and maybe in anticipation of a future interest rate increase. Broad credit annual real growth stands at 2.8% in Q4 2016 for NFCs and 2.6% for households, both up from 2.3% in Q3 2016. More generally, broad and bank credit are both on an upward trend, both in real growth and as a percentage of GDP._x000d__x000a__x000d__x000a_Moreover, the Bank Lending Survey shows that French banks’ credit standards for NFCs have remained broadly unchanged in Q2 2017, on all business segments (NFC, consumption and housing)._x000d__x000a__x000d__x000a_Finally, our estimates suggest that the French financial cycle is slightly below or equal to its long-term average._x000d__x000a__x000d__x000a_On the basis of its analysis of the current situation, the HCSF considers that a CCyB rate at 0% continues to be appropriate. Nevertheless, the HCSF is prepared to act, should the increase in cyclical risk not abate. The positive trends in private sector indebtedness are currently closely monitored as they may signal higher counterparty risk for the banking sector. _x000d_"/>
    <m/>
    <m/>
    <s v="https://www.economie.gouv.fr/files/files/directions_services/hcsf/HCSF-170626-4_3-Communique_de_presse_CCB.pdf"/>
  </r>
  <r>
    <s v="France"/>
    <d v="2017-09-29T00:00:00"/>
    <d v="2017-09-30T00:00:00"/>
    <n v="1"/>
    <n v="0"/>
    <x v="1"/>
    <d v="2017-10-01T00:00:00"/>
    <s v="187.6"/>
    <d v="2017-03-31T00:00:00"/>
    <s v="3"/>
    <s v="0.25"/>
    <s v="0.8"/>
    <s v="0"/>
    <s v="Both the Basel credit-to-GDP gap and the bank credit-to-GDP gap have increased in the last quarters. The Basel gap is at +3.0pp in Q1 2017 (against +1.9 in Q4 2016). The bank credit gap stands at +0.8pp in Q1 2017, up from -0.3pp in Q4 2016. The Basel gap suggests a positive CCyB, at +0.25%, while the bank credit gap calls for keeping the CCyB at 0%._x000d__x000a_The upward trends come from rapidly growing debt of large corporates and accelerating mortgages for households, supported by recovering residential real estate prices (+1.9% in Q1 2017 in real term y-o-y) and maybe in anticipation of a future interest rate increase. Broad credit annual real growth stands at 4.3% in Q1 2017 for NFCs and 3.8% for households, up respectively from 3.2% and 3.0ù in Q4 2016. More generally, broad and bank credit are both on an upward trend, both in real growth and as a percentage of GDP._x000d__x000a__x000d__x000a_Regarding credit conditions, the Bank Lending Survey shows that French banks’ credit standards for NFCs have remained unchanged in Q3 2017, on all business segments (NFC, consumption and housing)._x000d__x000a__x000d__x000a_Finally, our estimates suggest that the French financial cycle is increasing and slightly below or equal to its long-term average, showing no sign of overheating._x000d__x000a__x000d__x000a_On the basis of its analysis of the current situation, the HCSF considers that a CCyB rate at 0% continues to be appropriate. Nevertheless, the HCSF prepares to act in the forthcoming quarters, should the increase in cyclical risk not abate. The positive trends in private sector indebtedness are currently closely monitored as they may signal higher counterparty risk for the banking sector. _x000d__x000a_For a complete description of the indicators considered and the corresponding time series please refer to the attached Annex._x000d_"/>
    <m/>
    <m/>
    <s v="https://www.economie.gouv.fr/files/files/directions_services/hcsf/Decision_No_D-HCSF-2017-3.pdf"/>
  </r>
  <r>
    <s v="France"/>
    <d v="2017-12-29T00:00:00"/>
    <d v="2018-01-02T00:00:00"/>
    <n v="4"/>
    <n v="0"/>
    <x v="1"/>
    <d v="2018-01-02T00:00:00"/>
    <s v="191.8"/>
    <d v="2017-06-30T00:00:00"/>
    <s v="5.4"/>
    <s v="1"/>
    <s v="0.7"/>
    <s v="0"/>
    <s v="Both the Basel credit-to-GDP gap and the bank credit-to-GDP gap have been on an increasing trend in the last quarters. The Basel gap is at +5.4pp in Q2 2017 (against +6.1 in Q1 2017). The bank credit gap stands at +0.7pp in Q2 2017, down from +0.8pp in Q1 2017. The Basel gap suggests a positive CCyB, at +1.0%, while the bank credit gap calls for keeping the CCyB at 0%._x000a_The upward trends come from rapidly growing debt of large corporates and accelerating mortgages for households, supported by recovering residential real estate prices (+2.5% in Q2 2017 in real terms y-o-y) and maybe in anticipation of a future interest rate increase. Broad credit annual real growth rate stands at 3.9% in Q2 2017 for NFCs and 4.0% for households, respectively down from 5.8% and up from 3.9% in Q1 2017. More generally, broad and bank credit are both on an upward trend, both as real growth and as a percentage of GDP. NFC credit growth is driven by Large Corporates, whose mean annual growth of nominal debt between 2011 and 2016 is 7.5%._x000a__x000a_Regarding credit conditions, the Bank Lending Survey shows that French banks’ credit standards for NFCs have remained unchanged in Q4 2017, on all business segments NFC and consumption and a slight loosening in housing._x000a__x000a_Finally, our estimates suggest that the French financial cycle is increasing around its long-term average, showing no sign of overheating._x000a__x000a_On the basis of its analysis of the current situation, the HCSF carefully monitors development in the macro-financial environment. The HCSF continues to consider that a CCyB rate at 0% is appropriate. Nevertheless, the HCSF prepares to activate the CCyB in the forthcoming quarters, should the increase in cyclical risk not abate. In particular, the positive trends in private sector indebtedness are currently closely monitored as they may signal higher counterparty risk for the banking sector."/>
    <m/>
    <m/>
    <s v="https://www.economie.gouv.fr/files/files/directions_services/hcsf/Decision_CCyB_signee_dec_2017.pdf"/>
  </r>
  <r>
    <s v="France"/>
    <d v="2018-03-29T00:00:00"/>
    <d v="2018-03-29T00:00:00"/>
    <n v="0"/>
    <n v="0"/>
    <x v="1"/>
    <d v="2018-03-29T00:00:00"/>
    <s v="191.7"/>
    <d v="2017-09-30T00:00:00"/>
    <s v="4.1"/>
    <s v="0.75"/>
    <s v="0.3"/>
    <s v="0"/>
    <s v="The Basel gap is at +4.1pp in Q3 2017 (against +5.2 in Q2 2017). The bank credit gap stands at +0.3pp in Q3 2017, down from +0.8pp in Q2 2017. The Basel gap suggests a positive CCyB, at 0.75%, while the bank credit gap calls for keeping the CCyB at 0%._x000a_The upward trends in debt come from both households and NFCs. Broad credit annual real growth rate stands at 3.7% in Q3 2017 for NFCs and 3.8% for households, respectively from 3.8% and 3.9% in Q2 2017. More generally, broad and bank credit are both on an upward trend, both as real growth and as a percentage of GDP. Regarding households, housing loans are supported by recovering residential real estate prices (+2.8% in Q3 2017 in real terms y-o-y) and maybe in anticipation of a future interest rate increase. Regarding NFCs, while corporate debt securities net issuance has abated since mid-2017 from high levels, this has been partially offset by an increase in bank credit._x000a__x000a_Regarding credit conditions, the Bank Lending Survey shows that French banks’ credit standards have remained broadly stable in Q1 2018 on enterprises and consumer credit, while we observe a slight loosening in residential housing._x000a__x000a_Finally, our estimates suggest that the French financial cycle is increasing, driven by non-financial private sector indebtedness and residential housing, and has come back to its long-term average, but does not show signs of overheating._x000a__x000a_The HCSF continues to carefully monitor developments in the macro-financial environment. Based on its analysis, it continues to consider that a CCyB rate at 0% is appropriate. Nevertheless, the HCSF is ready to activate the CCyB in the forthcoming quarters, if needed, as a potential complement to the intended measure under article 458CRR that should enter into force in July 2018 (after approval of European institutions). In particular, the positive trends in private sector indebtedness are currently closely monitored as they may signal higher counterparty risk for the banking sector."/>
    <m/>
    <m/>
    <s v="https://www.economie.gouv.fr/files/files/directions_services/hcsf/Decision_n_D-HCSF-2018-1.pdf"/>
  </r>
  <r>
    <s v="France"/>
    <d v="2018-06-29T00:00:00"/>
    <d v="2018-07-01T00:00:00"/>
    <n v="2"/>
    <n v="0.25"/>
    <x v="2"/>
    <d v="2019-07-01T00:00:00"/>
    <s v="192.5"/>
    <d v="2017-12-31T00:00:00"/>
    <s v="3.8"/>
    <s v="0.5"/>
    <s v="0.7"/>
    <s v="0"/>
    <s v="The Basel gap is at +3.8pp in Q4 2017 (against +4.5 in Q3 2017). The bank credit gap stands at +0.7pp in Q4 2017, up from +0.3pp in Q3 2017. The Basel gap suggests a positive CCyB, at +0.5%, while the bank credit gap calls for keeping the CCyB at 0%._x000a_The upward trends in debt come from both households and NFC. Broad credit annual real growth rate stands at 3.6% in Q4 2017 for NFCs and 4.5% for households, respectively from 3.9% and 3.8% in Q32017. More generally, broad and bank credit are both on an upward trend, both as real growth and as a percentage of GDP. Regarding households, housing loans are supported by recovering residential real estate prices (+2.3% in Q4 2017 in real terms y-o-y)._x000a_Regarding credit conditions, the Bank Lending Survey shows that French banks’ credit standards for NFCs have remained loosened in Q2 2018._x000a_Finally, our estimates suggest that the French financial cycle is increasing and is back to its long-term average or overpassed it, but showing no sign of overheating._x000a__x000a_On the basis of its analysis of the current situation, the HCSF has decided to raise the CCyB rate at 0.25%, in order to increase banks’ resilience against cyclical risks. _x000a_The HCSF does not consider that the French financial system faces immediate risks for financial stability. On the other hand, the HCSF considers that the macroeconomic and financial context is appropriate to raise the counter-cyclical capital buffer, consistent with the preventive objective of macroprudential policy."/>
    <m/>
    <m/>
    <s v="https://www.economie.gouv.fr/files/files/directions_services/hcsf/Decision_D-HCSF-2018-3.pdf"/>
  </r>
  <r>
    <s v="France"/>
    <d v="2018-09-28T00:00:00"/>
    <d v="2018-10-01T00:00:00"/>
    <n v="3"/>
    <n v="0.25"/>
    <x v="1"/>
    <d v="2019-10-01T00:00:00"/>
    <s v="192.7"/>
    <d v="2018-03-31T00:00:00"/>
    <s v="3.3"/>
    <s v="0.5"/>
    <s v="0.8"/>
    <s v="0"/>
    <s v="The Basel gap is at +3.3pp in Q1 2018 (against +3.8 in Q4 2017). The bank credit gap stands at +0.8pp in Q1 2018, up from +0.1pp in Q4 2017. The Basel gap suggests a positive CCyB, at +0.5%, while the bank credit gap calls for keeping the CCyB at 0%._x000a__x000a_The upward trends in debt come from both households and NFC. Broad credit annual real growth rate stands at 2.7% in Q1 2018 for NFCs and 4.0% for households, respectively from 3.6% and 4.5% in Q4 2017. More generally, broad and bank credit are both on an upward trend, both as real growth and as a percentage of GDP. _x000a__x000a_Regarding households, housing loans are supported by recovering residential real estate prices (+1.8% in Q1 2018 in real terms y-o-y)._x000a_Regarding credit conditions, the Bank Lending Survey shows that French banks’ credit standards for NFCs have remained loosened in Q3 2018._x000a__x000a_Finally, our estimates suggest that the French financial cycle is increasing and is back to its long-term average or overpassed it, but showing no sign of overheating._x000a__x000a_On the basis of its analysis of the current situation, the HCSF considers the CCyB rate at 0.25% as appropriate. _x000a_The HCSF remains vigilant and carefully monitor development in the macro-financial environment in the current quarters."/>
    <m/>
    <m/>
    <s v="https://www.economie.gouv.fr/files/files/directions_services/hcsf/Decision_ndeg_D-HCSF-2018-5_2.pdf"/>
  </r>
  <r>
    <s v="France"/>
    <d v="2019-01-23T00:00:00"/>
    <d v="2019-01-23T00:00:00"/>
    <n v="0"/>
    <n v="0.25"/>
    <x v="1"/>
    <d v="2019-07-01T00:00:00"/>
    <s v="202.5"/>
    <d v="2018-06-30T00:00:00"/>
    <s v="3.4"/>
    <s v="0.5"/>
    <s v="1.3"/>
    <s v="0"/>
    <s v="The Basel gap is at +3.4pp in Q2 2018 (against +3.5 in Q1 2018). The bank credit gap stands at +1.3pp in Q2 2018, up from +0.8pp in Q1 2018. The Basel gap suggests a positive CCyB, at +0.5%, while the bank credit gap calls for keeping the CCyB at 0%._x000a_The upward trends in debt come from both households and NFC. Broad credit annual real growth rate stands at 2.5% in Q2 2018 for NFCs and 4.3% for households, respectively from 2.1% and 4.2% in Q12018. More generally, broad and bank credit are both on an upward trend, both as real growth and as a percentage of GDP. Regarding households, housing loans are supported by recovering residential real estate prices (+1.1% in Q2 2018 in real terms y-o-y)._x000a_Regarding credit conditions, the Bank Lending Survey shows that French banks’ credit standards for NFCs have remained unchanged in Q3 2018 with respect to the previous quarter._x000a_Finally, our estimates suggest that the French financial cycle is slightly decreasing but remains close to its long-term average or overpassed it._x000a__x000a_On the basis of its analysis of the current situation, the HCSF considers the CCyB rate at 0.25% as appropriate. _x000a_The HCSF remains vigilant and carefully monitors development in the macro-financial environment in the current quarters."/>
    <m/>
    <m/>
    <s v="https://www.economie.gouv.fr/files/files/directions_services/hcsf/DECISION_signee_HCSF.pdf"/>
  </r>
  <r>
    <s v="France"/>
    <d v="2019-04-02T00:00:00"/>
    <d v="2019-04-03T00:00:00"/>
    <n v="1"/>
    <n v="0.5"/>
    <x v="2"/>
    <d v="2020-04-02T00:00:00"/>
    <s v="203"/>
    <d v="2018-09-30T00:00:00"/>
    <s v="2.9"/>
    <s v="0.5"/>
    <s v="2"/>
    <s v="0"/>
    <s v="The Basel gap is at +2.9pp in Q3 2018 (receding from +3.4 in Q2 2018). The bank credit gap stands at +2.0pp in Q4 2018, up from +1.5pp in Q3 2018. _x000a_The upward trends in debt come from both households and NFCs. Broad credit annual growth rate stands at 2.1% in Q3 2018 for NFCs and 4.2% for households, respectively receding from 2.5% and 4.3% in Q2 2018. Regarding households, housing loans are supported by increasing residential real estate prices (+1.1% in Q3 2018 in real terms y-o-y)._x000a_Regarding credit conditions, the Bank Lending Survey shows that French banks’ credit standards for NFCs have remained unchanged in Q4 2018 with respect to the previous quarter._x000a_Finally, our estimates suggest that the French financial cycle is slightly decreasing but remains close to its long-term average._x000a__x000a_On the basis of its analysis of the current situation, the HCSF has decided to raise the CCyB rate from 0.25% to 0.50%. _x000a_The HCSF considers that the 0.5% rate is an appropriate level at the current juncture."/>
    <m/>
    <m/>
    <s v="https://www.economie.gouv.fr/files/files/directions_services/hcsf/HCSF20190318_-_Decision_D-HCSF-2019-2.pdf"/>
  </r>
  <r>
    <s v="France"/>
    <d v="2019-07-09T00:00:00"/>
    <d v="2019-07-10T00:00:00"/>
    <n v="1"/>
    <n v="0.5"/>
    <x v="1"/>
    <d v="2020-07-10T00:00:00"/>
    <s v="201.02"/>
    <d v="2018-12-31T00:00:00"/>
    <s v="1.1"/>
    <s v="0"/>
    <s v="2"/>
    <s v="0"/>
    <s v="The Basel gap is at +1.1pp in Q4 2018 (against +1.8 in Q3 2018). The Basel gap suggests a CCyB at 0%. The bank credit gap stands at +2.0pp in Q4 2018, up from +1.5pp in Q3 2018._x000a_Broad credit annual real growth rate stands at 1.4% in Q4 2018 for NFCs and 3.9% for households, respectively from 3.3% and 4.5% in Q3 2018. However, consolidated NFC debt growth remained dynamic at 6.5% in nominal terms, which suggests that a slowdown in intra-NFC loans accounts for the slowdown in NFC broad credit growth and the reduction in the Basel gap. Regarding households, housing loans went together with increasing residential real estate prices (+1.7% in Q4 2018 in real terms y-o-y)._x000a_Regarding credit conditions, the Bank Lending Survey shows that French banks’ credit standards for NFCs have remained slightly loose in Q4 2018 with respect to the previous quarter._x000a_Finally, our estimates suggest that the French financial cycle is slightly decreasing but remains close to its long-term average._x000a__x000a_Based on its analysis of the current situation, the HCSF considers the CCyB rate at 0.5% as appropriate. The HCSF remains vigilant and carefully monitors development in the macro-financial environment in the current quarters."/>
    <m/>
    <m/>
    <s v="https://www.economie.gouv.fr/files/files/directions_services/hcsf/Decision_D-HCSF-2019-3.pdf"/>
  </r>
  <r>
    <s v="France"/>
    <d v="2019-09-30T00:00:00"/>
    <d v="2019-10-01T00:00:00"/>
    <n v="1"/>
    <n v="0.5"/>
    <x v="1"/>
    <d v="2020-10-01T00:00:00"/>
    <s v="202"/>
    <d v="2019-03-31T00:00:00"/>
    <s v="1.5"/>
    <s v="0"/>
    <s v="2.6"/>
    <s v="0.25"/>
    <s v="The Basel gap is at +1.5pp in Q1 2019 (against +1.0 in Q4 2019). The Basel gap suggests a CCyB at 0%. The bank credit gap stands at +2.6pp in Q1 2019, up from +1.9pp in Q4 2018._x000a_Broad credit annual real growth rate stands at 2.4% in Q1 2019 for NFCs and 3.9% for households, respectively from 1.5% and 3.9% in Q4 2018. However, consolidated NFC growth remained dynamic at 6.9% in nominal terms, which suggests that a lower growth of intra-NFC loans accounts for the slower growth in NFC broad credit and in the low Basel gap. Regarding households, housing loans went together wth increasing residential real estate prices (+1.8% in Q1 2019 in real terms y-o-y)._x000a_Regarding credit conditions, the Bank Lending Survey shows that French banks’ credit standards for NFCs have slightly tightened for SMEs and households, while they further loosened for large enterprises in Q2 2019 with respect to the previous quarter._x000a_Finally, our estimates suggest that the French financial cycle is currently close to its long-term average after having receded over the past quarters. This is due to the slowdown in intra-NFC debt growth, and to the earlier corrections on equity markets._x000a_Based on its analysis of the current situation, the HCSF considers the CCyB rate at 0.5% as appropriate. The HCSF remains vigilant and carefully monitors development in the macro-financial environment in the current quarters."/>
    <m/>
    <m/>
    <s v="The website of the HCSF is currently undergoing maintenance"/>
  </r>
  <r>
    <s v="France"/>
    <d v="2020-04-01T00:00:00"/>
    <d v="2020-04-01T00:00:00"/>
    <n v="0"/>
    <n v="0"/>
    <x v="3"/>
    <d v="2020-04-01T00:00:00"/>
    <s v="135.4"/>
    <d v="2019-09-30T00:00:00"/>
    <s v="3.2"/>
    <s v="0.5"/>
    <s v="2.8"/>
    <s v="0.25"/>
    <s v="The COVID-19 pandemic creates a large sanitary and uncertainty shock, with direct negative effect on the economy. Moreover, it has triggered strong financial turmoil on all stock indexes in Europe including France (CAC 40), exacerbated by the oil crisis. In particular, CDS on both corporates and banks have largely increased since February, fuelling concerns regarding their ability to borrow and lend, respectively. Those elements put the supply of bank credit at risk, at a time when it is necessary to support the real economy. The CISS indicates increase in systemic stress. The same applies to other market indicators of stress as the MES and SRISK indicators._x000a__x000a_Based on its analysis of the current situation, the HCSF intends to release the CCyB rate at 0%, in order to help sustain the adequate supply of credit to the economy. _x000a__x000a_Principle 4 of recommendation A of the Recommendation ESRB/2014/1 related to the release of the CCyB buffer urges NDA to promptly release the CCyB when risks materialize in order to mitigate pro-cyclical behaviour of credit institutions by helping them absorb losses while still maintaining lending to the real economy and complying with solvency requirements. In light of the recent Covid-19 related developments, and in light of the 12th of March 2020 SSM press release  urging for full use by banks of their capital and liquidity buffers and emphasizing the need for operational flexibility in the implementation of bank-specific supervisory measures, the macroprudential risks is materializing. This is confirmed by the same SSM press release, mentioning that “the economic effects of the coronavirus (COVID-19) become apparent” and that “the coronavirus is proving to be a significant shock to our economies”."/>
    <s v="Buffer releases are without delay"/>
    <s v="12"/>
    <s v="https://www.economie.gouv.fr/hcsf/decisions-hcsf"/>
  </r>
  <r>
    <s v="France"/>
    <d v="2020-10-06T00:00:00"/>
    <d v="2020-10-06T00:00:00"/>
    <n v="0"/>
    <n v="0"/>
    <x v="1"/>
    <d v="2020-10-06T00:00:00"/>
    <s v="138"/>
    <d v="2020-03-31T00:00:00"/>
    <s v="5"/>
    <s v="1"/>
    <s v="11.5"/>
    <s v="2.5"/>
    <s v="Principle 4 of recommendation A of the Recommendation ESRB/2014/1 related to the release of the CCyB buffer urges NDA to promptly release the CCyB when risks materialize in order to mitigate pro-cyclical behaviour of credit institutions by helping them absorb losses while still maintaining lending to the real economy and complying with solvency requirements. With the onset of the Covid-19 crisis, risks have materialized, which led the HCSF to release the CCyB in France on April 2nd, 2020. The HCSF’s decision had a direct objective, namely to allow banks to use the capital freed by the release of the CCyB to absorb losses without restricting credit supply to the real economy in adverse time. The HCSF notified the ECB that it intended “not to increase the buffer rate until the end of 2020”. Publicly, the HCSF also announced that CCyB was due to remain at 0% until further notice._x000a_As of Q3 2020, market uncertainty remains high and there are still signs of credit supply restrictions to households. Although there are still no signs of credit restriction to NFCs, thanks in particular to government-guarantee programs, they also need to be monitored closely. The combination of continued heightened NFC demand for credit due to missing revenues, exhaustion of existing credit lines, and potential materialization of credit risk for banks could all result in a deterioration of NFC credit access in the future quarters. In this context, the CCyB needs to remain at 0% to support the supply of bank credit to the economy in the current very uncertain environment. _x000a_Based on its analysis of the current situation, the HCSF intends to maintain the CCyB rate at 0%, in order to help sustain the adequate supply of credit to the economy. _x000a_For a complete description of the indicators considered and the corresponding time series please refer to the attached Annex focusing on market indicators mentioned above."/>
    <m/>
    <m/>
    <s v="https://www.economie.gouv.fr/hcsf/decisions-hcsf"/>
  </r>
  <r>
    <s v="France"/>
    <d v="2020-12-29T00:00:00"/>
    <d v="2021-01-05T00:00:00"/>
    <n v="7"/>
    <n v="0"/>
    <x v="1"/>
    <d v="2021-01-02T00:00:00"/>
    <s v="150.1"/>
    <d v="2020-06-30T00:00:00"/>
    <s v="15.3"/>
    <s v="2.5"/>
    <s v="12.9"/>
    <s v="2.5"/>
    <s v="Principle 4 of recommendation A of the Recommendation ESRB/2014/1 related to the release of the CCyB buffer urges NDA to promptly release the CCyB when risks materialize in order to mitigate pro-cyclical behaviour of credit institutions by helping them absorb losses while still maintaining lending to the real economy and complying with solvency requirements. With the onset of the Covid-19 crisis, risks have materialized, which led the HCSF to release the CCyB in France on April 1st, 2020. The HCSF’s decision had a direct objective, namely to allow banks to use the capital freed by the release of the CCyB to absorb losses without restricting credit supply to the real economy in adverse time. The HCSF notified the ECB that it intended “not to increase the buffer rate until the end of 2021”. Publicly, the HCSF also announced that CCyB was due to remain at 0% until further notice. The HCSF will assess in its next meeting the opportunity to publicly provide an explicit date as regards forward guidance._x000a_As of Q4 2020, market uncertainty remains high and there are continued signs of credit supply restrictions to households and now to NFCs. The progressive termination of support measures in 2021 could put pressure on bank solvency and entail a further tightening of credit conditions. In this context, the CCyB needs to remain at 0% to support the supply of bank credit to the economy. _x000a_Based on its analysis of the current situation, the HCSF intends to maintain the CCyB rate at 0%, in order to help sustain the adequate supply of credit to the economy._x000a_For a complete description of the indicators considered and the corresponding time series please refer to the attached Annex focusing on market indicators mentioned above."/>
    <s v="Not applicable"/>
    <m/>
    <s v="https://www.economie.gouv.fr/files/files/directions_services/hcsf/cp-050121.pdf"/>
  </r>
  <r>
    <s v="France"/>
    <d v="2022-04-07T00:00:00"/>
    <d v="2022-04-07T00:00:00"/>
    <n v="0"/>
    <n v="0.5"/>
    <x v="2"/>
    <d v="2023-04-07T00:00:00"/>
    <s v="148"/>
    <d v="2021-09-30T00:00:00"/>
    <s v="6.4"/>
    <s v="1.5"/>
    <s v="6.1"/>
    <s v="1.25"/>
    <s v="End of 2021 and early 2022, the HCSF noticed an economic recovery even if some uncertainty remained at the last HCSF meeting (December 2021) as regards the propagation of a new covid-19 variant. A prudent approach was adopted to restore the buffers by pre-announcing the intended rate conditional of the macrofinancial developments until the next meeting (taking place in March 2022).  In between, the economic uncertainty related to Ukraine war had to be factored in our risk assessment, and especially the expected impact on the financial cycle._x000a_Based on the current situation, the HCSF has decided to confirm a prudent normalization of the CCyB rate at its pre-crisis level of (+0.5%). The HCSF expects the credit gaps to decrease over the next months (based on BMPE forecasts) and the financial cycle to be affected by the consequences of the conflict. It stands ready to adjust the CCyB if the situation deteriorates further. The HCSF particularly noticed that market indicators, expected to be used to motivate CCyB release, are particularly volatile."/>
    <s v="Not applicable"/>
    <m/>
    <s v="https://www.economie.gouv.fr/files/files/directions_services/hcsf/HCSF%2020220324%20Decision%20CCyB.pdf?v=1650633635"/>
  </r>
  <r>
    <s v="France"/>
    <d v="2023-01-02T00:00:00"/>
    <d v="2023-01-02T00:00:00"/>
    <n v="0"/>
    <n v="1"/>
    <x v="2"/>
    <d v="2024-01-02T00:00:00"/>
    <s v="231.2"/>
    <d v="2022-06-30T00:00:00"/>
    <s v="3.3"/>
    <s v="0.5"/>
    <s v="2.2"/>
    <s v="0"/>
    <s v="The HCSF considers that the economic and financial environment, despite the remaining high level of uncertainties, calls for a precautionary increase of the CCyB rate. In this respect, the HCSF looks at:_x000a__x000a_-_x0009_the robust credit dynamics (in October 2022, the annual growth rate of bank credit to households is 5.5% and the rate of bank credit to non-financial companies is 8.6%),_x000a_-_x0009_the significant level of debt (in the second quarter of 2022, household debt represents 65.6% of GDP and the one of non-financial companies 81.6% of GDP). _x000a__x000a_The increase of the CCyB, from 0.5% to 1%, would enable to maintain banking system’s capacity to finance the real economy in every phase of the cycle. Given the high level of macro-financial uncertainty, the HCSF has decided to indicate in its communiqué that no further increase is expected over the next 12 months."/>
    <s v="NA"/>
    <m/>
    <s v="https://www.economie.gouv.fr/files/files/directions_services/hcsf/Decision_D-HCSF-2022-06_CCyB.pdf?v=1672251919"/>
  </r>
  <r>
    <s v="Germany"/>
    <d v="2015-12-15T00:00:00"/>
    <d v="2015-12-15T00:00:00"/>
    <n v="0"/>
    <n v="0"/>
    <x v="0"/>
    <d v="2016-01-01T00:00:00"/>
    <s v="120.94"/>
    <d v="2015-03-31T00:00:00"/>
    <s v="-5.65"/>
    <s v="0"/>
    <s v="6.57"/>
    <s v="0"/>
    <s v="The current credit-to-GDP gap as calculated using the national method_x000d__x000a_is -6.57pp (Q2 2015). This implies a buffer guide rate of 0%. The credit to-_x000d__x000a_GDP gap has narrowed slightly since Q1 2015 (-6.68pp) and Q4 2014_x000d__x000a_(-7.14pp) but it is still well clear of the 2% mark. A credit-to-GDP gap of_x000d__x000a_more than 2% would result in a positive buffer guide rate. The_x000d__x000a_standardised method set out under Basel III also confirms a buffer guide_x000d__x000a_rate of 0%. The credit-to-GDP gap as calculated using the standardised_x000d__x000a_method was -5.65pp in the latest available quarter (Q1 2015)._x000d__x000a_The complementary indicators as a whole do not suggest a need to_x000d__x000a_deviate from the buffer guide at this stage. Consequently, BaFin sets the_x000d__x000a_countercyclical capital buffer (CCB) rate in Germany at 0% from_x000d__x000a_1 January 2016 on."/>
    <m/>
    <m/>
    <s v="https://www.bundesbank.de/Redaktion/DE/Themen/2015/2015_11_25_mehr_eigenkapital_gegen_krisen.html"/>
  </r>
  <r>
    <s v="Germany"/>
    <d v="2016-03-18T00:00:00"/>
    <d v="2016-03-18T00:00:00"/>
    <n v="0"/>
    <n v="0"/>
    <x v="1"/>
    <d v="2016-04-01T00:00:00"/>
    <s v="118.31"/>
    <d v="2015-06-30T00:00:00"/>
    <s v="-7.13"/>
    <s v="0"/>
    <s v="-6.33"/>
    <s v="0"/>
    <s v="The current credit-to-GDP gap as calculated using the national method is  -6.33pp (Q3 2015). This implies a buffer guide rate of 0%. The credit-to-GDP gap has narrowed slightly since Q2 2015 (-6.57pp) and Q1 2015 (-6.68pp) but it is still well clear of the 2% mark. A credit-to-GDP gap of more than 2% would result in a positive buffer guide rate. The standardised method set out under Basel III also confirms a buffer guide rate of 0%. The credit-to-GDP gap as calculated using the standardised method was -7.13pp in the latest available quarter (Q2 2015)._x000d__x000a__x000d__x000a_The complementary indicators as a whole do not suggest a need to deviate from the buffer guide at this stage. Consequently, BaFin maintains a countercyclical buffer rate of 0% in Q2 2016._x000d__x000a__x000d__x000a_For a complete list of all indicators considered and their corresponding values please refer to the attached pdf file.._x000d_"/>
    <m/>
    <m/>
    <s v="http://www.bafin.de/DE/Aufsicht/BankenFinanzdienstleister/Eigenmittelanforderungen/Kapitalpuffer/antizyklischer_kapitalpuffer_node.html"/>
  </r>
  <r>
    <s v="Germany"/>
    <d v="2016-06-27T00:00:00"/>
    <d v="2016-06-27T00:00:00"/>
    <n v="0"/>
    <n v="0"/>
    <x v="1"/>
    <d v="2016-07-01T00:00:00"/>
    <s v="117.4"/>
    <d v="2015-09-30T00:00:00"/>
    <s v="-7.41"/>
    <s v="0"/>
    <s v="-6.04"/>
    <s v="0"/>
    <s v="The current credit-to-GDP gap as calculated using the national method is  -6.04pp (Q4 2015). This implies a buffer guide rate of 0%. The credit-to-GDP gap has narrowed slightly since Q3 2015 (-6.33pp) and Q2 2015 (-6.58pp) but it is still well clear of the 2% mark. A credit-to-GDP gap of more than 2% would result in a positive buffer guide rate. The standardised method set out under Basel III also confirms a buffer guide rate of 0%. The credit-to-GDP gap as calculated using the standardised method was -7.41pp in the latest available quarter (Q3 2015)._x000d__x000a_The complementary indicators as a whole do not suggest a need to deviate from the buffer guide at this stage. Consequently, BaFin intends to maintain a countercyclical buffer rate of 0% in Q3 2016._x000d_"/>
    <m/>
    <m/>
    <s v="http://www.bafin.de/EN/Aufsicht/BankenFinanzdienstleister/Eigenmittelanforderungen/Kapitalpuffer/antizyklischer_kapitalpuffer_artikel_en.html"/>
  </r>
  <r>
    <s v="Germany"/>
    <d v="2016-09-23T00:00:00"/>
    <d v="2016-09-23T00:00:00"/>
    <n v="0"/>
    <n v="0"/>
    <x v="1"/>
    <d v="2016-10-01T00:00:00"/>
    <s v="117.48"/>
    <d v="2015-12-31T00:00:00"/>
    <s v="-6.9"/>
    <s v="0"/>
    <s v="-5.55"/>
    <s v="0"/>
    <s v="The current credit-to-GDP gap as calculated using the national method is  5.55pp (Q1 2016). This implies a buffer guide rate of 0%. The credit-to-GDP gap has narrowed slightly since Q4 2015 ( 6.04pp) and Q3 2015 ( 6.33pp) but it is still well clear of the 2% mark. A credit-to-GDP gap of more than 2% would result in a positive buffer guide rate. The standardised method set out under Basel III also confirms a buffer guide rate of 0%. The credit-to-GDP gap as calculated using the standardised method was  6.90pp in the latest available quarter (Q4 2015)._x000d__x000a__x000d__x000a_The complementary indicators as a whole do not suggest a need to deviate from the buffer guide at this stage. Consequently, BaFin intends to maintain a countercyclical buffer rate of 0% in Q4 2016._x000d_"/>
    <m/>
    <m/>
    <s v="https://www.bafin.de/DE/Aufsicht/BankenFinanzdienstleister/Eigenmittelanforderungen/Kapitalpuffer/antizyklischer_kapitalpuffer_artikel.html"/>
  </r>
  <r>
    <s v="Germany"/>
    <d v="2016-12-19T00:00:00"/>
    <d v="2016-12-19T00:00:00"/>
    <n v="0"/>
    <n v="0"/>
    <x v="1"/>
    <d v="2017-01-01T00:00:00"/>
    <s v="116.75"/>
    <d v="2016-03-31T00:00:00"/>
    <s v="-6.83"/>
    <s v="0"/>
    <s v="-5.31"/>
    <s v="0"/>
    <s v="The current credit-to-GDP gap as calculated using the national method is -5.31pp (Q2 2016). This implies a buffer guide rate of 0%. The credit-to-GDP gap has narrowed slightly since Q1 2016 (-5.65pp) and Q4 2015 (-6.12pp) but it is still well clear of the 2% mark. A credit-to-GDP gap of more than 2% would result in a positive buffer guide rate. The standardised method set out under Basel III also confirms a buffer guide rate of 0%. The credit-to-GDP gap as calculated using the standardised method was -6.83pp in the latest available quarter (Q1 2016)._x000d__x000a__x000d__x000a_The complementary indicators as a whole do not suggest a need to deviate from the buffer guide at this stage. Consequently, BaFin maintains a countercyclical buffer rate of 0% in Q1 2017._x000d_"/>
    <m/>
    <m/>
    <s v="https://www.bafin.de/DE/Aufsicht/BankenFinanzdienstleister/Eigenmittelanforderungen/Kapitalpuffer/antizyklischer_kapitalpuffer_node.html"/>
  </r>
  <r>
    <s v="Germany"/>
    <d v="2017-03-31T00:00:00"/>
    <d v="2017-03-31T00:00:00"/>
    <n v="0"/>
    <n v="0"/>
    <x v="1"/>
    <d v="2017-04-01T00:00:00"/>
    <s v="117.26"/>
    <d v="2016-06-30T00:00:00"/>
    <s v="-5.6"/>
    <s v="0"/>
    <s v="-4.79"/>
    <s v="0"/>
    <s v="The credit-to-GDP gap calculated under the national method is currently -4.79 percentage points (Q3 2016). This implies a buffer guide of 0%. The credit-to-GDP gap gap has narrowed some more from -5.30 percentage points in Q2 2016 and -5.65 percentage points in Q1 2016 but is still significantly below 2%. If the credit-to-GDP gap exceeds 2%, the buffer guide would be greater than zero. A buffer guide of 0% is also confirmed using the standardised method under Basel III. Under the standardised method, the credit-to-GDP gap for the most recently available quarter is -5.60 percentage points (Q2 2016)._x000d__x000a_The complementary indicators as a whole do not suggest a need to deviate from the buffer guide at this stage. Consequently,_x000d__x000a_BaFin maintains a countercyclical buffer rate of 0% in Q2 2017."/>
    <m/>
    <m/>
    <s v="https://www.bafin.de/EN/Aufsicht/BankenFinanzdienstleister/Eigenmittelanforderungen/Kapitalpuffer/antizyklischer_kapitalpuffer_artikel_en.html"/>
  </r>
  <r>
    <s v="Germany"/>
    <d v="2017-06-30T00:00:00"/>
    <d v="2017-06-30T00:00:00"/>
    <n v="0"/>
    <n v="0"/>
    <x v="1"/>
    <d v="2017-07-01T00:00:00"/>
    <s v="117.59"/>
    <d v="2016-09-30T00:00:00"/>
    <s v="-4.78"/>
    <s v="0"/>
    <s v="-4.38"/>
    <s v="0"/>
    <s v="The credit-to-GDP gap calculated under the national method is currently -4.38 percentage points (Q4 2016). This implies a buffer guide of 0%. The credit-to-GDP gap has narrowed some more from -4.79 percentage points in Q3 2016 and -5.31 percentage points in Q2 2016 but is still significantly below 2%. If the credit-to-GDP gap exceeds 2%, the buffer guide would be greater than zero. A buffer guide of 0% is also confirmed using the standardised method under Basel III. Under the standardised method, the credit-to-GDP gap for the most recently available quarter is -4.78 percentage points (Q3 2016)._x000d__x000a_The complementary indicators as a whole do not suggest a need to deviate from the buffer guide at this stage. Consequently, BaFin intends to maintain a countercyclical buffer rate of 0% in Q3 2017."/>
    <m/>
    <m/>
    <s v="https://www.bafin.de/EN/Aufsicht/BankenFinanzdienstleister/Eigenmittelanforderungen/Kapitalpuffer/antizyklischer_kapitalpuffer_artikel_en.html"/>
  </r>
  <r>
    <s v="Germany"/>
    <d v="2017-09-29T00:00:00"/>
    <d v="2017-09-29T00:00:00"/>
    <n v="0"/>
    <n v="0"/>
    <x v="1"/>
    <d v="2017-10-01T00:00:00"/>
    <s v="117.79"/>
    <d v="2016-12-31T00:00:00"/>
    <s v="-4.28"/>
    <s v="0"/>
    <s v="-3.78"/>
    <s v="0"/>
    <s v="The decision is based on the following rationale:_x000d__x000a__x000d__x000a_The current credit-to-GDP gap as calculated using the national method is  3.78pp (Q1 2017) which is still well clear of the 2pp mark. A credit-to-GDP gap of more than 2pp would result in a positive buffer guide rate. The standardised method set out under Basel III also confirms a buffer guide rate of 0%. The credit-to-GDP gap as calculated using the standardised method was  4.28pp in the latest available quarter (Q4 2016)._x000d__x000a__x000d__x000a_In sum, the current values of the indicators do not suggest a need to deviate from the buffer guide at this stage. Consequently, BaFin intends to maintain a countercyclical buffer rate of 0% in Q4 2017._x000d__x000a__x000d__x000a_The complementary indicators as a whole do not suggest a need to deviate from the buffer guide at this stage. Consequently,_x000d__x000a_BaFin maintains a countercyclical buffer rate of 0% in Q4 2017."/>
    <m/>
    <m/>
    <s v="https://www.bafin.de/EN/Aufsicht/BankenFinanzdienstleister/Eigenmittelanforderungen/Kapitalpuffer/antizyklischer_kapitalpuffer_artikel_en.html"/>
  </r>
  <r>
    <s v="Germany"/>
    <d v="2017-12-29T00:00:00"/>
    <d v="2017-12-29T00:00:00"/>
    <n v="0"/>
    <n v="0"/>
    <x v="1"/>
    <d v="2018-01-01T00:00:00"/>
    <s v="117.49"/>
    <d v="2017-03-31T00:00:00"/>
    <s v="-3.9"/>
    <s v="0"/>
    <s v="-3.7"/>
    <s v="0"/>
    <s v="The decision is based on the following rationale:_x000a__x000a_The current credit-to-GDP gap as calculated using the national method is 3.70pp (Q2 2017) which is still well clear of the 2pp mark. A credit-to-GDP gap of more than 2pp would result in a positive buffer guide rate. _x000a__x000a_The standardised method set out under Basel III also confirms a buffer guide rate of 0%. The credit-to-GDP gap as calculated using the standardised method was 3.90pp in the latest available quarter (Q4 2016)._x000a__x000a_In sum, the current values of the indicators do not suggest a need to deviate from the buffer guide at this stage. Consequently,_x000a__x000a_BaFin intends to maintain a countercyclical buffer rate of 0% in Q1 2018._x000a_The complementary indicators as a whole do not suggest a need to deviate from the buffer guide at this stage. Consequently,_x000a_BaFin maintains a countercyclical buffer rate of 0% in Q1 2018."/>
    <m/>
    <m/>
    <s v="https://www.bafin.de/EN/Aufsicht/BankenFinanzdienstleister/Eigenmittelanforderungen/Kapitalpuffer/antizyklischer_kapitalpuffer_node_en.html"/>
  </r>
  <r>
    <s v="Germany"/>
    <d v="2018-03-29T00:00:00"/>
    <d v="2018-03-29T00:00:00"/>
    <n v="0"/>
    <n v="0"/>
    <x v="1"/>
    <d v="2018-04-01T00:00:00"/>
    <s v="116.72"/>
    <d v="2017-06-30T00:00:00"/>
    <s v="-4.29"/>
    <s v="0"/>
    <s v="-3.46"/>
    <s v="0"/>
    <s v="The decision is based on the following rationale:_x000a__x000a_The current credit-to-GDP gap as calculated using the national method is -3.46pp (Q3 2017) which is still well clear of the 2pp_x000a_mark. A credit-to-GDP gap of more than 2pp would result in a positive buffer guide rate._x000a__x000a_The standardised method set out under Basel III also confirms a buffer guide rate of 0%. The credit-to-GDP gap as calculated_x000a_using the standardised method was -4.29pp in the latest available quarter (Q2 2017)._x000a__x000a_In sum, the current values of the indicators do not suggest a need to deviate from the buffer guide at this stage. Consequently,_x000a_BaFin intends to maintain a countercyclical buffer rate of 0% in Q2 2018._x000a__x000a_The complementary indicators as a whole do not suggest a need to deviate from the buffer guide at this stage. Consequently,_x000a_BaFin maintains a countercyclical buffer rate of 0% in Q2 2018"/>
    <m/>
    <m/>
    <s v="https://www.bafin.de/DE/Aufsicht/BankenFinanzdienstleister/Eigenmittelanforderungen/Kapitalpuffer/antizyklischer_kapitalpuffer_artikel.html"/>
  </r>
  <r>
    <s v="Germany"/>
    <d v="2018-06-29T00:00:00"/>
    <d v="2018-06-29T00:00:00"/>
    <n v="0"/>
    <n v="0"/>
    <x v="1"/>
    <d v="2018-07-01T00:00:00"/>
    <s v="116.69"/>
    <d v="2017-09-30T00:00:00"/>
    <s v="-3.34"/>
    <s v="0"/>
    <s v="-3.32"/>
    <s v="0"/>
    <s v="The decision is based on the following rationale:_x000a__x000a_The current credit-to-GDP gap as calculated using the national method is -3.32pp (Q4 2017) which is still well clear of the 2pp_x000a_mark. A credit-to-GDP gap of more than 2pp would result in a positive buffer guide rate._x000a__x000a_The standardised method set out under Basel III also confirms a buffer guide rate of 0%. The credit-to-GDP gap as calculated_x000a_using the standardised method was -3.34pp in the latest available quarter (Q3 2017)._x000a__x000a_In sum, the current values of the indicators do not suggest a need to deviate from the buffer guide at this stage. Consequently,_x000a_BaFin intends to maintain a countercyclical buffer rate of 0% in Q3 2018._x000a__x000a_The complementary indicators as a whole do not suggest a need to deviate from the buffer guide at this stage. Consequently,_x000a_BaFin maintains a countercyclical buffer rate of 0% in Q3 2018"/>
    <m/>
    <m/>
    <s v="https://www.bafin.de/EN/Aufsicht/BankenFinanzdienstleister/Eigenmittelanforderungen/Kapitalpuffer/antizyklischer_kapitalpuffer_artikel_en.html"/>
  </r>
  <r>
    <s v="Germany"/>
    <d v="2018-09-28T00:00:00"/>
    <d v="2018-09-28T00:00:00"/>
    <n v="0"/>
    <n v="0"/>
    <x v="1"/>
    <d v="2018-10-01T00:00:00"/>
    <s v="115.4"/>
    <d v="2018-03-31T00:00:00"/>
    <s v="-3.53"/>
    <s v="0"/>
    <s v="-1.95"/>
    <s v="0"/>
    <s v="The decision is based on the following rationale:_x000a__x000a_The current credit-to-GDP gap as calculated using the national method is -1,950pp (Q2 2018) which is still well clear of the 2pp mark. A credit-to-GDP gap of more than 2pp would result in a positive buffer guide rate. _x000a__x000a_The standardised method set out under Basel III also confirms a buffer guide rate of 0%. The credit-to-GDP gap as calculated using the standardised method was -3.53pp in the latest available quarter (Q1 2018)._x000a__x000a_In sum, the current values of the indicators do not suggest a need to deviate from the buffer guide at this stage. Consequently,_x000a__x000a_BaFin intends to maintain a countercyclical buffer rate of 0% in Q4 2018._x000a_The complementary indicators as a whole do not suggest a need to deviate from the buffer guide at this stage. Consequently, BaFin maintains a countercyclical buffer rate of 0% in Q4 2018."/>
    <m/>
    <m/>
    <s v="https://www.bafin.de/EN/Aufsicht/Banken/Finanzdienstleister/Eigenmittelanforderungen/Kapitalpuffer/antizyklischer_kapitalpuffer_artikel_en.html"/>
  </r>
  <r>
    <s v="Germany"/>
    <d v="2018-12-28T00:00:00"/>
    <d v="2019-01-02T00:00:00"/>
    <n v="5"/>
    <n v="0"/>
    <x v="1"/>
    <d v="2019-01-01T00:00:00"/>
    <s v="117.8"/>
    <d v="2018-06-30T00:00:00"/>
    <s v="-0.86"/>
    <s v="0"/>
    <s v="-1.43"/>
    <s v="0"/>
    <s v="The decision is based on the following rationale:_x000a__x000a_The current credit-to-GDP gap as calculated using the national method is -1,43pp (Q3 2018) which is still well clear of the 2pp mark. A credit-to-GDP gap of more than 2pp would result in a positive buffer guide rate. _x000a__x000a_The standardised method set out under Basel III also confirms a buffer guide rate of 0%. The credit-to-GDP gap as calculated using the standardised method was -0.86pp in the latest available quarter (Q2 2018)._x000a__x000a_In sum, the current values of the indicators do not suggest a need to deviate from the buffer guide at this stage. Consequently,_x000a__x000a_BaFin intends to maintain a countercyclical buffer rate of 0% in Q1 2019._x000a_The complementary indicators as a whole do not suggest a need to deviate from the buffer guide at this stage. Consequently, BaFin maintains a countercyclical buffer rate of 0% in Q1 2019."/>
    <m/>
    <m/>
    <s v="https://www.bafin.de/EN/Aufsicht/Banken/Finanzdienstleister/Eigenmittelanforderungen/Kapitalpuffer/antizyklischer_kapitalpuffer_artikel_en.html"/>
  </r>
  <r>
    <s v="Germany"/>
    <d v="2019-03-28T00:00:00"/>
    <d v="2019-04-01T00:00:00"/>
    <n v="4"/>
    <n v="0"/>
    <x v="1"/>
    <d v="2019-04-01T00:00:00"/>
    <s v="118"/>
    <d v="2018-09-30T00:00:00"/>
    <s v="-0.42"/>
    <s v="0"/>
    <s v="-0.84"/>
    <s v="0"/>
    <s v="The current credit-to-GDP gap as calculated using the national method is -0,84pp (Q4 2018) which is still well clear of the 2pp mark. A credit-to-GDP gap of more than 2pp would result in a positive buffer guide rate. _x000a__x000a_The standardised method set out under Basel III also confirms a buffer guide rate of 0%. The credit-to-GDP gap as calculated using the standardised method was -0.42pp in the latest available quarter (Q3 2018)._x000a__x000a_In sum, the current values of the indicators do not suggest a need to deviate from the buffer guide at this stage. Consequently,_x000a__x000a_BaFin intends to maintain a countercyclical buffer rate of 0% in Q2 2019._x000a_The complementary indicators as a whole do not suggest a need to deviate from the buffer guide at this stage. Consequently, BaFin maintains a countercyclical buffer rate of 0% in Q2 2019."/>
    <m/>
    <m/>
    <s v="https://www.bafin.de/EN/Aufsicht/BankenFinanzdienstleister/Eigenmittelanforderungen/Kapitalpuffer/antizyklischer_kapitalpuffer_artikel_en.html"/>
  </r>
  <r>
    <s v="Germany"/>
    <d v="2019-06-28T00:00:00"/>
    <d v="2019-06-28T00:00:00"/>
    <n v="0"/>
    <n v="0.25"/>
    <x v="2"/>
    <d v="2020-07-01T00:00:00"/>
    <s v="118"/>
    <d v="2018-12-31T00:00:00"/>
    <s v="0.57"/>
    <s v="0"/>
    <s v="-0.22"/>
    <s v="0"/>
    <s v="The decision is based on the following rationale:_x000a__x000a_The current credit-to-GDP gap as calculated using the national method is -0,22pp (Q1 2019), clear of the 2pp mark. The credit-to-GDP gap as calculated using the standardised method was +0.57pp in the latest available quarter (Q4 2018). Both benchmarks do not touch the action level, but are moving towards it. _x000a__x000a_BaFin recognise cyclical systemic risks in the real economy, especially economic, real estate and interest rate risk. To cushion potential unexpected shocks that might arise from those risks BaFin takes a preventive measure.  _x000a__x000a_BaFin increased the countercyclical buffer rate of to 0,25% in Q3 2019, effective as of 1 July 2020."/>
    <m/>
    <m/>
    <s v="https://www.bafin.de/SharedDocs/Veroeffentlichungen/EN/Meldung/2019/meldung_190628_Antizyklischer_Kapitalpuffer_Allgemeinverfuegung_en.html"/>
  </r>
  <r>
    <s v="Germany"/>
    <d v="2019-09-30T00:00:00"/>
    <d v="2019-09-30T00:00:00"/>
    <n v="0"/>
    <n v="0.25"/>
    <x v="1"/>
    <d v="2020-07-01T00:00:00"/>
    <s v="119.83"/>
    <d v="2019-03-31T00:00:00"/>
    <s v="1.65"/>
    <s v="0"/>
    <s v="84.88"/>
    <s v="0"/>
    <s v="The decision is based on the following rationale:_x000a_The current credit-to-GDP gap as calculated using the national method is 0,92pp (Q2 2019), clear of the 2pp mark. The credit-to-GDP gap as calculated using the standardised method was +1.65pp in the latest available quarter (Q1 2019)._x000a_Both benchmarks do not touch the action level, but are moving towards it. _x000a__x000a_BaFin sees cyclical systemic risks in the real economy, especially economic, real estate and interest rate risk. To cushion potential unexpected shocks that might arise from those risks BaFin maintains the preventive measure."/>
    <m/>
    <m/>
    <s v="https://www.bafin.de/EN/Aufsicht/BankenFinanzdienstleister/Eigenmittelanforderungen/Kapitalpuffer/antizyklischer_kapitalpuffer_artikel_en.html"/>
  </r>
  <r>
    <s v="Germany"/>
    <d v="2019-12-30T00:00:00"/>
    <d v="2019-12-30T00:00:00"/>
    <n v="0"/>
    <n v="0.25"/>
    <x v="1"/>
    <d v="2020-07-01T00:00:00"/>
    <s v="122.6"/>
    <d v="2019-06-30T00:00:00"/>
    <s v="4.36"/>
    <s v="0.74"/>
    <s v="1.24"/>
    <s v="0"/>
    <s v="The decision is based on the following rationale:_x000a__x000a_The current credit-to-GDP gap as calculated using the national method is 1,24pp (Q3 2019), approaching the 2pp mark. The credit-to-GDP gap as calculated using the standardised method was 4.36pp in the latest available quarter (Q2 2019)._x000a_The standardised benchmark crossed the action level. _x000a__x000a_BaFin sees cyclical systemic risks in the real economy, especially economic, real estate and interest rate risk. _x000a__x000a_BaFin maintains the countercyclical buffer rate of to 0,25% in Q1 2020, effective as of 1 July 2020."/>
    <m/>
    <m/>
    <s v="https://www.bafin.de/EN/Aufsicht/BankenFinanzdienstleister/Eigenmittelanforderungen/Kapitalpuffer/antizyklischer_kapitalpuffer_artikel_en.html"/>
  </r>
  <r>
    <s v="Germany"/>
    <d v="2020-03-31T00:00:00"/>
    <d v="2020-03-31T00:00:00"/>
    <n v="0"/>
    <n v="0"/>
    <x v="3"/>
    <d v="2020-04-01T00:00:00"/>
    <s v="85.28"/>
    <d v="2019-12-31T00:00:00"/>
    <s v="6.02"/>
    <s v="1.26"/>
    <s v="1.65"/>
    <s v="0"/>
    <s v="The decision is based on the following rationale:_x000a_The Coid-19 pandemic has caused enormous economic turmoil. A recession is expected. Decreasing the CCyB to Zero is one measure to fight the crisis."/>
    <m/>
    <s v="9"/>
    <s v="https://www.bafin.de/EN/Aufsicht/BankenFinanzdienstleister/Eigenmittelanforderungen/Kapitalpuffer/antizyklischer_kapitalpuffer_artikel_en.html"/>
  </r>
  <r>
    <s v="Germany"/>
    <d v="2020-07-31T00:00:00"/>
    <d v="2020-08-01T00:00:00"/>
    <n v="1"/>
    <n v="0"/>
    <x v="1"/>
    <d v="2020-08-01T00:00:00"/>
    <s v="86.46"/>
    <d v="2020-03-31T00:00:00"/>
    <s v="6.99"/>
    <s v="1.56"/>
    <s v="2.89"/>
    <s v="0"/>
    <s v="The decision is based on the following rationale:_x000a_Due to the COVID-19 Outbreak BaFin decreased the CCyB to 0%. It was also announced that there will be no increase during 2020. As GDP in the second quarter of 2020 dropped by 6.3%  there are no indicators for an early increase."/>
    <m/>
    <m/>
    <s v="https://www.bafin.de/EN/Aufsicht/BankenFinanzdienstleister/Eigenmittelanforderungen/Kapitalpuffer/antizyklischer_kapitalpuffer_artikel_en.html"/>
  </r>
  <r>
    <s v="Germany"/>
    <d v="2020-10-30T00:00:00"/>
    <d v="2020-10-30T00:00:00"/>
    <n v="0"/>
    <n v="0"/>
    <x v="1"/>
    <d v="2020-11-01T00:00:00"/>
    <s v="88.98"/>
    <d v="2020-06-30T00:00:00"/>
    <s v="7.51"/>
    <s v="1.72"/>
    <s v="5.48"/>
    <s v="0"/>
    <s v="The decision is based on the following rationale: _x000a_Due to the COVID-19 Outbreak BaFin decreased the CCyB to 0%. It was also announced that there will be no increase during 2020. As GDP in the second quarter of 2020 dropped by 11.3% (y-o-y) there are no indicators for an early increase."/>
    <m/>
    <m/>
    <s v="https://www.bafin.de/EN/Aufsicht/BankenFinanzdienstleister/Eigenmittelanforderungen/Kapitalpuffer/antizyklischer_kapitalpuffer_artikel_en.html"/>
  </r>
  <r>
    <s v="Germany"/>
    <d v="2021-01-29T00:00:00"/>
    <d v="2021-01-29T00:00:00"/>
    <n v="0"/>
    <n v="0"/>
    <x v="1"/>
    <d v="2021-02-01T00:00:00"/>
    <s v="90.51"/>
    <d v="2020-09-30T00:00:00"/>
    <s v="11.71"/>
    <s v="2.5"/>
    <s v="6.84"/>
    <s v="0"/>
    <s v="The decision is based on the following rationale: Due to the COVID-19 Outbreak BaFin decreased the CCyB to 0%. As GDP in the third quarter of 2020 dropped by 4% (y-o-y) there are no indicators for an early increase."/>
    <m/>
    <m/>
    <s v="https://www.bafin.de/EN/Aufsicht/BankenFinanzdienstleister/Eigenmittelanforderungen/Kapitalpuffer/antizyklischer_kapitalpuffer_artikel_en.html"/>
  </r>
  <r>
    <s v="Germany"/>
    <d v="2022-01-31T00:00:00"/>
    <d v="2022-01-31T00:00:00"/>
    <n v="0"/>
    <n v="0.75"/>
    <x v="2"/>
    <d v="2023-02-01T00:00:00"/>
    <s v="142"/>
    <d v="2021-06-30T00:00:00"/>
    <s v="10.4"/>
    <s v="2.5"/>
    <s v="5.8"/>
    <s v="1.18"/>
    <s v="Both the rule based component and the discretionary component for setting the buffer indicate a build-up of cyclical systemic risk. _x000a_The build up of the credit-to-GDP-gap, both national and standardised method, were boosted by the recession in 2020 following the COVID-19 crisis but indicate vulnerabilities to cyclical systemic risks. _x000a_Furthermore, there is still dynamic credit allocation, especially with regard to residential real estate. Additional threats result from (i) potentially underestimated credit risk; (ii) potentially overvalued loan collateral on the back of many years of rising real estate prices; and (iii) interest rate risk. _x000a_Covid-19 still leads to uncertainty on the upcoming economic development. _x000a_Therefore, BaFin considers a buffer rate of 0.75% appropriate to enhance the resilience of the banking sector."/>
    <m/>
    <m/>
    <s v="https://www.bafin.de/SharedDocs/Veroeffentlichungen/DE/Aufsichtsrecht/Verfuegung/vf_220131_allgvfg_antizykl_kapitalpuffer.html?nn=9021442"/>
  </r>
  <r>
    <s v="Greece"/>
    <d v="2015-12-18T00:00:00"/>
    <d v="2015-12-22T00:00:00"/>
    <n v="4"/>
    <n v="0"/>
    <x v="0"/>
    <d v="2016-01-01T00:00:00"/>
    <s v="129.2"/>
    <d v="2015-06-30T00:00:00"/>
    <s v="-17.37"/>
    <s v="0"/>
    <m/>
    <m/>
    <s v="The setting of the CCB rate at 0% for Q1 2016 is mainly based on the standardised credit-to-GDP gap, as defined in Recommendation ESRB/2014/1 of the European Systemic Risk Board and calculated in accordance with the provisions of Part I of the Annex to that Recommendation. The standardised credit-to-GDP gap, calculated for the time period from Q4 1997 to Q2 2015 (i.e. for a time period of 71 quarters), is -17,37 percentage points for Q2 2015 and remains in negative territory since Q4 2011, having a downward trend._x000d__x000a__x000d__x000a_The Bank of Greece has selected as a buffer guide the benchmark buffer rate defined in sub-recommendation B(3)(a) of Recommendation ESRB/2014/1 and calculated in accordance with the provisions of Part II of the Annex to that Recommendation. The aforementioned benchmark buffer rate is zero. _x000d__x000a__x000d__x000a_Furthermore, additional indicators, in accordance with Recommendation ESRB/2014/1, have been taken into account which support the evidence of absence of excessive credit growth._x000d__x000a__x000d__x000a_The setting of the CCB rate at 0% is expected to have a neutral effect on the domestic banking system, the real economy and financial stability._x000d__x000a__x000d_"/>
    <s v="Not relevant, as the CCB rate is set at 0%."/>
    <m/>
    <s v="http://www.bankofgreece.gr/BogDocumentPEE/ΠΕΕ_55_18_12_2015.pdf"/>
  </r>
  <r>
    <s v="Greece"/>
    <d v="2016-03-18T00:00:00"/>
    <d v="2016-03-29T00:00:00"/>
    <n v="11"/>
    <n v="0"/>
    <x v="1"/>
    <d v="2016-04-01T00:00:00"/>
    <s v="128.1"/>
    <d v="2015-09-30T00:00:00"/>
    <s v="-18.76"/>
    <s v="0"/>
    <m/>
    <m/>
    <s v="The setting of the CCB rate at 0% for Q2 2016 is mainly based on the standardised credit-to-GDP gap, as defined in Recommendation ESRB/2014/1 of the European Systemic Risk Board and calculated in accordance with the provisions of Part I of the Annex to that Recommendation. The standardised credit-to-GDP gap, calculated for the time period from Q4 1997 to Q3 2015 (i.e. for a time period of 72 quarters), is -18,76 percentage points for Q3 2015 and remains in negative territory since Q4 2011, having a downward trend._x000d__x000a__x000d__x000a_The Bank of Greece has selected as a buffer guide the benchmark buffer rate defined in sub-recommendation B(3)(a) of Recommendation ESRB/2014/1 and calculated in accordance with the provisions of Part II of the Annex to that Recommendation. The aforementioned benchmark buffer rate is zero._x000d__x000a__x000d__x000a_Furthermore, additional indicators, in accordance with Recommendation ESRB/2014/1, have been taken into account which_x000d__x000a_support the evidence of absence of excessive credit growth._x000d__x000a__x000d__x000a_The setting of the CCB rate at 0% is expected to have a neutral effect on the domestic banking system, the real economy and_x000d__x000a_financial stability."/>
    <s v="Not relevant, as the CCB rate is maintained at 0%."/>
    <m/>
    <s v="http://www.bankofgreece.gr/BogDocumentPEE/ΠΕΕ_83_18_3_2016.pdf"/>
  </r>
  <r>
    <s v="Greece"/>
    <d v="2016-06-16T00:00:00"/>
    <d v="2016-06-24T00:00:00"/>
    <n v="8"/>
    <n v="0"/>
    <x v="1"/>
    <d v="2016-07-01T00:00:00"/>
    <s v="127.2"/>
    <d v="2015-12-31T00:00:00"/>
    <s v="-19.63"/>
    <s v="0"/>
    <m/>
    <m/>
    <s v="The decision of the Bank of Greece to maintain the CCB rate at 0% for Q3 2016 is mainly based on the standardised credit-to-GDP gap and the associated buffer guide (standardised benchmark buffer rate). Since Q4-2011, the standardised credit-to-GDP gap remains in a negative territory having a considerable downward trend, reaching the highest negative value in Q4 2015 (-19.63 pp). Hence, the associated buffer guide is 0%._x000d__x000a_Furthermore, the additional indicators used for monitoring the build-up of cyclical systemic risk do not signal the need to deviate from the buffer guide._x000d__x000a_Growth of MFI credit to the domestic private sector remains negative since H1 2011, reaching -5.1% (y-o-y) in Q1 2016. Credit to the domestic private sector-to-GDP seems to be stabilising at around 116%, as both numerator and denominator are decreasing at relatively similar rates._x000d__x000a_Focusing on the sectoral analysis of credit, outstanding households’ debt (i.e. individuals’ and private non-profit institutions’ debt) has been decreasing since Q3-2010. Currently, individuals’ and private non-profit institutions’ debt is decreasing in Q1-2016 by -1.3% compared with end-2015 data._x000d__x000a_As regards the NFCs sector, outstanding NFCs’ debt (i.e. credit to non-financial corporations) has been decreasing since Q4-2011, except for a marginal increase in Q1 2013 and in Q4 2014 through Q1 2015. Currently, credit to non-financial corporations is decreasing in Q1-2016 by -0.3% compared with end-2015 data._x000d__x000a_In an environment where capital controls are still in force, without a concrete timeline for a gradual relax and complete waive of this measure, credit conditions remain challenging._x000d__x000a_Finally, the Bank Lending Survey shows that in Q1-2016, credit standards for loans to both households and NFCs remained broadly unchanged compared with Q4-2015, in line with expectations expressed in the previous survey round. Banks expect that credit standards for all loans will remain unchanged in Q2-2016._x000d__x000a_The credit conditions outlined above justify the decision of the Bank of Greece to maintain the CCB rate at 0% for Q3 2016."/>
    <s v="Not relevant, as the CCB rate is maintained at 0%."/>
    <m/>
    <s v="http://www.bankofgreece.gr/BogDocumentPEE/ΠΕΕ_97_16_6_2016.pdf"/>
  </r>
  <r>
    <s v="Greece"/>
    <d v="2016-09-06T00:00:00"/>
    <d v="2016-09-15T00:00:00"/>
    <n v="9"/>
    <n v="0"/>
    <x v="1"/>
    <d v="2016-10-01T00:00:00"/>
    <s v="125.8"/>
    <d v="2016-03-31T00:00:00"/>
    <s v="-20.13"/>
    <s v="0"/>
    <m/>
    <m/>
    <s v="The decision of the Bank of Greece to maintain the CCB rate at 0% for Q4 2016 is mainly based on the standardised credit-to-GDP gap and the associated buffer guide (standardised benchmark buffer rate). Since Q4-2011, the standardised credit-to-GDP gap remains in a negative territory having a considerable downward trend, reaching the highest negative value in Q1 2016 (-20.13 pp). Hence, the associated buffer guide is 0%._x000d__x000a_Furthermore, the additional indicators used for monitoring the build-up of cyclical systemic risk do not signal the need to deviate from the buffer guide._x000d__x000a_Growth of MFI credit to the domestic private sector remains negative since H1 2011, reaching -5.1% (y-o-y) in Q1 2016. Credit to the domestic private sector-to-GDP seems to be stabilising at around 116%, as both numerator and denominator are decreasing at relatively similar rates._x000d__x000a_Focusing on the sectoral analysis of credit, outstanding households� debt (i.e. individuals� and private non-profit institutions� debt) has been decreasing since Q3-2010. Currently, individuals� and private non-profit institutions� debt is decreasing in Q1-2016 by -1.3% compared with end-2015 data._x000d__x000a_As regards the NFCs sector, outstanding NFCs� debt (i.e. credit to non-financial corporations) has been decreasing since Q4-2011, except for a marginal increase in Q1 2013 and in Q4 2014 through Q1 2015. Currently, credit to non-financial corporations is decreasing in Q1-2016 by -0.3% compared with end-2015 data._x000d__x000a_In an environment where capital controls are still in force, without a concrete timeline for a complete waive of this measure, credit conditions remain challenging._x000d__x000a_Finally, the Bank Lending Survey shows that in Q2-2016, credit standards for loans to both households and NFCs remained broadly unchanged compared with Q1-2016, in line with expectations expressed in the previous survey round. Banks expect that credit standards for all loans will remain unchanged in Q3-2016._x000d__x000a_The credit conditions outlined above justify the decision of the Bank of Greece to maintain the CCB rate at 0% for Q4 2016."/>
    <s v="Not relevant, as the CCB rate is maintained at 0%."/>
    <m/>
    <s v="http://www.bankofgreece.gr/BogDocumentPEE/???_103_06_09_2016.pdf"/>
  </r>
  <r>
    <s v="Greece"/>
    <d v="2016-12-19T00:00:00"/>
    <d v="2016-12-27T00:00:00"/>
    <n v="8"/>
    <n v="0"/>
    <x v="1"/>
    <d v="2017-01-01T00:00:00"/>
    <s v="124.8"/>
    <d v="2016-06-30T00:00:00"/>
    <s v="-21.1"/>
    <s v="0"/>
    <m/>
    <m/>
    <s v="The intended decision of the Bank of Greece to maintain the CCB rate at 0% for Q1 2017 is mainly based on the standardised credit-to-GDP gap and the associated buffer guide (standardised benchmark buffer rate). Since Q4-2011, the standardised credit-to-GDP gap  remains in a negative territory having a considerable downward trend, reaching the highest negative value in Q2 2016 (-21.10 pp). Hence, the associated buffer guide is 0%._x000d__x000a__x000d__x000a_Furthermore, the additional indicators used for monitoring the build-up of cyclical systemic risk do not signal the need to deviate from the buffer guide. _x000d__x000a__x000d__x000a_Growth of MFI credit to the domestic private sector remains negative since Q2-2011, reaching -3.3% y-o-y in Q3-2016. Credit to the domestic private sector-to-GDP decreased by 1.9% (i.e. by 2.2 pp) in Q3-2016 compared with Q2-2016, as the numerator decreased by 1.6% and the denominator increased by 0.3% in Q3-2016 compared with Q2-2016 data._x000d__x000a__x000d__x000a_Focusing on the sectoral analysis of credit, household’s debt to disposable income decreased by 0.5% (i.e. by 0.4 pp) in Q2-2016 compared with Q1-2016 due to the decrease of the outstanding households’ debt (i.e. individuals’ and private non-profit institutions’ debt) by 0.7% in Q2-2016 compared with Q1-2016 data. The outstanding household’s debt has been decreasing since Q3-2010. Individuals’ and private non-profit institutions’ disposable income decreased by 0.2% in Q2-2016 compared with Q1-2016 data. _x000d__x000a__x000d__x000a__x000d__x000a_As regards the NFCs sector, NFCs’ debt to GDP (i.e. credit to non-financial corporations to GDP) decreased by 2.6% (i.e. by 1.5 pp) in Q3-2016 compared with Q2-2016, due to NFC’s debt decrease by 2.3% in Q3-2016 compared with Q2-2016 data. The NFC debt has been decreasing since Q4-2011, except for a marginal increase in Q1-2013 and in Q4-2014 through Q1-2015.   _x000d__x000a__x000d__x000a__x000d__x000a_Finally, the Bank Lending Survey shows that in Q3-2016, credit standards for loans to both households and NFCs remained broadly unchanged compared with Q2-2016, in line with expectations expressed in the previous survey round. Banks expect that credit standards for all loans will remain unchanged in Q4-2016. _x000d__x000a__x000d__x000a_The credit conditions outlined above justify the intended decision of the Bank of Greece to maintain the CCB rate at 0% for Q1- 2017._x000d_"/>
    <s v="Not relevant, as the CCB rate is maintained at 0%."/>
    <m/>
    <s v="http://www.bankofgreece.gr/BogDocumentPEE/Executive%20Committee_107_19_12_2016.pdf"/>
  </r>
  <r>
    <s v="Greece"/>
    <d v="2017-03-15T00:00:00"/>
    <d v="2017-03-27T00:00:00"/>
    <n v="12"/>
    <n v="0"/>
    <x v="1"/>
    <d v="2017-04-01T00:00:00"/>
    <s v="123.1"/>
    <d v="2016-09-30T00:00:00"/>
    <s v="-22.85"/>
    <s v="0"/>
    <m/>
    <m/>
    <s v="The intended decision of the Bank of Greece to maintain the CCB rate at 0% for Q2 2017 is mainly based on the standardised credit-to-GDP gap and the associated buffer guide (standardised benchmark buffer rate). Since Q4 2011, the standardised credit-to-GDP gap remains in a negative territory having a considerable downward trend, reaching the highest negative value in Q3 2016 (-22.85 pp). Hence, the associated buffer guide is 0%._x000d__x000a_Furthermore, the additional indicators used for monitoring the build-up of cyclical systemic risk do not signal the need to deviate from the buffer guide. _x000d__x000a_Growth of MFI credit to the domestic private sector remains negative since Q2 2011, reaching -4.5% y-o-y in Q4 2016. Credit to the domestic private sector-to-GDP decreased by 1.8% (i.e. by 2.0 pp) in Q4 2016 compared with Q3 2016, as the numerator decreased by 1.7% and the denominator remained at the same level._x000d__x000a_Focusing on the sectoral analysis of credit, household’s debt to disposable income decreased by 0.3% (i.e. by 0.2 pp) in Q3 2016 compared with Q2 2016. In more detail, the outstanding households’ debt (i.e. individuals’ and private non-profit institutions’ debt) decreased by 0.8% in Q3 2016 compared with Q2 2016 data. The outstanding household’s debt has been decreasing since Q3 2010. Concurrently, individuals’ and private non-profit institutions’ disposable income decreased by 0.6% in Q3 2016 compared with Q2 2016 data. _x000d__x000a_As regards the NFCs sector, NFCs’ debt to GDP (i.e. credit to non-financial corporations to GDP) increased by 1.1% (i.e. by 0.6 pp) in Q4 2016 compared with Q3 2016, due to NFC’s debt increase by 1.1% in Q4 2016 compared with Q3 2016 data. The NFC debt contracted in the period Q4 2011 – Q3 2016 (q-o-q), except for a slight increase in Q1 2013, Q4 2014 and Q1 2015. As mentioned, the growth rate of NFC debt turned again positive in Q4 2016._x000d__x000a_Finally, the Bank Lending Survey shows that in Q4 2016, credit standards for loans to both households and NFCs remained broadly unchanged compared with Q3 2016, in line with expectations expressed in the previous survey round. Banks expect that credit standards for all loans will remain unchanged in Q1 2017. _x000d__x000a_The credit conditions outlined above justify the intended decision of the Bank of Greece to maintain the CCB rate at 0% for Q2 2017._x000d_"/>
    <s v="Not relevant, as the CCB rate is maintained at 0%."/>
    <m/>
    <s v="http://www.bankofgreece.gr/BogDocumentPEE/Executive_Committee_115_15_03_2017.pdf"/>
  </r>
  <r>
    <s v="Greece"/>
    <d v="2017-06-15T00:00:00"/>
    <d v="2017-06-22T00:00:00"/>
    <n v="7"/>
    <n v="0"/>
    <x v="1"/>
    <d v="2017-07-01T00:00:00"/>
    <s v="123.3"/>
    <d v="2016-12-31T00:00:00"/>
    <s v="-22.57"/>
    <s v="0"/>
    <m/>
    <m/>
    <s v="The intended decision of the Bank of Greece to maintain the CCB rate at 0% for Q3 2017 is mainly based on the standardised credit-to-GDP gap and the associated buffer guide (standardised benchmark buffer rate). From Q4 2011 until Q3 2016, the standardised credit-to-GDP gap was in a negative territory having a considerable downward trend. In Q4 2016, the standardised credit-to-GDP gap stabilized reaching a negative value of -22.57 pp. Hence, the associated buffer guide is 0%._x000d__x000a_Furthermore, the additional indicators used for monitoring the build-up of cyclical systemic risk do not signal the need to deviate from the buffer guide. _x000d__x000a_Growth of MFI credit to the domestic private sector remains negative since Q2 2011, reaching -4.5% y-o-y in Q4 2016. Credit to the domestic private sector-to-GDP decreased by 1.9% (i.e. by 2.1 pp) in Q4 2016 compared with Q3 2016, as the numerator decreased by 2,2% and the denominator decreased by 0.3% in Q4-2016 compared with Q3-2016 data._x000d__x000a_Focusing on the sectoral analysis of credit, household’s debt to disposable income decreased by 4.9% (i.e. by 3.9 pp) in Q4 2016 compared with Q3 2016. In more detail, the outstanding households’ debt (i.e. individuals’ and private non-profit institutions’ debt) decreased by 4.8% in Q4 2016 compared with Q3 2016 data. Household’s debt has been decreasing since Q3 2010. Individuals’ and private non-profit institutions’ disposable income remained stable in Q4 2016 compared with Q3 2016 data. _x000d__x000a_As regards the NFCs sector, NFCs’ debt to GDP (i.e. credit to non-financial corporations to GDP) increased by 0.4% (i.e. by 0.3 pp) in Q4 2016 compared with Q3 2016, due to NFC’s debt increase by 0.1% in Q4 2016 compared with Q3 2016 data and the decrease of GDP. The NFC debt contracted in the period Q4 2011- Q3 2016 (q-o-q), except for a slight increase in Q1 2013, Q4 2014 and Q1 2015. As mentioned, the growth rate of NFC debt turned again positive in Q4 2016._x000d__x000a_Finally, the Bank Lending Survey shows that in Q1 2017, credit standards for loans to both households and NFCs remained broadly unchanged compared with Q4 2016, in line with expectations expressed in the previous survey round. Banks expect that credit standards for all loans will remain unchanged in Q2 2017. _x000d__x000a_The credit conditions outlined above justify the intended decision of the Bank of Greece to maintain the CCB rate at 0% for Q3 2017._x000d_"/>
    <s v="Not relevant, as the CCB is maintained at 0%."/>
    <m/>
    <s v="http://www.bankofgreece.gr/BogDocumentPEE/Executive_Committee_119_15_06_2017.pdf"/>
  </r>
  <r>
    <s v="Greece"/>
    <d v="2017-09-12T00:00:00"/>
    <d v="2017-09-25T00:00:00"/>
    <n v="13"/>
    <n v="0"/>
    <x v="1"/>
    <d v="2017-10-01T00:00:00"/>
    <s v="122.1"/>
    <d v="2017-03-31T00:00:00"/>
    <s v="-23.57"/>
    <s v="0"/>
    <m/>
    <m/>
    <s v="The intended decision of the Bank of Greece to maintain the CCB rate at 0% for Q4 2017 is mainly based on the standardised credit-to-GDP gap and the associated buffer guide (standardised benchmark buffer rate). From Q4 2011 until Q3 2016, the standardised credit-to-GDP gap was in a negative territory having a considerable downward trend. In Q4 2016, the standardised credit-to-GDP gap briefly stabilized, but decreased further in Q1 2017 reaching a negative value of -23.57. Hence, the associated buffer guide is 0%._x000d__x000a_Furthermore, the additional indicators used for monitoring the build-up of cyclical systemic risk do not signal the need to deviate from the buffer guide. _x000d__x000a_Growth of MFI credit to the domestic private sector remains negative since Q2 2011, reaching -5.5% y-o-y in Q2 2017 and -4.7 in Q1 2017. Credit to the domestic private sector-to-GDP decreased by 1.3% (i.e. by 1.5 pp) in Q1 2017 compared with Q4 2016, as the numerator decreased by 1,1% and the denominator increased by 0.3% in Q1-2017 compared with Q4-2016 data._x000d__x000a_Focusing on the sectoral analysis of credit, household’s debt to disposable income decreased by 1% (i.e. by 0.8 pp) in Q1 2017 compared with Q4 2016. In more detail, the outstanding households’ debt (i.e. individuals’ and private non-profit institutions’ debt) decreased by 1.1% in Q1 2017 compared with Q4 2016 data. Household’s debt has been decreasing since Q3 2010. Individuals’ and private non-profit institutions’ disposable income remained stable in Q1 2017 compared with Q4 2016 data. _x000d__x000a_As regards the NFCs sector, NFCs’ debt to GDP (i.e. credit to non-financial corporations to GDP) decreased by 1.1% (i.e. by 0.6 pp) in Q1 2017 compared with Q4 2016, due to NFC’s debt decrease by 0.8% in Q1 2017 compared with Q4 2016 data and the increase of GDP by 0.3%. The NFC debt contracted in the period Q4 2011- Q1 2017 (q-o-q), except for a slight increase in Q1 2013, Q4 2014, Q1 2015 and Q4 2016. _x000d__x000a_Finally, the Bank Lending Survey shows that in Q2 2017, credit standards for loans to both households and NFCs remained broadly unchanged compared with Q1 2017, in line with expectations expressed in the previous survey round. Banks expect that credit standards will remain broadly unchanged during Q3 2017. _x000d__x000a_The credit conditions outlined above justify the intended decision of the Bank of Greece to maintain the CCB rate at 0% for Q4 2017._x000d__x000a_Greece for Q4 2017 will be taken on 12 September 2017."/>
    <s v="Not relevant, as the CCB is maintained at 0%."/>
    <m/>
    <s v="http://www.bankofgreece.gr/BogDocumentPEE/EXECUTIVE_COMMITTEE_%20122_12_09_2017.pdf"/>
  </r>
  <r>
    <s v="Greece"/>
    <d v="2017-12-11T00:00:00"/>
    <d v="2017-12-20T00:00:00"/>
    <n v="9"/>
    <n v="0"/>
    <x v="1"/>
    <d v="2018-01-01T00:00:00"/>
    <s v="120.9"/>
    <d v="2017-06-30T00:00:00"/>
    <s v="-24.51"/>
    <s v="0"/>
    <m/>
    <m/>
    <s v="The intended decision of the Bank of Greece to maintain the CCB rate at 0% for Q1 2018 is mainly based on the standardised credit-to-GDP gap and the associated buffer guide (standardised benchmark buffer rate). From Q4 2011 until Q2 2017, the standardised credit-to-GDP gap was in a negative territory having a considerable downward trend, except for Q4 2016 where the standardised credit-to-GDP gap stabilized. In Q2 2017 the standardised credit-to-GDP gap reached a negative value of -24.51. Hence, the associated buffer guide is 0%._x000a_Furthermore, the additional indicators used for monitoring the build-up of cyclical systemic risk do not signal the need to deviate from the buffer guide. _x000a_Growth of MFI credit to the domestic private sector remains negative since Q2 2011, reaching -6.3% y-o-y in Q3 2017 and -5.5 in Q2 2017. Credit to the domestic private sector-to-GDP decreased by 1.3% (i.e. by 1.4 pp) in Q2 2017 compared with Q1 2017, as the numerator decreased by 1.2% and the denominator increased by 0.1% in Q2-2017 compared with Q1-2017 data._x000a_Focusing on the sectoral analysis of credit, household’s debt to disposable income decreased by 1.1% (i.e. by 0.9 pp) in Q2 2017 compared with Q1 2017. In more detail, the outstanding households’ debt (i.e. individuals’ and private non-profit institutions’ debt) decreased by 1.1% in Q2 2017 compared with Q1 2017 data. Household’s debt has been decreasing since Q3 2010. Individuals’ and private non-profit institutions’ disposable income remained stable in Q2 2017 compared with Q1 2017 data. _x000a_As regards the NFCs sector, NFCs’ debt to GDP (i.e. credit to non-financial corporations to GDP) decreased by 1.3% (i.e. by 0.7 pp) in Q2 2017 compared with Q1 2017, due to NFC’s debt decrease by 1.1% in Q2 2017 compared with Q1 2017 data and the increase of GDP by 0.1%. The NFC debt contracted in the period Q4 2011- Q2 2017 (q-o-q), except for a slight increase in Q1 2013, Q4 2014, Q1 2015 and Q4 2016. _x000a_Finally, the Bank Lending Survey shows that in Q3 2017, credit standards and the terms and conditions for loans to both households and non-financial corporations (NFCs) remained unchanged compared with the second quarter, in line with expectations expressed in the previous quarterly survey round. The demand for loans to NFCs and households is expected to remain the same during the next quarterly survey round with the exception of the demand for consumer loans which is expected to increase somewhat. Moreover, banks expect that credit standards will in general remain broadly unchanged during the fourth quarter of 2017, although credit standards for long-term loans will tighten to a certain extent for NFCs. _x000a_The credit conditions outlined above justify the intended decision of the Bank of Greece to maintain the CCB rate at 0% for Q1 2018."/>
    <s v="Not relevant, as the CCB is maintained at 0%."/>
    <m/>
    <s v="http://www.bankofgreece.gr/BogDocumentPEE/Executive_Committee_127_11_12_2017.pdf"/>
  </r>
  <r>
    <s v="Greece"/>
    <d v="2018-03-14T00:00:00"/>
    <d v="2018-03-23T00:00:00"/>
    <n v="9"/>
    <n v="0"/>
    <x v="1"/>
    <d v="2018-04-01T00:00:00"/>
    <s v="119.7"/>
    <d v="2017-03-31T00:00:00"/>
    <s v="-25.33"/>
    <s v="0"/>
    <m/>
    <m/>
    <s v="The intended decision of the Bank of Greece to maintain the CCB rate at 0% for Q2 2018 is mainly based on the standardised credit-to-GDP gap and the associated buffer guide (standardised benchmark buffer rate). From Q4 2011 until Q3 2017, the standardised credit-to-GDP gap was in a negative territory having a considerable downward trend, except for Q4 2016 where the standardised credit-to-GDP gap stabilized. In Q3 2017 the standardised credit-to-GDP gap reached a negative value of -25.33. Hence, the associated buffer guide is 0%._x000a_Furthermore, the additional indicators used for monitoring the build-up of cyclical systemic risk do not signal the need to deviate from the buffer guide. _x000a_Growth of MFI credit to the domestic private sector remains negative since Q2 2011, reaching -6.3% y-o-y in Q3 2017 and -5.5 in Q2 2017. Credit to the domestic private sector-to-GDP decreased by 2.7% (i.e. by 2.9 pp) in Q3 2017 compared with Q2 2017, as the numerator decreased by 2% and the denominator increased by 0.7% in Q3-2017 compared with Q2-2017 data._x000a_Focusing on the sectoral analysis of credit, household’s debt to gross disposable income decreased by 1.5% (i.e. by 1.1 pp) in Q3 2017 compared with Q2 2017. In more detail, the outstanding households’ debt (i.e. individuals’ and private non-profit institutions’ debt) decreased by 1.3% in Q3 2017 compared with Q2 2017 data. Household’s debt has been decreasing since Q3 2010. Individuals’ and private non-profit institutions’ gross disposable income remained stable in Q3 2017 compared with Q2 2017 data. _x000a_As regards the NFCs sector, NFCs’ debt to GDP (i.e. credit to non-financial corporations to GDP) decreased by 3.8% (i.e. by 2.1 pp) in Q3 2017 compared with Q2 2017, due to NFC’s debt decrease by 3.1% in Q3 2017 compared with Q2 2017 data and the increase of GDP by 0.7%. The NFC debt contracted in the period Q4 2011- Q2 2017 (q-o-q), except for a slight increase in Q1 2013, Q4 2014, Q1 2015 and Q4 2016. _x000a_Finally, the Bank Lending Survey shows that in Q4 2017, credit standards and the terms and conditions for loans to non-financial corporations (NFCs) remained unchanged compared with the third quarter, in line with expectations expressed in the previous quarterly survey round. Moreover, banks expect that credit standards will in general remain broadly unchanged during the first quarter of 2018, although credit standards for long-term loans will tighten to a certain extent._x000a_The demand for loans to NFCs remained broadly unchanged during the fourth quarter of 2017, although it increased somewhat in the case of loans to small and medium-sized enterprises (SMEs). The demand for loans to NFCs is expected to remain broadly unchanged during the next quarterly survey round._x000a_The share of rejected applications for loans to NFCs remained unchanged during the fourth quarter of 2017. _x000a_The credit conditions outlined above justify the intended decision of the Bank of Greece to maintain the CCB rate at 0% for Q2 2018."/>
    <s v="Not relevant, as the CCB is maintained at 0%."/>
    <m/>
    <s v="http://www.bankofgreece.gr/BogDocumentPEE/ΠΕΕ_135%20_14_3_2018.pdf"/>
  </r>
  <r>
    <s v="Greece"/>
    <d v="2018-06-15T00:00:00"/>
    <d v="2018-06-26T00:00:00"/>
    <n v="11"/>
    <n v="0"/>
    <x v="1"/>
    <d v="2018-07-01T00:00:00"/>
    <s v="118.7"/>
    <d v="2017-12-31T00:00:00"/>
    <s v="-25.99"/>
    <s v="0"/>
    <m/>
    <m/>
    <s v="The intended decision of the Bank of Greece to maintain the CCB rate at 0% for Q3 2018 is mainly based on the standardised credit-to-GDP gap and the associated buffer guide (standardised benchmark buffer rate). From Q4 2011 until Q4 2017, the standardised credit-to-GDP gap was in a negative territory having a considerable downward trend, except for Q4 2016 where the standardised credit-to-GDP gap stabilized. In Q4 2017 the standardised credit-to-GDP gap reached a negative value of -25.99. Hence, the associated buffer guide is 0%._x000a_Furthermore, the additional indicators used for monitoring the build-up of cyclical systemic risk do not signal the need to deviate from the buffer guide. _x000a_Growth of MFI credit to the domestic private sector remains negative since Q2 2011, reaching -5.7% in Q4 2017 and -6.3 in Q3 2017 y-o-y. Credit to the domestic private sector-to-GDP decreased by 2.2% (i.e. by 2.3 pp) in Q4 2017 compared with Q3 2017, as the numerator decreased by 1.6% and the denominator increased by 0.6% in Q4-2017 compared with Q3-2017 data._x000a_Focusing on the sectoral analysis of credit, household’s debt to gross disposable income decreased by 2.7% (i.e. by 2.0 pp) in Q4 2017 compared with Q3 2017. In more detail, the outstanding households’ debt (i.e. individuals’ and private non-profit institutions’ debt) decreased by 2.6% in Q4 2017 compared with Q3 2017 data. Household’s debt has been decreasing since Q3 2010. Individuals’ and private non-profit institutions’ gross disposable income remained stable in Q4 2017 compared with Q3 2017 data. _x000a_As regards the NFCs sector, NFCs’ debt to GDP (i.e. credit to non-financial corporations to GDP) decreased by 0.8% (i.e. by 0.4 pp) in Q4 2017 compared with Q3 2017, due to NFC’s debt decrease by 0.2% in Q4 2017 compared with Q3 2017 data and the increase of GDP by 0.6%. The NFC debt contracted in the period Q4 2011- Q4 2017 (q-o-q), except for a slight increase in Q1 2013, Q4 2014, Q1 2015 and Q4 2016. _x000a_Finally, the Bank Lending Survey shows that in Q1 2018, credit standards and the terms and conditions for loans to non-financial corporations (NFCs) remained unchanged compared with the Q4 2017, in line with expectations expressed in the previous quarterly survey round. Moreover, banks expect that credit standards will in general remain broadly unchanged during Q2 2018, although credit standards for long-term loans will tighten to a certain extent._x000a_The demand for loans to NFCs remained broadly unchanged during Q1 2018, although it increased somewhat in the case of loans to small and medium-sized enterprises (SMEs). The demand for loans to NFCs is expected to remain broadly unchanged during the next quarterly survey round although it is expected to increase somewhat further in the case of loans to SMEs._x000a_The share of rejected applications for loans to NFCs remained unchanged during the first quarter of 2018. _x000a_Still based on the  Bank Lending Survey and with regards to household loans, in Q1 2018, credit standards remained unchanged compared with the Q4 2017, in line with expectations expressed in the previous survey round. The demand for consumer credit remained broadly unchanged compared with the Q4 2017, whilst for housing loans it increased somewhat. Banks expect that credit standards for loans to households will remain unchanged during Q2 2018, while the demand for household loans is expected to remain broadly unchanged._x000a_The terms and conditions for loans to households, as well as the share of rejected applications for housing and consumer loans remained also unchanged in Q1 2018._x000a_The credit conditions outlined above justify the intended decision of the Bank of Greece to maintain the CCB rate at 0% for Q3 2018."/>
    <s v="Not relevant, as the CCB is maintained at 0%."/>
    <m/>
    <s v="https://www.bankofgreece.gr/BogDocumentPEE/EXECUTIVE_COMMITTEE_ACT_%20143_15_06_2018.pdf"/>
  </r>
  <r>
    <s v="Greece"/>
    <d v="2018-09-06T00:00:00"/>
    <d v="2018-09-19T00:00:00"/>
    <n v="13"/>
    <n v="0"/>
    <x v="1"/>
    <d v="2018-10-01T00:00:00"/>
    <s v="116"/>
    <d v="2018-04-30T00:00:00"/>
    <s v="-28.91"/>
    <s v="0"/>
    <m/>
    <m/>
    <s v="The intended decision of the Bank of Greece to maintain the CCB rate at 0% for Q4 2018 is mainly based on the standardised credit-to-GDP gap and the associated buffer guide (standardised benchmark buffer rate). From Q4 2011 until Q1 2018, the standardised credit-to-GDP gap was in a negative territory having a considerable downward trend, except for Q4 2016 where the standardised credit-to-GDP gap stabilized. In Q1 2018 the standardised credit-to-GDP gap reached a negative value of -28.91. Hence, the associated buffer guide is 0%._x000a_Furthermore, the additional indicators used for monitoring the build-up of cyclical systemic risk do not signal the need to deviate from the buffer guide. _x000a_Growth of MFI credit to the domestic private sector remains negative since Q2 2011, reaching -6.6% y-o-y in Q1 2018 and -5.7 in Q4 2017. Credit to the domestic private sector-to-GDP decreased by 2.6% (i.e. by 2.6 pp) in Q1 2018 compared with Q4 2017, as the numerator decreased by 2% and the denominator increased by 0.6% in Q1-2018 compared with Q4-2017 data._x000a_Focusing on the sectoral analysis of credit, household’s debt to gross disposable income decreased by 2.7% (i.e. by 1.9 pp) in Q1 2018 compared with Q4 2017. In more detail, the outstanding households’ debt (i.e. individuals’ and private non-profit institutions’ debt) decreased by 2.2% in Q1 2018 compared with Q4 2017 data. Household’s debt has been decreasing since Q3 2010. Individuals’ and private non-profit institutions’ gross disposable income increased by 0.5% in Q1 2018 compared with Q4 2017 data. _x000a_As regards the NFCs sector, NFCs’ debt to GDP (i.e. credit to non-financial corporations to GDP) decreased by 2.3% (i.e. by 1.2 pp) in Q1 2018 compared with Q4 2017, due to NFC’s debt decrease by 1.7% in Q1 2018 compared with Q4 2017 data and the increase of GDP by 0.6%. The NFC debt has been contracting in the period Q4 2011- Q1 2018 (q-o-q), except for a slight increase in Q1 2013, Q4 2014, Q1 2015 and Q4 2016. _x000a_Finally, the Bank Lending Survey shows that in Q2 2018, credit standards and the terms and conditions for loans to non-financial corporations (NFCs) remained unchanged compared with the Q1 2018, in line with expectations expressed in the previous quarterly survey round. Moreover, banks expect that credit standards will in general remain broadly unchanged during Q3 2018, although credit standards for long-term loans will tighten to a certain extent._x000a_The demand for loans to NFCs remained broadly unchanged during Q2 2018, although it increased somewhat in the case of loans to small and medium-sized enterprises (SMEs). The demand for loans to NFCs is expected to remain broadly unchanged during the next quarterly survey round._x000a_The share of rejected applications for loans to NFCs remained unchanged during the second quarter of 2018. _x000a_Still based on the  Bank Lending Survey and with regards to household loans, in Q2 2018, credit standards remained unchanged compared with Q1 2018, in line with expectations expressed in the previous survey round. The demand for housing loans remained broadly unchanged compared to Q1 2018, whilst for consumer credit it increased somewhat. Banks expect that credit standards for loans to households will remain unchanged during Q3 2018, while the demand for household loans is expected to remain broadly unchanged._x000a_The terms and conditions for loans to households remained unchanged in Q2 2018._x000a_The share of rejected applications for housing loans remained unchanged during Q2 2018, whilst for consumer credit it increased somewhat."/>
    <s v="Not relevant, as the CCB is maintained at 0%."/>
    <m/>
    <s v="https://www.bankofgreece.gr/BogDocumentPEE/Executive_Commitee_%20148_06_09_2018.pdf"/>
  </r>
  <r>
    <s v="Greece"/>
    <d v="2018-12-17T00:00:00"/>
    <d v="2018-12-24T00:00:00"/>
    <n v="7"/>
    <n v="0"/>
    <x v="1"/>
    <d v="2019-01-01T00:00:00"/>
    <s v="114"/>
    <d v="2018-06-30T00:00:00"/>
    <s v="-30"/>
    <s v="0"/>
    <m/>
    <m/>
    <s v="The intended decision of the Bank of Greece to maintain the CCB rate at 0% for Q1 2019 takes into account the standardised credit-to-GDP gap and the associated buffer guide (standardised benchmark buffer rate). From Q4 2011 until Q2 2018, the standardised credit-to-GDP gap was in a negative territory having a considerable downward trend, except for Q4 2016 where the standardised credit-to-GDP gap stabilized. In Q2 2018 the standardised credit-to-GDP gap reached a negative value of          -30.00. Hence, the associated buffer guide is 0%._x000a_Furthermore, the additional indicators used for monitoring the build-up of cyclical systemic risk do not signal the need to deviate from the buffer guide. _x000a_Growth of MFI credit to the domestic private sector remains negative since Q2 2011, reaching -6.3% y-o-y in Q2 2018 and -6.6 in Q1 2018. Credit to the domestic private sector-to-GDP decreased by 1.4% (i.e. by 1.4 pp) in Q2 2018 compared with Q1 2018, as the numerator decreased by 0.8% and the denominator increased by 0.6% in Q2-2018 compared with Q1-2018 data._x000a_Focusing on the sectoral analysis of credit, household’s debt to gross disposable income decreased by 1.5% (i.e. by 1.0 pp) in Q2 2018 compared with Q1 2018. In more detail, the outstanding households’ debt (i.e. individuals’ and private non-profit institutions’ debt) decreased by 0.6% in Q2 2018 compared with Q1 2018 data. Household’s debt has been decreasing since Q3 2010. Individuals’ and private non-profit institutions’ gross disposable income increased by 0.9% in Q2 2018 compared with Q1 2018 data. _x000a_As regards the NFCs sector, NFCs’ debt to GDP (i.e. credit to non-financial corporations to GDP) decreased by 2.1% (i.e. by 1.1 pp) in Q2 2018 compared with Q1 2018, due to NFC’s debt decrease by 1.4% in Q2 2018 compared with Q1 2018 data and the increase of GDP by 0.6%. The NFC debt has been contracting in the period Q4 2011- Q2 2018 (q-o-q), except for a slight increase in Q1 2013, Q4 2014, Q1 2015 and Q4 2016. _x000a_Finally, the Bank Lending Survey shows credit standards as well as the terms and conditions for loans to non-financial corporations (NFCs) remained unchanged compared with the Q2 2018, in line with expectations expressed in the previous quarterly survey round. Moreover, banks expect that credit standards will in general remain unchanged during the Q4 2018. _x000a_The demand for loans to NFCs remained broadly unchanged, although it slightly increased in the case of long-term loans. The demand for loans to NFCs is expected to remain unchanged during the next quarterly survey round. _x000a_The share of rejected applications for loans to NFCs remained unchanged during the Q3 2018_x000a_Still based on the  Bank Lending Survey and with regards to household loans in Q3 2018, credit standards for loans to households remained unchanged compared with the Q2 2018, in line with expectations expressed in the previous survey round. The demand for loans to households remained broadly unchanged compared with the Q2 2018. Banks expect that credit standards and the demand for loans to households will remain unchanged during the Q4 2018. _x000a_The terms and conditions for loans to households remained unchanged in the Q3 2018. _x000a_The share of rejected applications for housing loans remained broadly unchanged during Q3 2018."/>
    <m/>
    <m/>
    <s v="https://www.bankofgreece.gr/BogDocumentPEE/EXECUTIVE_COMMITTEE_%20152_17_12_2018.pdf"/>
  </r>
  <r>
    <s v="Greece"/>
    <d v="2019-03-12T00:00:00"/>
    <d v="2019-03-12T00:00:00"/>
    <n v="0"/>
    <n v="0"/>
    <x v="1"/>
    <d v="2019-04-01T00:00:00"/>
    <s v="112"/>
    <d v="2018-09-30T00:00:00"/>
    <s v="-32"/>
    <s v="0"/>
    <m/>
    <m/>
    <s v="The intended decision of the Bank of Greece to maintain the CCB rate at 0% for Q2 2019 takes into account the standardised credit-to-GDP gap and the associated buffer guide (standardised benchmark buffer rate). From Q4 2011 until Q3 2018, the standardised credit-to-GDP gap was in a negative territory having a considerable downward trend, except for Q4 2016 where the standardised credit-to-GDP gap stabilized. In Q3 2018 the standardised credit-to-GDP gap reached a negative value of          -31.78. Hence, the associated buffer guide is 0%._x000a_Furthermore, the additional indicators used for monitoring the build-up of cyclical systemic risk do not signal the need to deviate from the buffer guide. _x000a_Growth of MFI credit to the domestic private sector remains negative since Q1 2011, reaching -1.2% y-o-y in September 2018. Credit to the domestic private sector-to-GDP decreased by 1.9% (i.e. by 1.8 pp) in Q3 2018 compared with Q2 2018, as the numerator decreased by 1.1% and the denominator increased by 0.8% in Q3 2018 compared with Q2 2018 data._x000a_Focusing on the sectoral analysis of credit, household’s debt to gross disposable income decreased by 2.2% (i.e. by 1.5 pp) in Q3 2018 compared with Q2 2018. In more detail, the outstanding households’ debt (i.e. individuals’ and private non-profit institutions’ debt) decreased by 0.7% in Q3 2018 compared with Q2 2018 data. Household’s debt has been decreasing since Q3 2010. Individuals’ and private non-profit institutions’ gross disposable income increased by 1.5% in Q3 2018 compared with Q2 2018 data. _x000a_As regards the NFCs sector, NFCs’ debt to GDP (i.e. credit to non-financial corporations to GDP) decreased by 2.2% (i.e. by 1.1 pp) in Q3 2018 compared with Q2 2018, due to NFC’s debt decrease by 1.4% in Q3 2018 compared with Q2 2018 data and the increase of GDP by 0.8%. The NFC debt has been contracting in the period Q4 2011 - Q3 2018 (q-o-q), except for a slight increase in Q1 2013, Q4 2014, Q1 2015 and Q4 2016. _x000a_Finally, the Bank Lending Survey shows credit standards as well as the terms and conditions for loans to non-financial corporations (NFCs) remained unchanged compared with the Q3 2018, in line with expectations expressed in the previous quarterly survey round. Moreover, banks expect that credit standards will in general remain unchanged during the Q1 2019._x000a_The demand for loans to NFCs increased somewhat especially regarding long-term loans. The demand for loans to NFCs is expected to remain unchanged during the next quarterly survey round. _x000a_The share of rejected applications for loans to NFCs remained unchanged during the Q4 2018_x000a_Still based on the  Bank Lending Survey and with regards to household loans in Q4 2018, credit standards for loans to households remained unchanged compared with the Q3 2018, in line with expectations expressed in the previous survey round. The demand for loans to households increased considerably compared with the Q3 2018 and this was not in line with previous expectations. The demand for housing loans increased due to better prospects of the real estate market, while the demand for consumer loans increased because of improved consumer confidence and the need to finance purchases of consumer durables. Banks expect that credit standards and the demand for loans to households will remain unchanged during the Q1 2019._x000a_The share of rejected applications for consumer loans remained broadly unchanged during Q4 2018, whilst it increased somewhat for housing loans."/>
    <m/>
    <m/>
    <s v="https://www.bankofgreece.gr/BogDocumentPEE/EXECUTIVE_COMMITTEE_%20156-1_12.03.2019.pdf"/>
  </r>
  <r>
    <s v="Greece"/>
    <d v="2019-06-12T00:00:00"/>
    <d v="2019-06-26T00:00:00"/>
    <n v="14"/>
    <n v="0"/>
    <x v="1"/>
    <d v="2019-07-01T00:00:00"/>
    <s v="110"/>
    <d v="2018-12-31T00:00:00"/>
    <s v="-32"/>
    <s v="0"/>
    <m/>
    <m/>
    <s v="The intended decision of the Bank of Greece to maintain the CCB rate at 0% for Q3 2019 takes into account the standardised credit-to-GDP gap and the associated buffer guide (standardised benchmark buffer rate). From Q4 2011 until Q4 2018, the standardised credit-to-GDP gap was in a negative territory having a considerable downward trend, except for Q4 2016 where the standardised credit-to-GDP gap stabilized. In Q4 2018 the standardised credit-to-GDP gap reached a negative value of -32.01. Hence, the associated buffer guide is 0%._x000a_Furthermore, the additional indicators used for monitoring the build-up of cyclical systemic risk do not signal the need to deviate from the buffer guide. _x000a_Growth of MFI credit to the domestic private sector remains negative since Q1 2011, reaching -1.1% y-o-y in December 2018. Credit to the domestic private sector-to-GDP decreased by 4.2% (i.e. by 4.1 pp) in Q4 2018 compared with Q3 2018, as the numerator decreased by 3.8% and the denominator increased by 0.5% in Q4 2018 compared with Q3 2018 data._x000a_Focusing on the sectoral analysis of credit, household’s debt to gross disposable income decreased by 4.3% (i.e. by 2.9 pp) in Q4 2018 compared with Q3 2018. In more detail, the outstanding households’ debt (i.e. individuals’ and private non-profit institutions’ debt) decreased by 3.9% in Q4 2018 compared with Q3 2018 data. Household’s debt has been decreasing since Q3 2010. Individuals’ and private non-profit institutions’ gross disposable income increased by 0.4% in Q4 2018 compared with Q3 2018 data. _x000a_As regards the NFCs sector, NFCs’ debt to GDP (i.e. credit to non-financial corporations to GDP) decreased by 4.2% (i.e. by 2.1 pp) in Q4 2018 compared with Q3 2018, due to NFC’s debt decrease by 3.7% in Q4 2018 compared with Q3 2018 data and the increase of GDP by 0.5%. The NFC debt has been contracting in the period Q4 2011 – Q4 2018 (q-o-q), except for a slight increase in Q1 2013, Q4 2014, Q1 2015 and Q4 2016. _x000a_Finally, the  Bank Lending Survey shows that in Q1 2019, the credit standards for loans to non-financial corporations (NFCs) remained unchanged compared with Q4 2018, in line with the expectations expressed in the previous quarterly survey round. Moreover, banks expect that credit standards will in general remain almost unchanged during Q2 2019. _x000a_The terms and conditions for loans to NFCs remained overall broadly unchanged, although there was a slight narrowing of the banks’ loan margin on ordinary loans compared to the previous quarter. _x000a_Demand for loans to NFCs increased somewhat, especially regarding long-term loans for large enterprises, due to increased financing needs for fixed investments and debt refinancing/restructuring. During the next quarterly survey round, the demand for loans to NFCs is expected to remain broadly unchanged, with the exception of the demand for loans to small and medium size enterprises, which is expected to increase to some extent. _x000a_The share of rejected applications for loans to NFCs remained unchanged during Q1 2019. _x000a_Still based on the   Bank Lending Survey and with regards to household loans in Q1 2019, the credit standards as well as the terms and conditions for loans to households remained unchanged compared with Q4 2018, in line with expectations expressed in the previous survey round. The demand for loans to households increased somewhat compared with Q4 2018, which was not in line with the previous quarter’s expectations. The demand for housing loans increased due to improved prospects of the real estate market supported by increased activity of non-resident investors, while the demand for consumer loans increased due to the improved consumer confidence and the need to finance purchases of consumer durables._x000a_Banks expect that credit standards for loans to households will remain unchanged during Q2 2019, while the demand for loans to households is expected to somewhat increase. _x000a_The share of rejected applications for loans to households remained unchanged during Q1 2019"/>
    <m/>
    <m/>
    <s v="https://www.bankofgreece.gr/BogDocumentPEE/EXECUTIVE_COMMITTEE_%20159-2_12.06.2019.pdf"/>
  </r>
  <r>
    <s v="Greece"/>
    <d v="2019-09-16T00:00:00"/>
    <d v="2019-09-27T00:00:00"/>
    <n v="11"/>
    <n v="0"/>
    <x v="1"/>
    <d v="2019-10-01T00:00:00"/>
    <s v="105.8"/>
    <d v="2019-03-31T00:00:00"/>
    <s v="-35.4"/>
    <s v="0"/>
    <m/>
    <m/>
    <s v="The intended decision of the Bank of Greece to maintain the CCB rate at 0% for Q4 2019 takes into account the standardised credit-to-GDP gap and the associated buffer guide (standardised benchmark buffer rate). From Q4 2011 until Q1 2019, the standardised credit-to-GDP gap was in a negative territory having a considerable downward trend, except for Q4 2016 where the standardised credit-to-GDP gap stabilized. In Q1 2019 the standardised credit-to-GDP gap reached a negative value of   -35.04. Hence, the associated buffer guide is 0%._x000a__x000a_Furthermore, the additional indicators used for monitoring the build-up of cyclical systemic risk do not signal the need to deviate from the buffer guide. _x000a_Growth of MFI credit to the domestic private sector remains negative since Q1 2011, reaching -0.6% y-o-y in March 2019. Credit to the domestic private sector-to-GDP decreased by 5.1% (i.e. by 4.7 pp) in Q1 2019 compared with Q4 2018, as the numerator decreased by 4.7% and the denominator increased by 0.4% in Q1 2019 compared with Q4 2018 data._x000a__x000a_Focusing on the sectoral analysis of credit, household’s debt to gross disposable income decreased by 2.2% (i.e. by 1.4 pp) in Q1 2019 compared with Q4 2018. In more detail, the outstanding households’ debt (i.e. individuals’ and private non-profit institutions’ debt) decreased by 1.1% in Q1 2019 compared with Q4 2018 data. Household’s debt has been decreasing since Q3 2010. Individuals’ and private non-profit institutions’ gross disposable income increased by 1.1% in Q1 2019 compared with Q4 2018 data. _x000a_As regards the NFCs sector, NFCs’ debt to GDP (i.e. credit to non-financial corporations to GDP) decreased by 8.6% (i.e. by 4.1 pp) in Q1 2019 compared with Q4 2018, due to NFC’s debt decrease by 8.2% in Q1 2019 compared with Q4 2018 data and the increase of GDP by 0.4%. The NFC debt has been contracting in the period Q4 2011 – Q1 2019 (q-o-q), except for a slight increase in Q1 2013, Q4 2014, Q1 2015 and Q4 2016. _x000a__x000a_Finally, the Bank Lending Survey shows that in Q2 2019, the credit standards for loans to non-financial corporations (NFCs) remained unchanged compared with Q1 2019, in line with expectations expressed in the previous quarterly survey round. Moreover, banks expect that credit standards will in general remain unchanged during Q3 2019. _x000a__x000a_ The terms and conditions for loans to NFCs remained overall unchanged, although the banks’ loan margins on ordinary loans continued to be on a downward trend. _x000a__x000a_Demand for loans to NFCs increased somewhat but at a slower pace compared to the previous quarter , especially regarding long-term loans, due to increased financing needs for fixed assets and debt refinancing/restructuring. During the next quarterly survey round, the demand for loans to NFCs is expected to remain broadly unchanged, with the exception of the demand for loans to small and medium size enterprises, which is expected to increase to some extent. _x000a__x000a_The ratio of rejected applications for loans to NFCs remained unchanged during Q2 2019 compared with the previous quarter. _x000a__x000a_Still based on the  Bank Lending Survey and with regards to household loans in Q2 2019, the credit standards as well as the terms and conditions for loans to households remained unchanged compared with the Q1 2019, in line with expectations expressed in the previous quarterly survey round. The demand for loans to households remained also unchanged compared with the Q1 2019. _x000a_Banks expect that credit standards for loans to households will remain unchanged during Q3 2019, while the demand for loans to households is expected to somewhat increase. _x000a__x000a_The ratio of rejected applications for loans to households remained unchanged during Q2 2019 compared with the previous quarter."/>
    <m/>
    <m/>
    <m/>
  </r>
  <r>
    <s v="Greece"/>
    <d v="2019-12-13T00:00:00"/>
    <d v="2019-12-28T00:00:00"/>
    <n v="15"/>
    <n v="0"/>
    <x v="1"/>
    <d v="2020-01-01T00:00:00"/>
    <s v="109.2"/>
    <d v="2019-06-30T00:00:00"/>
    <s v="-32.1"/>
    <s v="0"/>
    <m/>
    <m/>
    <s v="The intended decision of the Bank of Greece to maintain the CCyB rate at 0% for Q1 2020 takes into account the standardised credit-to-GDP gap and the associated buffer guide (standardised benchmark buffer rate). From Q4 2011 until Q2 2019, the standardised credit-to-GDP gap was in a negative territory having a considerable downward trend. In Q2 2019 the standardised credit-to-GDP gap reached a negative value of -32.1. Hence, the associated buffer guide is 0%._x000a_Furthermore, the additional indicators used for monitoring the build-up of cyclical systemic risk do not signal the need to deviate from the buffer guide. _x000a_Growth of MFI credit to the domestic private sector remains negative since Q1 2011, reaching -0.1% y-o-y in August 2019. Credit to the domestic private sector-to-GDP decreased by 1% (i.e. by 0.9 pp) in Q2 2019 compared with Q1 2019, as the numerator decreased by 0.6% and the denominator increased by 0.4% in Q2 2019 compared with Q1 2019 data._x000a_Focusing on the sectoral analysis of credit, household’s debt to gross disposable income decreased by 2.5% (i.e. by 1.6 pp) in Q2 2019 compared with Q1 2019. In more detail, the outstanding households’ debt (i.e. individuals’ and private non-profit institutions’ debt) decreased by 1.3% in Q2 2019 compared with Q1 2019 data. Household’s debt has been decreasing since Q3 2010. Individuals’ and private non-profit institutions’ gross disposable income increased by 1.2% in Q2 2019 compared with Q1 2019 data. _x000a_As regards the NFCs sector, NFCs’ debt to GDP (i.e. credit to non-financial corporations to GDP) decreased by 0.6% (i.e. by 0.2 pp) in Q2 2019 compared with Q1 2019, due to NFC’s debt decrease by 0.1% in Q2 2019 compared with Q1 2019 data and the increase of GDP by 0.5%. The NFC debt has been contracting in the period Q4 2011 – Q1 2019 (q-o-q), except for a slight increase in Q1 2013, Q4 2014, Q1 2015 and Q4 2016. _x000a_Finally, the Bank Lending Survey shows that in Q3 2019, the overall credit standards for loans to non-financial corporations (NFCs) remained unchanged compared with Q2 2019, in line with the expectations expressed in the previous quarterly survey round. Moreover, banks expect that the overall credit standards will in general remain unchanged during Q4 2019. _x000a_The terms and conditions for loans to NFCs remained overall unchanged, although banks’ loan margins on ordinary loans were somewhat eased. Demand for loans to NFCs remained almost unchanged compared to the previous quarter, despite the increased financing needs for fixed investment. During the next quarterly survey round, the demand for loans to NFCs is expected to remain almost unchanged, although a slight increase in the demand for loans to small and medium sized enterprises is expected. The ratio of rejected applications for loans to NFCs remained unchanged during Q3 2019 against the previous quarter. _x000a_Still based on the  Bank Lending Survey and with regards to household loans in Q3 2019, the credit standards as well as the terms and conditions for loans to households remained almost unchanged compared with Q2 2019, in line with expectations expressed in the previous quarterly survey round. The demand for loans to households increased compared with Q2 2019, both for housing and consumer loans, mainly due to increased consumer confidence, improved housing market prospects and a rise in the financing needs for expenditures for consumer durable goods. Banks expect that credit standards for loans to households will remain unchanged during Q4 2019, while the demand for loans to households is expected to somewhat increase. The ratio of rejected applications for loans to households remained basically unchanged during Q3 2019 compared with the previous one."/>
    <m/>
    <m/>
    <s v="https://www.bankofgreece.gr/en/the-bank/legal-framework/legal-framework-list"/>
  </r>
  <r>
    <s v="Greece"/>
    <d v="2020-03-17T00:00:00"/>
    <d v="2020-04-16T00:00:00"/>
    <n v="30"/>
    <n v="0"/>
    <x v="1"/>
    <d v="2020-04-01T00:00:00"/>
    <s v="107.4"/>
    <d v="2020-04-01T00:00:00"/>
    <s v="-32.7"/>
    <s v="0"/>
    <m/>
    <m/>
    <s v="The intended decision of the Bank of Greece to maintain the CCyB rate at 0% for Q2 2020 takes into account the standardised credit-to-GDP gap and the associated buffer guide (standardised benchmark buffer rate). From Q4 2011 until Q3 2019, the standardised credit-to-GDP gap was in a negative territory having a considerable downward trend. In Q3 2019 the standardised credit-to-GDP gap reached a negative value of -32.7. Hence, the associated buffer guide is 0%._x000a_Furthermore, the additional indicators used for monitoring the build-up of cyclical systemic risk do not signal the need to deviate from the buffer guide._x000a_Growth of MFI credit to the domestic private sector remains negative since January 2011, reaching -0.5% y-o-y in December 2019. Credit to the domestic private sector-to-GDP decreased by 2.8% (i.e. by 2.5 pp) in Q3 2019 compared with Q2 2019, as the numerator decreased by 2.5% and the denominator increased by 0.4% in Q3 2019 compared with Q2 2019 data._x000a_Focusing on the sectoral analysis of credit, household’s debt to gross disposable income decreased by 4.7% (i.e. by 2.9 pp) in Q3 2019 compared with Q2 2019. In more detail, the outstanding households’ debt (i.e. individuals’ and private non-profit institutions’ debt) decreased by 3.8% in Q3 2019 compared with Q2 2019 data. Household’s debt has been decreasing since Q3 2010. Individuals’ and private non-profit institutions’ gross disposable income increased by 0.9% in Q3 2019 compared withQ2 2019 data._x000a_As regards the NFCs sector, NFCs’ debt to GDP (i.e. credit to non-financial corporations to GDP) decreased by 1.8% (i.e. by 0.8 pp) in Q3 2019 compared with Q2 2019, due to NFC’s debt decrease by 1.4% in Q3 2019 compared with Q2 2019 data and the increase of GDP by 0.5%. The NFC debt has been contracting in the period Q4 2011 – Q2 2019 (q-o-q), except for a slight increase in Q1 2013, Q4 2014, Q1 2015 and Q4 2016._x000a_Finally, the Bank Lending Survey shows that in Q4 2019, the overall credit standards for loans to non-financial corporations (NFCs) remained unchanged compared with Q3 2019, in line with the expectations expressed in the previous quarterly survey round. Moreover, banks expect that the overall credit standards will in general remain unchanged during Q1 2020._x000a_The terms and conditions for loans to NFCs remained unchanged from Q3 2019, although banks’ loan margins on ordinary loans narrowed to some extent. Demand for loans to NFCs increased somewhat compared to Q3 2019, due to the increased financing needs for fixed investments, mergers and corporate restructuring as well as for debt refinancing. During the next quarterly survey round, the demand for loans from NFCs is expected to remain almost unchanged, although a slight increase in the demand for loans to small and medium sized enterprises is expected. The ratio of rejected applications for loans to NFCs remained basically unchanged during Q4 2019 against the previous quarter._x000a_Still based on the Bank Lending Survey and with regards to household loans in Q4 2019, the credit standards as well as the terms and conditions for loans to households remained almost unchanged compared with Q3 2019, in line with the expectations expressed in the Q3 2019 survey round. The demand for loans to households increased somewhat compared with Q3 2019, both for housing and consumer loans, mainly due to increased consumer confidence, improved housing market prospects, a rise in the financing needs for expenditures for consumer durable goods, as well as the favourable level of interest rates. Banks expect that credit standards for granting loans to households will remain unchanged during Q1 2020, while the demand for loans to households is expected to somewhat increase. The ratio of rejected applications for loans to households remained basically unchanged during the Q4 2019 compared with the previous one."/>
    <m/>
    <m/>
    <m/>
  </r>
  <r>
    <s v="Greece"/>
    <d v="2020-06-12T00:00:00"/>
    <d v="2020-06-25T00:00:00"/>
    <n v="13"/>
    <n v="0"/>
    <x v="1"/>
    <d v="2020-07-01T00:00:00"/>
    <s v="107.8"/>
    <d v="2019-12-31T00:00:00"/>
    <s v="-31.3"/>
    <s v="0"/>
    <m/>
    <m/>
    <s v="The intended decision of the Bank of Greece to maintain the CCyB rate at 0% for Q3 2020 takes into account the standardised credit-to-GDP gap and the associated buffer guide (standardised benchmark buffer rate). From Q4 2011 until Q4 2019, the standardised credit-to-GDP gap was in a negative territory having a considerable downward trend. In Q4 2019 the standardised credit-to-GDP gap reached a negative value of -31.3. Hence, the associated buffer guide is 0%._x000a_Furthermore, the additional indicators used for monitoring the build-up of cyclical systemic risk do not signal the need to deviate from the buffer guide. _x000a_Growth of MFI credit to the domestic private sector remains negative since January 2011, reaching -0.6% y-o-y in December 2019. Credit to the domestic private sector-to-GDP decreased by 1.9% (i.e. by 1.6 pp) in Q4 2019 compared with Q3 2019, as the numerator decreased by 2.0% and the denominator decreased by 0.1% in Q4 2019 compared with Q3 2019 data._x000a_Focusing on the sectoral analysis of credit, household’s debt to gross disposable income decreased by 2.6% (i.e. by 1.5 pp) in Q4 2019 compared with Q3 2019. In more detail, the outstanding households’ debt (i.e. individuals’ and private non-profit institutions’ debt) decreased by 2.6% in Q4 2019 compared with Q3 2019 data. Household’s debt has been decreasing since Q3 2010. Individuals’ and private non-profit institutions’ gross disposable income remained stable (0.0% change) in Q4 2019 compared with Q3 2019 data. _x000a_With regards to the NFCs sector, NFCs’ debt to GDP (i.e. credit to non-financial corporations to GDP) decreased by 1.5% (i.e. by 0.6 pp) in Q4 2019 compared with Q3 2019, due to NFC’s debt decrease by 1.6% in Q4 2019 compared with Q3 2019 data and the decrease of GDP by 0.1%. The NFC debt has been contracting in the period Q4 2011 – Q4 2019 (q-o-q), except for a slight increase in Q1 2013, Q4 2014, Q1 2015 and Q4 2016. _x000a_Finally, the Bank Lending Survey shows that in Q1 2020, the overall credit standards for loans to non-financial corporations (NFCs) remained unchanged compared with the Q4 2019, in line with the expectations expressed in the previous quarterly survey round. Moreover, banks expect that the overall credit standards will in general remain unchanged during Q2 2020._x000a_The terms and conditions for loans to NFCs remained unchanged in Q1 2020._x000a_The demand for loans to NFCs increased somewhat compared to Q4 2019, due to the increased financing needs for fixed investment, inventories and working capital as well as debt refinancing. During the next quarterly survey round, the demand for loans from NFCs is expected to increase, due to the strong demand for short-term loans, both from small and medium and from large enterprises. The ratio of rejected applications for loans to NFCs remained basically unchanged during Q1 2020 compared to the previous quarter._x000a_Still based on the Bank Lending Survey and with regards to household loans in Q1 2020, the credit standards as well as the terms and conditions for loans to households remained basically unchanged compared with Q4 2019, in line with the expectations expressed in the previous quarterly survey round._x000a_The demand for housing loans increased somewhat compared with Q4 2019, while the demand for consumer loans remained unchanged. The factors which affected the increase of demand in Q1 2020 are the improved housing market prospects, including expected house price developments and increased consumer confidence, just before the pandemic spread in Greece._x000a_Banks expect that credit standards for loans to households will remain unchanged during Q2 2020, while the demand for loans to households is expected to decrease considerably. The ratio of rejected applications for loans to households remained basically unchanged during Q1 2020 compared with the previous one"/>
    <m/>
    <m/>
    <m/>
  </r>
  <r>
    <s v="Greece"/>
    <d v="2020-09-16T00:00:00"/>
    <d v="2020-10-08T00:00:00"/>
    <n v="22"/>
    <n v="0"/>
    <x v="1"/>
    <d v="2020-10-01T00:00:00"/>
    <s v="108.7"/>
    <d v="2020-03-31T00:00:00"/>
    <s v="-29.4"/>
    <s v="0"/>
    <m/>
    <m/>
    <s v="The intended decision of the Bank of Greece to maintain the CCyB rate at 0% for Q1 2020 takes into account the standardised credit-to-GDP gap and the associated buffer guide (standardised benchmark buffer rate). From Q4 2011 until Q1 2020, the standardised credit-to-GDP gap was in a negative territory having a considerable downward trend. In Q1 2020 the standardised credit-to-GDP gap reached a negative value of -29.4 Hence, the associated buffer guide is 0%._x000a_Furthermore, the additional indicators used for monitoring the build-up of cyclical systemic risk do not signal the need to deviate from the buffer guide. _x000a_Growth of MFI credit to the domestic private sector (taking into account loan sales, write offs and exchange rate adjustments) turned marginally positive in March 2020 (+0.1% y-o-y), while it had remained negative since January 2011. In absolute figures, credit to the domestic private sector-to-GDP decreased by 3.0 pp in Q1 2020 compared with Q4 2019, driven by the decrease in the numerator by 4.2% and the slower decrease in the denominator by 0.6% quarter-on-quarter._x000a_Focusing on the sectoral analysis of credit, household’s debt to gross disposable income decreased by 2.6 pp in Q1 2020 compared with Q4 2019. In more detail, the outstanding households’ debt (i.e. individuals’ and private non-profit institutions’ debt) decreased by 4.7% in Q1 2020 compared with Q4 2019 data. Household’s debt has been decreasing since Q3 2010. Individuals’ and private non-profit institutions’ gross disposable income remained relatively stable (-0.1% change) in Q1 2020 compared with Q4 2019 data. _x000a_With regards to the NFCs sector, NFCs’ debt to GDP (i.e. credit to non-financial corporations to GDP) decreased by 1.4 pp in Q1 2020 compared with Q4 2019, due to NFC’s debt decrease by 3.5% in Q1 2020 compared with Q4 2019 data and the decrease of GDP by 0.6%. The NFC debt has been contracting in the period Q4 2011 – Q1 2020 (q-o-q), except for a slight increase in Q1 2013, Q4 2014, Q1 2015 and Q4 2016. _x000a_Finally, the Bank Lending Survey shows that in the Q2 2020, the overall credit standards for loans to non-financial corporations (NFCs) remained unchanged compared with the Q1 2020, in line with the expectations expressed in the previous quarterly survey round. Moreover, banks expect that the overall credit standards will in general remain unchanged during the Q3 2020._x000a_The terms and conditions for loans to NFCs remained unchanged compared with Q1 2020._x000a_The demand for loans to NFCs increased somewhat compared to Q1 2020, due to the increased financing needs for inventories and working capital and shortages of internal financing. During the next quarterly survey round, the demand for loans from NFCs is expected to increase somewhat further, with the increase being slightly stronger in the case of small and medium size enterprises. In Q2 2020, the ratio of rejected applications for loans to NFCs remained basically unchanged compared with the previous quarter._x000a_Still based on the  Bank Lending Survey and with regards to household loans in Q2 2020, the credit standards as well as the terms and conditions for loans to households remained basically unchanged compared with the Q1 2020, in line with the expectations expressed in the previous quarterly survey round._x000a_The demand for housing loans remained basically unchanged compared with the Q1 2020, while the demand for consumer loans decreased somewhat. The factor which affected the demand for consumer loans in Q2 2020 was the declining consumer confidence in the context of the Covid-19 pandemic and its aftermath. _x000a_Banks expect that credit standards and the demand for loans to households will remain unchanged during Q3 2020.The ratio of rejected applications for loans to households remained basically unchanged during Q2 2020 compared with the previous one"/>
    <m/>
    <m/>
    <s v="https://www.bankofgreece.gr/RelatedDocuments/Executive_Committee_Act_177_2_16_09_2020%20%20%CE%91%CE%9D%CE%91%CE%A1%CE%A4%CE%97%CE%A3%CE%97.pdf"/>
  </r>
  <r>
    <s v="Greece"/>
    <d v="2020-12-17T00:00:00"/>
    <d v="2020-12-22T00:00:00"/>
    <n v="5"/>
    <n v="0"/>
    <x v="1"/>
    <d v="2021-01-01T00:00:00"/>
    <s v="113.6"/>
    <d v="2020-06-30T00:00:00"/>
    <s v="-23.7"/>
    <s v="0"/>
    <m/>
    <m/>
    <s v="The intended decision of the Bank of Greece to maintain the CCyB rate at 0% for Q1 2021 takes into account the standardised credit-to-GDP gap and the associated buffer guide (standardised benchmark buffer rate). From Q4 2011 until Q2 2020, the standardised credit-to-GDP gap is in negative territory. The trend had been considerably downward until Q1 2020. Since then, the trend has reversed. In more detail in Q4 2019 the standardised credit-to-GDP gap reached a negative value of -31.4 followed by -29.3 in Q1 2020 and finally -23.7 in Q2 2020. This is mainly driven by the decline of GDP due to the negative effects of the Covid 19 pandemic. Moreover, credit to the private sector has slightly increased thanks to government and bank debtor support measures in the context of mitigating the impact of the Covid 19 pandemic to the real economy. As such, the associated buffer guide remains at 0% given that credit – to – GDP remains significantly in negative territory._x000a_Furthermore, the additional indicators used for monitoring the build-up of cyclical systemic risk do not signal the need to deviate from the buffer guide. _x000a_Growth of MFI credit to the domestic private sector (taking into account loan sales, write offs and exchange rate adjustments) turned positive in March 2020 (+0.1% y-o-y) and continued to be positive in June 2020 (+0.4% y-o-y). It is noted that it had been in the negative since January 2011. In absolute figures, credit to the domestic private sector-to-GDP increased by 3.6 pp in Q2 2020 compared with Q1 2020, driven by the decrease in the numerator by 0.1% and the decrease in the denominator by 4.4% quarter-on-quarter._x000a_Focusing on the sectoral analysis of credit, household’s debt to gross disposable income turned positive by 0.6 pp in Q2 2020 compared with Q1 2020. In more detail, the outstanding households’ debt (i.e. individuals’ and private non-profit institutions’ debt) decreased by 1.1% in Q2 2020 compared with Q1 2020 data. Household’s debt has been decreasing since Q3 2010. Individuals’ and private non-profit institutions’ gross disposable income decreased by 2.2% in Q2 2020 compared with Q1 2020 data. _x000a_With regards to the NFCs sector, NFCs’ debt to GDP (i.e. credit to non-financial corporations to GDP) turned positive by 2.3 pp in Q2 2020 compared with Q1 2020, due to NFC’s debt increase by 1.0% in Q2 2020 compared with Q1 2020 data and the decrease of GDP by 4.4%. The NFC debt has been contracting in the period Q4 2011 – Q1 2020 (q-o-q), except for a slight increase in Q1 2013, Q4 2014, Q1 2015, Q4 2016 and now Q2 2020. _x000a_Finally, the Bank Lending Survey shows that in the Q3 2020, the overall credit standards for loans to non-financial corporations (NFCs) remained almost unchanged compared with Q2 2020, in line with the expectations expressed in the previous quarterly survey round. Moreover, banks expect that the overall credit standards will in general remain unchanged during the Q4 2020._x000a_The overall terms and conditions for loans to NFCs remained almost unchanged compared with Q2 2020, although banks’ loan margin on average loans was slightly reduced._x000a_The overall demand for loans to NFCs increased somewhat compared to Q2 2020, due mainly to the increased financing needs for inventories and working capital, but also because of the need for debt refinancing. During the next quarterly survey round, the overall demand for both short-term and long-term loans from NFCs is expected to increase somewhat further. In Q3 2020, the ratio of rejected applications for loans to NFCs remained basically unchanged compared with the previous quarter._x000a_Still based on the  Bank Lending Survey and with regards to household loans in Q3 2020 the credit standards as well as the terms and conditions for loans to households remained basically unchanged compared with Q2 2020, in line with the expectations expressed in the previous quarterly survey round._x000a_The demand for housing and consumer credit increased compared with Q2 2020, due to the (albeit temporary) improvement of consumer confidence. During the next quarterly survey round, the demand for housing loans is expected to increase somewhat._x000a_Banks expect that credit standards will remain unchanged during Q4 2020.The ratio of rejected applications for loans to households remained basically unchanged during the Q3 2020 compared with the previous one"/>
    <m/>
    <m/>
    <s v="https://www.bankofgreece.gr/RelatedDocuments/Executive_Committee_Act_180_17_12_2020-CCyBQ1_2021.pdf"/>
  </r>
  <r>
    <s v="Greece"/>
    <d v="2024-10-07T00:00:00"/>
    <d v="2024-10-18T00:00:00"/>
    <n v="11"/>
    <n v="0.25"/>
    <x v="2"/>
    <d v="2025-10-01T00:00:00"/>
    <s v="95.7"/>
    <d v="2024-03-31T00:00:00"/>
    <s v="-31.8"/>
    <s v="0"/>
    <m/>
    <m/>
    <s v="Τhe quarterly assessment shows that cyclical systemic risks in Greece remain limited. More specifically, in Q1 2024 the standardised credit-to-GDP gap reached a negative value of -31.8pp. Hence, the associated buffer guide is 0%. Furthermore, the analysis of the additional indicators examined by the Bank of Greece points to emerging cyclical systemic risks in certain areas, such as residential real estate prices, credit to non-financial corporations and the current account. Overall, however, it confirms that there is no excessive credit growth and leverage in Greece._x000a_That said, the stable macroeconomic environment, the improvement in the banking sector’s fundamentals and prudential indicators, along with the sovereign credit rating upgrade to investment grade favour the creation of macroprudential space that ensures the stability of the financial system in the medium term._x000a_In this vein, the Bank of Greece has decided to develop a positive neutral countercyclical capital buffer (PNR CCyB) framework, entailing a target rate for the PNR CCyB of 0.5% in the medium term, to be achieved in two equal steps. To this end, the Bank of Greece repealed Executive Committee Act 202/1/11.03.2022, by adopting Committee Act 235/1/07.10.2024 which sets out the framework for the application of the CCyB in Greece. As a first step, the Bank of Greece set the CCyB rate at 0.25%, applicable from 1.10.2025. The gradual build-up in two steps of 25 basis points (implementation from 1.10.2025 and 1.10.2026 respectively) would further facilitate credit institutions to raise required funds from their retained earnings."/>
    <m/>
    <m/>
    <s v="https://www.bankofgreece.gr/en/news-and-media/press-office/news-list/news?announcement=c4038e6e-9f20-414b-bc5a-687c3e8fb55e"/>
  </r>
  <r>
    <s v="Hungary"/>
    <d v="2015-12-15T00:00:00"/>
    <d v="2015-12-15T00:00:00"/>
    <n v="0"/>
    <n v="0"/>
    <x v="0"/>
    <d v="2016-01-01T00:00:00"/>
    <s v="46.3"/>
    <d v="2015-06-30T00:00:00"/>
    <s v="-27.8"/>
    <s v="0"/>
    <s v="-27.3"/>
    <s v="0"/>
    <s v="The current status of the credit cycle signals the absence of systemic overheating and a low risk of its potential build-up. Despite the trend reversal in the development of an additional credit-to-GDP gap, credit growth from a low base does not pose a threat of potential overheating in the foreseeable future._x000d__x000a__x000d__x000a_The additional credit-to-GDP gap in the second quarter of 2015 was well below the signalling range, i.e. it stood at –28 percentage points, which, similarly to the standardised credit-to-GDP gap, shows no systemic risk arising from a credit boom. The additional credit-to-GDP gap derivable on the basis of a qualitative methodology justifies a 0 per cent countercyclical benchmark capital buffer rate (buffer guide)._x000d__x000a__x000d__x000a_At present, almost all indicators that signal overheating are in the low-risk range. Furthermore, the analysis of the vulnerability factors reveals that the level of the risk reflected by most of the indicators is also low. Although the debt-to-GDP ratio and the level of the debt service burdens show vulnerability, their trend is improving. Bearing in mind that most of the non-risk signalling indicators are also improving or they are far from the vulnerability threshold, as well as the vulnerability risks also being negligible, the degree of the cyclical systemic risk may be deemed low on the whole and no change may be expected in this respect on the next one-year time horizon either._x000d_"/>
    <m/>
    <m/>
    <s v="http://www.mnb.hu/en/pressroom/news/the-new-instrument-of-the-mnb-reduces-the-negative-consequences-of-future-financial-crises"/>
  </r>
  <r>
    <s v="Hungary"/>
    <d v="2016-03-22T00:00:00"/>
    <d v="2015-03-23T00:00:00"/>
    <n v="-365"/>
    <n v="0"/>
    <x v="1"/>
    <d v="2016-04-01T00:00:00"/>
    <s v="44.9"/>
    <d v="2015-09-30T00:00:00"/>
    <s v="-29.8"/>
    <s v="0"/>
    <s v="-28.2"/>
    <s v="0"/>
    <s v="The current status of the credit cycle still signals the absence of systemic overheating and a low risk of its potential build-up. Despite the probable trend reversal in the development of an additional credit-to-GDP gap, credit growth from a low base does not pose a threat of potential overheating in the foreseeable future._x000d__x000a_The additional credit-to-GDP gap in the third quarter of 2015 was still well below the signalling range, i.e. it stood at –28,2 percentage points, which, similarly to the standardised credit-to-GDP gap, shows no systemic risk arising from a credit boom. The additional credit-to-GDP gap derivable on the basis of a quantitative methodology justifies a 0 per cent countercyclical benchmark capital buffer rate (buffer guide)._x000d__x000a_At present, The complementary indicators measuring the overheating signals low systematic risks. Furthermore, the analysis of the vulnerability factors reveals that the level of the risk reflected by most of the indicators is also low. _x000d__x000a_According to this the risks in the financial system originating from overheating and vulnerability, and on the whole the magnitude of the cyclical systematic risk may be deemed low both currently and looking ahead a one-year period."/>
    <m/>
    <m/>
    <s v="http://www.mnb.hu/en/pressroom/press-releases/press-releases-2016/with-a-view-to-stimulating-lending-the-mnb-did-not-change-the-countercyclical-capital-buffer-rate"/>
  </r>
  <r>
    <s v="Hungary"/>
    <d v="2016-06-07T00:00:00"/>
    <d v="2016-06-27T00:00:00"/>
    <n v="20"/>
    <n v="0"/>
    <x v="1"/>
    <d v="2016-07-01T00:00:00"/>
    <s v="42.6"/>
    <d v="2015-12-31T00:00:00"/>
    <s v="-27.7"/>
    <s v="0"/>
    <s v="-28.9"/>
    <s v="0"/>
    <s v="The current status of the credit cycle continues to signal the absence of a systemic overheating and low probability of its build-up. The additional credit-to-GDP gap, governing the determination of the countercyclical capital buffer rate, is -28.9 per cent, i.e. the indicator is below the long-term trend. Therefore, prescribing a capital buffer is not justified._x000d__x000a_While the standardised credit-to-GDP gap has declined somewhat, the value of the additional credit-to-GDP gap has increased slightly. The processes anticipated in 2016 may result in the increase of the credit-to-GDP ratio, due mainly to the pick-up in household demand for credit. The level and dynamics of the indicators measuring the lending boom and the vulnerability of the financial system still signal low cyclical systemic risk. _x000d__x000a_On the whole, the degree of the cyclical systemic risk still does not justify the raising of the countercyclical buffer rate._x000d_"/>
    <m/>
    <m/>
    <s v="http://www.mnb.hu/en/pressroom/press-releases/press-releases-2016/mnb-with-a-view-to-support-lending-maintains-the-countercyclical-capital-buffer-rate"/>
  </r>
  <r>
    <s v="Hungary"/>
    <d v="2016-09-06T00:00:00"/>
    <d v="2016-09-26T00:00:00"/>
    <n v="20"/>
    <n v="0"/>
    <x v="1"/>
    <d v="2016-10-01T00:00:00"/>
    <s v="42.4"/>
    <d v="2016-03-31T00:00:00"/>
    <s v="-30.2"/>
    <s v="0"/>
    <s v="-27.6"/>
    <s v="0"/>
    <s v="Based on the analyzed indicators and the available credit market information, the current status of the credit cycle continues to signal the absence of systemic overheating and a low probability of its build-up._x000d__x000a__x000d__x000a_The additional credit-to-GDP gap, serving as a guide for the determination of the countercyclical capital buffer rate, is -27.6 per cent, i.e. lending to the economy is below its long-term trend. On the basis of the complementary indicators of the cyclical systemic risk map, the risks of overheating are estimated to be pronouncedly low and the risks of vulnerability are not significant._x000d__x000a__x000d__x000a_On the whole, the degree of cyclical systemic risk still does not justify the raising of the current rate of the countercyclical buffer. Systemic risk stemming from lending developments which would require regulatory intervention is not expected in 2016."/>
    <m/>
    <m/>
    <s v="https://www.mnb.hu/en/pressroom/press-releases/press-releases-2016/mnb-maintains-its-current-countercyclical-capital-buffer-rate-with-a-view-to-supporting-lending"/>
  </r>
  <r>
    <s v="Hungary"/>
    <d v="2016-12-22T00:00:00"/>
    <d v="2016-12-23T00:00:00"/>
    <n v="1"/>
    <n v="0"/>
    <x v="1"/>
    <d v="2017-01-01T00:00:00"/>
    <s v="42.3"/>
    <d v="2016-06-30T00:00:00"/>
    <s v="-30.9"/>
    <s v="0"/>
    <s v="-27.6"/>
    <s v="0"/>
    <s v="On the whole, the degree and the evolvement of the cyclical systemic risks justifies the maintenance of the current countercyclical buffer rate. In the course of 2017 regulatory intervention improving general shock absorbing capacity originated from the systemic overheating or cyclical vulnerability is of low probability._x000d__x000a__x000d__x000a_For complete justification and indicators see: _x000d__x000a_http://www.mnb.hu/en/financial-stability/macroprudential-policy/the-macroprudential-toolkit/instruments-to-contain-the-risks-of-excessive-credit-growth/countercyclical-capital-buffer"/>
    <s v="-"/>
    <m/>
    <s v="https://www.mnb.hu/en/pressroom/press-releases/press-releases-2016/there-is-no-change-in-the-low-level-of-the-countercyclical-capital-buffer-rate"/>
  </r>
  <r>
    <s v="Hungary"/>
    <d v="2017-03-28T00:00:00"/>
    <d v="2017-03-30T00:00:00"/>
    <n v="2"/>
    <n v="0"/>
    <x v="1"/>
    <d v="2017-04-01T00:00:00"/>
    <s v="41.7"/>
    <d v="2016-09-30T00:00:00"/>
    <s v="-35.6"/>
    <s v="0"/>
    <s v="-25.1"/>
    <s v="0"/>
    <s v="The benchmark additional credit-to-GDP gap, the analysed supplementary indicators and other available credit market information continue to signal a low level of cyclical systemic risk._x000d__x000a__x000d__x000a_The additional credit-to-GDP gap, which serves as a guide for determining the countercyclical capital buffer rate, is still significantly negative based on data of the third quarter of 2016. This indicates that lending to the economy remains below the level specified by the long-term trend of credit-to-GDP. On the basis of the level and dynamics of the supplementary indicators the risks of systemic overheating are estimated to be very low and vulnerability risks are also not significant._x000d__x000a__x000d__x000a_On the whole, the degree and the evolution of cyclical systemic risk justifies the maintenance of the current countercyclical buffer rate. In 2017, the necessity of regulatory intervention to improve general shock absorbing capacity related to systemic overheating or cyclical vulnerability is of low probability._x000d_"/>
    <m/>
    <m/>
    <s v="http://www.mnb.hu/en/pressroom/press-releases/press-releases-2017/the-mnb-maintains-the-zero-percent-countercyclical-capital-buffer-rate"/>
  </r>
  <r>
    <s v="Hungary"/>
    <d v="2017-06-20T00:00:00"/>
    <d v="2017-06-29T00:00:00"/>
    <n v="9"/>
    <n v="0"/>
    <x v="1"/>
    <d v="2017-07-01T00:00:00"/>
    <s v="41.8"/>
    <d v="2016-12-31T00:00:00"/>
    <s v="-35.4"/>
    <s v="0"/>
    <s v="-23.7"/>
    <s v="0"/>
    <s v="The benchmark additional credit-to-GDP gap, the analysed supplementary indicators and other available credit market information continue to signal a low level of cyclical systemic risk._x000d__x000a__x000d__x000a_The additional credit-to-GDP gap, which serves as a guide for determining the countercyclical capital buffer rate, is still significantly negative based on data of the fourth quarter of 2016. This indicates that lending to the economy remains below the level specified by the long-term trend of credit-to-GDP. On the basis of the level and dynamics of the supplementary indicators the risks of systemic overheating are estimated to be very low and vulnerability risks are also not significant._x000d__x000a__x000d__x000a_On the whole, the degree and the evolution of cyclical systemic risk justifies the maintenance of the current countercyclical buffer rate. In 2017, the necessity of regulatory intervention to improve general shock absorbing capacity related to systemic overheating or cyclical vulnerability is of low probability._x000d_"/>
    <m/>
    <m/>
    <s v="http://www.mnb.hu/en/pressroom/press-releases/press-releases-2017/the-mnb-left-unchanged-the-zero-percent-countercyclical-capital-buffer-rate"/>
  </r>
  <r>
    <s v="Hungary"/>
    <d v="2017-09-19T00:00:00"/>
    <d v="2017-09-28T00:00:00"/>
    <n v="9"/>
    <n v="0"/>
    <x v="1"/>
    <d v="2017-10-01T00:00:00"/>
    <s v="41.1"/>
    <d v="2017-03-31T00:00:00"/>
    <s v="-36.3"/>
    <s v="0"/>
    <s v="-23"/>
    <s v="0"/>
    <s v="The benchmark additional credit-to-GDP gap, the analysed supplementary indicators and other available credit market information continue to signal low level of cyclical systemic risks._x000d__x000a__x000d__x000a_The additional credit-to-GDP gap, which serves as a guide for determining the countercyclical capital buffer rate, is still significantly negative based on data of the first quarter of 2017. This indicates that lending to the economy remains below the level designated by the long-term trend of credit-to-GDP. On the basis of the level and dynamics of the supplementary indicators the risks of systemic overheating are estimated to be very low and vulnerability risks are also not significant._x000d__x000a__x000d__x000a_On the whole, the degree and the evolution of cyclical systemic risks justifies the maintenance of the current countercyclical capital buffer rate. In the next 12 months, the necessity of regulatory intervention to improve general shock absorbing capacity related to systemic overheating or cyclical vulnerability is of low probability._x000d__x000a__x000d_"/>
    <m/>
    <m/>
    <s v="http://www.mnb.hu/en/pressroom/press-releases/press-releases-2017/the-mnb-left-unchanged-the-0-percent-countercyclical-capital-buffer-rate"/>
  </r>
  <r>
    <s v="Hungary"/>
    <d v="2017-12-19T00:00:00"/>
    <d v="2017-12-22T00:00:00"/>
    <n v="3"/>
    <n v="0"/>
    <x v="1"/>
    <d v="2018-01-01T00:00:00"/>
    <s v="40.5"/>
    <d v="2017-06-30T00:00:00"/>
    <s v="-35.6"/>
    <s v="0"/>
    <s v="-22.2"/>
    <s v="0"/>
    <s v="The benchmark additional credit-to-GDP gap, the analysed supplementary indicators and other available credit market information continue to signal a low level of cyclical systemic risks._x000a__x000a_The additional credit-to-GDP gap, which serves as a guide for determining the countercyclical capital buffer rate, is still significantly negative based on data of the second quarter of 2017. This indicates that lending to the economy remains below the level anticipated by the long-term trend of credit-to-GDP. On the basis of the level and dynamics of the supplementary indicators, actual and expected risks of systemic overheating are estimated to be low and vulnerability risks are also not significant._x000a__x000a_On the whole, the degree and the evolution of cyclical systemic risks justifies the maintenance of the current countercyclical capital buffer rate. In the next 12 months, the necessity of regulatory intervention to improve general shock absorbing capacity related to systemic overheating or cyclical vulnerability is of low probability."/>
    <m/>
    <m/>
    <s v="http://www.mnb.hu/en/pressroom/press-releases/press-releases-2017/mnb-maintains-the-countercyclical-capital-buffer-rate-at-0-per-cent"/>
  </r>
  <r>
    <s v="Hungary"/>
    <d v="2018-03-27T00:00:00"/>
    <d v="2018-03-28T00:00:00"/>
    <n v="1"/>
    <n v="0"/>
    <x v="1"/>
    <d v="2018-04-01T00:00:00"/>
    <s v="39.7"/>
    <d v="2017-09-30T00:00:00"/>
    <s v="-35.3"/>
    <s v="0"/>
    <s v="-21.3"/>
    <s v="0"/>
    <s v="The benchmark additional credit-to-GDP gap, the analysed supplementary indicators and other available credit market information continue to signal a low level of cyclical systemic risks._x000a__x000a_The additional credit-to-GDP gap, which serves as a guide for determining the countercyclical capital buffer rate, is still significantly negative based on data of the third quarter of 2017. This indicates that lending to the economy remains below the level anticipated by the long-term trend of credit-to-GDP. On the basis of the level and dynamics of the supplementary indicators, actual and expected risks of systemic overheating are estimated to be low and vulnerability risks are also not significant._x000a__x000a_On the whole, the degree and the evolution of cyclical systemic risks justifies the maintenance of the current countercyclical capital buffer rate. In the next 12 months, the necessity of regulatory intervention to improve general shock absorbing capacity related to systemic overheating or cyclical vulnerability is of low probability."/>
    <m/>
    <m/>
    <s v="http://www.mnb.hu/en/pressroom/press-releases/press-releases-2018/mnb-has-mantained-the-0-per-cent-countercyclical-capital-buffer-rate"/>
  </r>
  <r>
    <s v="Hungary"/>
    <d v="2018-06-19T00:00:00"/>
    <d v="2018-06-29T00:00:00"/>
    <n v="10"/>
    <n v="0"/>
    <x v="1"/>
    <d v="2018-07-01T00:00:00"/>
    <s v="39.1"/>
    <d v="2017-12-31T00:00:00"/>
    <s v="-36.1"/>
    <s v="0"/>
    <s v="-20.5"/>
    <s v="0"/>
    <s v="The benchmark additional credit-to-GDP gap, the analysed supplementary indicators and other available credit market information continue to signal a low level of cyclical systemic risks._x000a__x000a_The additional credit-to-GDP gap, which serves as a guide for determining the countercyclical capital buffer rate, is still significantly negative based on data of the fourth quarter of 2017. This indicates that lending to the economy remains below the level anticipated by the long-term trend of credit-to-GDP. On the basis of the level and dynamics of the supplementary indicators, actual and expected risks of systemic overheating are estimated to be low and vulnerability risks are also not significant._x000a__x000a_On the whole, the degree and the evolution of cyclical systemic risks justify the maintenance of the current countercyclical capital buffer rate. In the next 12 months, the necessity of regulatory intervention to improve general shock absorbing capacity related to systemic overheating or cyclical vulnerability is of low probability."/>
    <m/>
    <m/>
    <s v="http://www.mnb.hu/en/pressroom/press-releases/press-releases-2018/mnb-maintains-the-countercyclical-capital-buffer-rate-at-0-percent"/>
  </r>
  <r>
    <s v="Hungary"/>
    <d v="2018-09-18T00:00:00"/>
    <d v="2018-09-28T00:00:00"/>
    <n v="10"/>
    <n v="0"/>
    <x v="1"/>
    <d v="2018-10-01T00:00:00"/>
    <s v="38.8"/>
    <d v="2018-03-31T00:00:00"/>
    <s v="-35.8"/>
    <s v="0"/>
    <s v="-19.5"/>
    <s v="0"/>
    <s v="The benchmark additional credit-to-GDP gap, the analysed supplementary indicators and other available credit market information continue to signal a low level of cyclical systemic risks._x000a__x000a_The additional credit-to-GDP gap, which serves as a guide for determining the countercyclical capital buffer rate, is still significantly negative based on data of the first quarter of 2018. This indicates that – though the negative value of the additional credit-to-GDP gap is becoming more moderate gradually – lending to the economy remains below the level anticipated by the long-term trend of credit-to-GDP. On the basis of the level and dynamics of the supplementary indicators, actual and expected risks of systemic overheating are estimated to be low and vulnerability risks are also not significant._x000a__x000a_On the whole, the degree and the evolution of cyclical systemic risks justifies the maintenance of the current countercyclical capital buffer rate applicable to Hungarian exposures. In the next 12 months, the necessity of regulatory intervention related to the systemic overheating or cyclical vulnerability is of low probability."/>
    <m/>
    <m/>
    <s v="http://www.mnb.hu/en/pressroom/press-releases/press-releases-2018/credit-market-still-not-overheated"/>
  </r>
  <r>
    <s v="Hungary"/>
    <d v="2018-12-18T00:00:00"/>
    <d v="2018-12-28T00:00:00"/>
    <n v="10"/>
    <n v="0"/>
    <x v="1"/>
    <d v="2019-01-01T00:00:00"/>
    <s v="38.6"/>
    <d v="2018-06-30T00:00:00"/>
    <s v="-32.6"/>
    <s v="0"/>
    <s v="-18.1"/>
    <s v="0"/>
    <s v="On the whole, the degree and the evolution of cyclical systemic risks justifies the maintenance of the current countercyclical capital buffer rate. In the next 12 months, the necessity of regulatory intervention related to the systemic overheating or cyclical vulnerability is of low probability given the current trends._x000a_For complete justification and indicators see the dedicated CCyB website of the MNB in English: http://www.mnb.hu/en/financial-stability/macroprudential-policy/the-macroprudential-toolkit/instruments-to-contain-the-risks-of-excessive-credit-growth/countercyclical-capital-buffer"/>
    <m/>
    <m/>
    <s v="https://www.mnb.hu/en/pressroom/press-releases/press-releases-2018/credit-dynamics-do-not-justify-systemic-intervention"/>
  </r>
  <r>
    <s v="Hungary"/>
    <d v="2019-03-26T00:00:00"/>
    <d v="2019-04-04T00:00:00"/>
    <n v="9"/>
    <n v="0"/>
    <x v="1"/>
    <d v="2019-04-01T00:00:00"/>
    <s v="39"/>
    <d v="2018-09-30T00:00:00"/>
    <s v="-29"/>
    <s v="0"/>
    <s v="-16.9"/>
    <s v="0"/>
    <s v="On the whole, the degree and the evolution of cyclical systemic risks justifies the maintenance of the current countercyclical capital buffer rate. In the next 12 months, given the current trends, the necessity of regulatory intervention related to the systemic overheating or cyclical vulnerability is of low probability._x000a_For complete justification and indicators see the dedicated CCyB website of the MNB in English: http://www.mnb.hu/en/financial-stability/macroprudential-policy/the-macroprudential-toolkit/instruments-to-contain-the-risks-of-excessive-credit-growth/countercyclical-capital-buffer"/>
    <m/>
    <m/>
    <s v="https://www.mnb.hu/en/pressroom/press-releases/press-releases-2019/the-market-is-still-not-overheated-despite-the-intensive-credit-outflow"/>
  </r>
  <r>
    <s v="Hungary"/>
    <d v="2019-06-21T00:00:00"/>
    <d v="2019-06-28T00:00:00"/>
    <n v="7"/>
    <n v="0"/>
    <x v="1"/>
    <d v="2019-07-01T00:00:00"/>
    <s v="38.6"/>
    <d v="2018-12-31T00:00:00"/>
    <s v="-28.9"/>
    <s v="0"/>
    <s v="-16.1"/>
    <s v="0"/>
    <s v="The benchmark additional credit-to-GDP gap, the analysed supplementary indicators and other available credit market information continue to signal a low level of cyclical systemic risks._x000a__x000a_The additional credit-to-GDP gap, which serves as a guide for determining the countercyclical capital buffer rate, continued to close, but is still negative based on data of the fourth quarter of 2018. The lending to the economy, even along the currently observable dynamic credit growth, as well as the current real estate processes, still remains below the level anticipated by the long-term trend of credit-to-GDP. On the basis of the level and dynamics of the supplementary overheating and vulnerability indicators, actual and expected cyclical systemic risks are estimated to be low._x000a__x000a_On the whole, the degree and the evolution of cyclical systemic risks justify the maintenance of the current countercyclical capital buffer rate applicable to Hungarian exposures. In the next 12 months, the necessity of regulatory intervention related to the systemic overheating or cyclical vulnerability is of low probability given the current trends."/>
    <m/>
    <m/>
    <s v="https://www.mnb.hu/en/pressroom/press-releases/press-releases-2019/in-the-absence-of-systemic-overheating-the-mnb-continues-to-keep-the-countercyclical-capital-buffer-rate-at-0-percent"/>
  </r>
  <r>
    <s v="Hungary"/>
    <d v="2019-09-24T00:00:00"/>
    <d v="2019-09-30T00:00:00"/>
    <n v="6"/>
    <n v="0"/>
    <x v="1"/>
    <d v="2019-10-01T00:00:00"/>
    <s v="38.3"/>
    <d v="2019-03-31T00:00:00"/>
    <s v="-28.6"/>
    <s v="0"/>
    <s v="-15.3"/>
    <s v="0"/>
    <s v="The benchmark additional credit-to-GDP gap, the analysed supplementary indicators and other available credit market information continue to signal a low level of cyclical systemic risks that does not justify macroprudential intervention._x000a__x000a_The additional credit-to-GDP gap, which serves as a guide for determining the countercyclical capital buffer rate, continued to close, but is still significantly negative based on data of the first quarter of 2019. The lending to the economy, even given the currently observable dynamic credit growth, as well as the current real estate processes, still remains below the level anticipated by the long-term trend of credit-to-GDP. On the basis of the level and dynamics of the supplementary overheating and vulnerability indicators, actual and expected cyclical systemic risks are low._x000a__x000a_Overall, the degree and the evolution of cyclical systemic risks justify the maintenance of the current countercyclical capital buffer rate applicable to Hungarian exposures. In the next 12 months, regulatory intervention related to systemic overheating or cyclical vulnerability given the current trends is of low probability. At the same time, considering the dynamics of lending, the MNB will continue to closely monitor credit market developments."/>
    <m/>
    <m/>
    <s v="https://www.mnb.hu/en/pressroom/press-releases/press-releases-2019/mnb-maintains-0-percent-countercyclical-capital-buffer-rate-at-continuously-low-level-of-cyclical-systemic-risks"/>
  </r>
  <r>
    <s v="Hungary"/>
    <d v="2019-12-17T00:00:00"/>
    <d v="2019-12-20T00:00:00"/>
    <n v="3"/>
    <n v="0"/>
    <x v="1"/>
    <d v="2020-01-01T00:00:00"/>
    <s v="37.6"/>
    <d v="2019-06-30T00:00:00"/>
    <s v="-27.2"/>
    <s v="0"/>
    <s v="-13.9"/>
    <s v="0"/>
    <s v="The benchmark additional credit-to-GDP gap, the analysed supplementary indicators and other available credit market information continue to signal a low level of cyclical systemic risks that does not justify macroprudential intervention._x000a__x000a_The additional credit-to-GDP gap, which serves as a guide for determining the countercyclical capital buffer rate, continued to close, but is still significantly negative based on data of the second quarter of 2019. The lending to the economy, even given the currently observable dynamic credit growth, parallel with the current real estate processes and the close-to-equilibrium corporate lending, still remains below the level anticipated by the long-term trend of credit-to-GDP. On the basis of the level and dynamics of the supplementary overheating and vulnerability indicators, actual and expected cyclical systemic risks, while overall increasing, are still low._x000a__x000a_The degree and the evolution of cyclical systemic risks justify the maintenance of the current countercyclical capital buffer rate applicable to Hungarian exposures. In the next 12 months, regulatory intervention related to systemic overheating or general cyclical vulnerability given the current trends is of low probability. Considering the dynamics of lending, especially with regard to the real estate and corporate lending processes, the MNB will continue to closely monitor credit market developments."/>
    <m/>
    <m/>
    <s v="https://www.mnb.hu/en/pressroom/press-releases/press-releases-2019/mnb-does-not-require-maintenance-of-countercyclical-capital-buffer-from-banks"/>
  </r>
  <r>
    <s v="Hungary"/>
    <d v="2020-03-24T00:00:00"/>
    <d v="2020-03-30T00:00:00"/>
    <n v="6"/>
    <n v="0"/>
    <x v="1"/>
    <d v="2020-04-01T00:00:00"/>
    <s v="38.6"/>
    <d v="2019-09-30T00:00:00"/>
    <s v="-26.5"/>
    <s v="0"/>
    <s v="-11.9"/>
    <s v="0"/>
    <s v="The benchmark additional credit-to-GDP gap, the analysed supplementary indicators and other available credit market information continue to signal a low level of cyclical systemic risks that does not warrant macroprudential interventions._x000a__x000a_The additional credit-to-GDP gap, which serves as a guide for determining the countercyclical capital buffer rate, continued to close, but is still significantly negative based on data of the third quarter of 2019. Lending to the economy, even given the dynamic credit growth observed so far, parallel with real estate market processes and the close-to-equilibrium corporate lending, still remained below the level anticipated by the long-term trend of credit-to-GDP. On the basis of the level and dynamics of the supplementary overheating and vulnerability indicators, cyclical systemic risks have been gradually increasing from low levels._x000a__x000a_The perception of the cyclical situation is also significantly influenced by the complex economic situation that is unfolding in connection with the coronavirus pandemic. Due to the expected financial and economic effects, the development of the cyclical level justifying the prescription of the capital buffer may be delayed beyond what was previously expected._x000a__x000a_The degree and the evolution of cyclical systemic risks justify the maintenance of the current countercyclical capital buffer rate applicable to Hungarian exposures. In the next 12 months, also taking into account the expected consequences of the economic shock associated with the coronavirus pandemic, regulatory intervention related to systemic overheating or general cyclical vulnerability is of low probability."/>
    <m/>
    <m/>
    <s v="https://www.mnb.hu/en/pressroom/press-releases/press-releases-2020/mnb-may-keep-countercyclical-capital-buffer-rate-at-0-percent-for-longer-with-regard-to-expected-impact-of-coronavirus-pandemic"/>
  </r>
  <r>
    <s v="Hungary"/>
    <d v="2020-06-23T00:00:00"/>
    <d v="2020-06-25T00:00:00"/>
    <n v="2"/>
    <n v="0"/>
    <x v="1"/>
    <d v="2020-07-01T00:00:00"/>
    <s v="39.2"/>
    <d v="2019-12-31T00:00:00"/>
    <s v="-23.9"/>
    <s v="0"/>
    <s v="-10.5"/>
    <s v="0"/>
    <s v="The benchmark additional credit-to-GDP gap, the analysed supplementary indicators and other available credit market information continue to signal a low level of domestic cyclical systemic risks that does not warrant macroprudential interventions._x000a__x000a_The additional credit-to-GDP gap, which serves as a guide for determining the countercyclical capital buffer rate, continued to close, but is still significantly negative based on data of the fourth quarter of 2019. Lending to the economy, even given the dynamic credit growth observed so far, parallel with real estate market processes and the close-to-equilibrium corporate lending, still remained below the level anticipated by the long-term trend of credit-to-GDP. On the basis of the level and dynamics of the supplementary overheating and vulnerability indicators, cyclical systemic risks have been gradually increasing from low levels, but still not considered excessive._x000a__x000a_The perception of the cyclical situation is also significantly influenced by the complex economic situation that is unfolding in connection with the coronavirus pandemic. Due to the expected financial and economic effects, the development of the cyclical level justifying the prescription of the capital buffer is likely to be delayed._x000a__x000a_The degree and the evolution of cyclical systemic risks justify the maintenance of the current countercyclical capital buffer rate applicable to Hungarian exposures. In the next 12 months, also taking into account the expected consequences of the economic shock associated with the coronavirus pandemic, regulatory intervention related to systemic overheating or general cyclical vulnerability is of low probability."/>
    <m/>
    <m/>
    <s v="https://www.mnb.hu/en/pressroom/press-releases/press-releases-2020/level-of-cyclical-risks-remains-low"/>
  </r>
  <r>
    <s v="Hungary"/>
    <d v="2020-09-30T00:00:00"/>
    <d v="2020-09-30T00:00:00"/>
    <n v="0"/>
    <n v="0"/>
    <x v="1"/>
    <d v="2020-10-01T00:00:00"/>
    <s v="40.1"/>
    <d v="2020-03-31T00:00:00"/>
    <s v="-20.9"/>
    <s v="0"/>
    <s v="-8.8"/>
    <s v="0"/>
    <s v="The benchmark additional credit-to-GDP gap, the analysed supplementary indicators and other available credit market information continue to signal a low level of domestic cyclical systemic risks that does not warrant macroprudential interventions._x000a__x000a_The additional credit-to-GDP gap, which serves as a guide for determining the countercyclical capital buffer rate, continued to close, but is still significantly negative based on data of the first quarter of 2020. Lending to the economy, even given the dynamic credit growth observed so far, real estate market processes and the close-to-equilibrium corporate credit, still remained below the level anticipated by the long-term trend of credit-to-GDP. Based on the level and dynamics of the supplementary overheating and vulnerability indicators, cyclical systemic risks have been slowly increasing from low levels, but still can not be considered excessive._x000a__x000a_The perception of the cyclical situation is also significantly influenced by the complex economic situation that is unfolding in connection with the coronavirus pandemic. Due to the already realised and the expected financial and economic effects, the development of the cyclical level justifying the prescription of the capital buffer is likely to be delayed._x000a__x000a_The degree and the evolution of cyclical systemic risks justify the maintenance of the current countercyclical capital buffer rate applicable to Hungarian exposures. In the next 12 months, also taking into account the expected consequences of the economic shock associated with the coronavirus pandemic, regulatory intervention related to overheating of lending or general cyclical vulnerability is of low probability."/>
    <m/>
    <m/>
    <s v="https://www.mnb.hu/en/pressroom/press-releases/press-releases-2020/no-over-heatedness-can-be-observed-in-credit-markets-mnb-keeps-countercyclical-capital-buffer-rate-at-0-percent"/>
  </r>
  <r>
    <s v="Hungary"/>
    <d v="2020-12-18T00:00:00"/>
    <d v="2020-12-21T00:00:00"/>
    <n v="3"/>
    <n v="0"/>
    <x v="1"/>
    <d v="2021-01-01T00:00:00"/>
    <s v="40.6"/>
    <d v="2020-06-30T00:00:00"/>
    <s v="-19.4"/>
    <s v="0"/>
    <s v="-7.6"/>
    <s v="0"/>
    <s v="The benchmark additional credit-to-GDP gap, the analysed supplementary indicators and other available credit market information continue to signal a low level of domestic cyclical systemic risks that does not warrant macroprudential interventions._x000a__x000a_The additional credit-to-GDP gap, which serves as a guide for determining the countercyclical capital buffer rate, continued to close, but is still significantly negative based on data of the second quarter of 2020. Lending to the economy still remained below the level anticipated by the long-term trend of credit-to-GDP, even given the dynamic credit growth observed so far, real estate market processes and the close-to-equilibrium level of corporate credit. Based on the level and dynamics of the supplementary indicators, both the overheating and vulnerability risks are low._x000a__x000a_The perception of the cyclical situation is significantly influenced by the complex economic situation in the context of the coronavirus pandemic. Due to the already realised and the expected financial and economic effects, the development of the cyclical level justifying the prescription of the capital buffer is being delayed._x000a__x000a_The degree and the evolution of cyclical systemic risks justify the maintenance of the current countercyclical capital buffer rate applicable to Hungarian exposures. In the next 12 months, also taking into account the expected consequences of the economic shock associated with the coronavirus pandemic, regulatory intervention related to overheating of lending or general cyclical vulnerability is of low probability."/>
    <m/>
    <m/>
    <s v="https://www.mnb.hu/en/pressroom/press-releases/press-releases-2020/mnb-maintains-0-percent-countercyclical-capital-buffer-rate-in-support-of-lending-and-in-view-of-coronavirus-pandemic"/>
  </r>
  <r>
    <s v="Hungary"/>
    <d v="2023-06-19T00:00:00"/>
    <d v="2023-06-22T00:00:00"/>
    <n v="3"/>
    <n v="0.5"/>
    <x v="2"/>
    <d v="2024-07-01T00:00:00"/>
    <s v="40.6"/>
    <d v="2022-12-31T00:00:00"/>
    <s v="-2.8"/>
    <s v="0"/>
    <s v="-2.6"/>
    <s v="0"/>
    <s v="Regarding the additional credit-to-GDP gap, as well as the risk signal of the additional risk indicators that do not require macroprudential intervention, the decreasing housing market transaction numbers, the housing market overvaluation decreasing from its historically high level and the significant drop in housing loan disbursement, the Financial Stability Board (FSB) decided to postpone the activation of the countercyclical capital buffer rate applicable from 1 July 2023 by one year. Accordingly, the FSB decreased the countercyclical capital buffer rate applicable to Hungarian exposures to 0 percent effective from 1 July 2023, and set the rate effective from 1 July 2024 at 0.5 percent._x000a__x000a_Based on data from the fourth quarter of 2022, the additional credit-to-GDP gap, which serves as a guide for determining the countercyclical capital buffer rate, has continued to widen slightly in a negative direction, i.e., it has moved away from the level justifying rule-based macroprudential intervention. The development of the supplementary indicators, as well as the underlying fundamentals behind their changes, overall indicate a decreasing level of overheating and vulnerability risks, which does not justify cyclical macroprudential intervention. The high inflation environment, the strict monetary conditions, as well as the slowing down of the real estate market and the fallback of housing loan disbursement dynamics already point to the easing of cyclical systemic risks. Therefore, starting the build-up of the countercyclical capital buffer with a one-year postponement is justified."/>
    <s v="-"/>
    <m/>
    <s v="https://www.mnb.hu/en/pressroom/press-releases/press-releases-2023/mnb-further-strengthens-theshock- resilience-of-domestic-banks-with-targeted-steps"/>
  </r>
  <r>
    <s v="Hungary"/>
    <d v="2024-06-18T00:00:00"/>
    <d v="2024-06-25T00:00:00"/>
    <n v="7"/>
    <n v="1"/>
    <x v="2"/>
    <d v="2025-07-01T00:00:00"/>
    <s v="37.5"/>
    <d v="2023-12-31T00:00:00"/>
    <s v="-9.3"/>
    <s v="0"/>
    <s v="-3.5"/>
    <s v="0"/>
    <s v="In view of the still high geopolitical and macroeconomic uncertainty, the recommendations of international institutions regarding the build-up of capital buffers, the currently outstanding bank profitability, the robust capital position of banks, as well as the evolving practice of the countries of the European Economic Area, the MNB has decided to review the domestic CCyB framework by the application of the so-called positive neutral CCyB-rate. Accordingly, from 1 July 2025, the MNB prescribes a positive neutral CCyB rate of 1 percent to be applied in periods of the financial cycle outside of stress but not characterized by overheating risks, which can be raised above 1 percent in the presence of risks of overheating._x000a__x000a_The FSB according to its previous decisions has set the applicable countercyclical capital buffer rate for domestic exposures at 0.5 percent from 1 July 2024, and with a view to the targeted rate in neutral risk environment has set the rate at 1 percent from 1 July 2025._x000a__x000a_Based on the data of the fourth quarter of 2023, the additional credit/GDP gap, which is used to determine the cyclical component of the countercyclical capital buffer rate, slightly approached the level justifying a rule-based macroprudential intervention, but remained significantly negative. In addition, the indicators of the cyclical systemic risk map, as well as the evolution of the fundamentals behind their changes, indicate a low, essentially unchanged level of overheating and vulnerability risks, which therefore does not warrant an intervention above the positive neutral rate._x000a__x000a_The applicable countercyclical capital buffer rate, which may differ from the targeted 1 percent in a neutral risk environment, will keep on being decided by the FSB in its quarterly decisions, depending on the development of risks."/>
    <m/>
    <m/>
    <s v="https://www.mnb.hu/en/pressroom/press-releases/press-releases-2024/mnb-increases-countercyclical-capital-buffer-rate-to-maintain-financial-stability"/>
  </r>
  <r>
    <s v="Iceland"/>
    <d v="2016-03-01T00:00:00"/>
    <d v="2016-03-01T00:00:00"/>
    <n v="0"/>
    <n v="1"/>
    <x v="0"/>
    <d v="2017-03-01T00:00:00"/>
    <s v="170"/>
    <d v="2015-09-30T00:00:00"/>
    <s v="-50"/>
    <s v="0"/>
    <m/>
    <m/>
    <s v="The main purpose of the countercyclical capital buffer is to build resilience in the financial sector to loan losses related to cyclical systemic risk and thereby reduce the effects of the financial cycle on the economy. The countercyclical capital buffer is to be built up when cyclical risk accumulates. In a financial downswing the buffer can be lifted to allow financial institutions to maintain credit supply when credit losses are high._x000d__x000a__x000d__x000a_The credit-to-GDP gap has been found to give misleading signals for small, volatile economies where economic variables fluctuate widely. That is why it cannot be relied upon given Icelandic circumstance and why other indicators of cyclical systemic risks are also used when evaluating the buffer level._x000d__x000a__x000d__x000a_Recent decline of the credit-to-GDP ratio is attributed to high levels of economic growth rather than reduced demand for credit. The continuous growth in house prices and wages for more than three years has created the ideal conditions for rapid credit growth. In light of these conditions the Financial Stability Council of Iceland recommended to the Financial Supervisory Authority of Iceland to commence the build-up of the CCyB."/>
    <m/>
    <m/>
    <s v="https://en.fme.is/supervision/financial-stability/capital-buffers/"/>
  </r>
  <r>
    <s v="Iceland"/>
    <d v="2016-05-18T00:00:00"/>
    <d v="2016-05-18T00:00:00"/>
    <n v="0"/>
    <n v="1"/>
    <x v="1"/>
    <d v="2017-05-18T00:00:00"/>
    <s v="173"/>
    <d v="2015-12-31T00:00:00"/>
    <s v="-74"/>
    <s v="0"/>
    <m/>
    <m/>
    <s v="Cyclical systemic risk developed in accordance with the expectations of the Financial Stability Council and therefore no changes were made to the CCyB."/>
    <m/>
    <m/>
    <s v="https://en.fme.is/supervision/financial-stability/capital-buffers/"/>
  </r>
  <r>
    <s v="Iceland"/>
    <d v="2016-07-05T00:00:00"/>
    <d v="2016-07-05T00:00:00"/>
    <n v="0"/>
    <n v="1"/>
    <x v="1"/>
    <d v="2017-07-05T00:00:00"/>
    <s v="173"/>
    <d v="2015-12-31T00:00:00"/>
    <s v="-74"/>
    <s v="0"/>
    <m/>
    <m/>
    <s v="Cyclical systemic risk developed in accordance with the expectations of the Financial Stability Council and therefore no changes were made to the CCyB."/>
    <m/>
    <m/>
    <s v="https://en.fme.is/supervision/financial-stability/capital-buffers/"/>
  </r>
  <r>
    <s v="Iceland"/>
    <d v="2016-11-01T00:00:00"/>
    <d v="2016-11-01T00:00:00"/>
    <n v="0"/>
    <n v="1.25"/>
    <x v="2"/>
    <d v="2017-11-01T00:00:00"/>
    <s v="167"/>
    <d v="2016-06-30T00:00:00"/>
    <s v="-70"/>
    <s v="0"/>
    <m/>
    <m/>
    <s v="The credit-to-GDP gap has been found to give misleading signals for small, volatile economies where economic variables fluctuate widely. That is why it cannot be relied upon given Icelandic circumstance and why other indicators of cyclical systemic risks are also used when evaluating the buffer level._x000d__x000a__x000d__x000a_The credit-to-GDP ratio continued to decline due to high output growth. House prices and wages continued to rise for the fourth consecutive year creating added capacity for households to take on debt. The banks' access to foreign funding has increased which could further fuel credit growth. The financial cycle indicator which combines multiple economic and financial variables indicates that the financial upswing is underway. In light of these conditions the Financial Stability Council of Iceland recommended to the Financial Supervisory Authority of Iceland to continue the build-up of the CCyB."/>
    <m/>
    <m/>
    <s v="https://en.fme.is/supervision/financial-stability/capital-buffers/"/>
  </r>
  <r>
    <s v="Iceland"/>
    <d v="2016-12-16T00:00:00"/>
    <d v="2016-12-16T00:00:00"/>
    <n v="0"/>
    <n v="1.25"/>
    <x v="1"/>
    <d v="2017-12-16T00:00:00"/>
    <s v="167"/>
    <d v="2016-06-30T00:00:00"/>
    <s v="-70"/>
    <s v="0"/>
    <m/>
    <m/>
    <s v="Cyclical systemic risk developed in accordance with the expectations of the Financial Stability Council and therefore no changes were made to the CCyB."/>
    <m/>
    <m/>
    <s v="https://en.fme.is/supervision/financial-stability/capital-buffers/"/>
  </r>
  <r>
    <s v="Iceland"/>
    <d v="2017-04-06T00:00:00"/>
    <d v="2017-04-06T00:00:00"/>
    <n v="0"/>
    <n v="1.25"/>
    <x v="1"/>
    <d v="2018-04-06T00:00:00"/>
    <s v="157"/>
    <d v="2016-12-31T00:00:00"/>
    <s v="-61"/>
    <s v="0"/>
    <m/>
    <m/>
    <s v="Cyclical systemic risk developed in accordance with the expectations of the Financial Stability Council and therefore no changes were made to the CCyB."/>
    <m/>
    <m/>
    <s v="https://en.fme.is/supervision/financial-stability/capital-buffers/"/>
  </r>
  <r>
    <s v="Iceland"/>
    <d v="2017-06-28T00:00:00"/>
    <d v="2017-06-28T00:00:00"/>
    <n v="0"/>
    <n v="1.25"/>
    <x v="1"/>
    <d v="2018-06-28T00:00:00"/>
    <s v="163"/>
    <d v="2017-03-31T00:00:00"/>
    <s v="-92"/>
    <s v="0"/>
    <m/>
    <m/>
    <s v="Cyclical systemic risk developed in accordance with the expectations of the Financial Stability Council and therefore no changes were made to the CCyB."/>
    <m/>
    <m/>
    <s v="https://en.fme.is/supervision/financial-stability/capital-buffers/"/>
  </r>
  <r>
    <s v="Iceland"/>
    <d v="2017-10-17T00:00:00"/>
    <d v="2017-10-17T00:00:00"/>
    <n v="0"/>
    <n v="1.25"/>
    <x v="1"/>
    <d v="2018-10-17T00:00:00"/>
    <s v="161"/>
    <d v="2017-06-30T00:00:00"/>
    <s v="-87"/>
    <s v="0"/>
    <m/>
    <m/>
    <s v="Cyclical systemic risk developed in accordance with the expectations of the Financial Stability Council and therefore no changes were made to the CCyB."/>
    <m/>
    <m/>
    <s v="https://en.fme.is/supervision/financial-stability/capital-buffers/"/>
  </r>
  <r>
    <s v="Iceland"/>
    <d v="2018-01-05T00:00:00"/>
    <d v="2018-01-05T00:00:00"/>
    <n v="0"/>
    <n v="1.25"/>
    <x v="1"/>
    <d v="2019-01-05T00:00:00"/>
    <s v="162"/>
    <d v="2017-09-30T00:00:00"/>
    <s v="-82"/>
    <s v="0"/>
    <m/>
    <m/>
    <s v="Cyclical systemic risk developed in accordance with the expectations of the Financial Stability Council and therefore no changes were made to the CCyB."/>
    <m/>
    <m/>
    <s v="https://www.fme.is/eftirlitsstarfsemi/fjarmalastodugleiki/eiginfjaraukar/"/>
  </r>
  <r>
    <s v="Iceland"/>
    <d v="2018-05-15T00:00:00"/>
    <d v="2018-05-15T00:00:00"/>
    <n v="0"/>
    <n v="1.75"/>
    <x v="2"/>
    <d v="2019-05-15T00:00:00"/>
    <s v="163.3"/>
    <d v="2017-12-31T00:00:00"/>
    <s v="-76.9"/>
    <s v="0"/>
    <m/>
    <m/>
    <s v="The main risk indicators have signalled a consistent and gradual increase in cyclical systemic risks over the past year. Credit growth exceeded GDP growth in 2017 and property prices are elevated in both RRE and CRE markets. Concerns have been raised about risks in commercial real estate developments to which the financial system has considerable exposures and lines of credit. Therefore it was the opinion of the Financial Stability Council that resilience in the banking sector should be bolstered and issued a recommendation to increase the buffer."/>
    <m/>
    <m/>
    <s v="https://www.fme.is/eftirlitsstarfsemi/fjarmalastodugleiki/eiginfjaraukar/"/>
  </r>
  <r>
    <s v="Iceland"/>
    <d v="2018-06-29T00:00:00"/>
    <d v="2018-06-29T00:00:00"/>
    <n v="0"/>
    <n v="1.75"/>
    <x v="1"/>
    <d v="2019-06-29T00:00:00"/>
    <s v="162.9"/>
    <d v="2018-03-31T00:00:00"/>
    <s v="-72.8"/>
    <s v="0"/>
    <m/>
    <m/>
    <s v="Cyclical systemic risk developed in accordance with the expectations of the Financial Stability Council and therefore no changes were made to the CCyB."/>
    <m/>
    <m/>
    <s v="https://www.fme.is/eftirlitsstarfsemi/fjarmalastodugleiki/eiginfjaraukar/"/>
  </r>
  <r>
    <s v="Iceland"/>
    <d v="2018-10-09T00:00:00"/>
    <d v="2018-10-09T00:00:00"/>
    <n v="0"/>
    <n v="1.75"/>
    <x v="1"/>
    <d v="2019-10-09T00:00:00"/>
    <s v="160.3"/>
    <d v="2018-06-30T00:00:00"/>
    <s v="-65.2"/>
    <s v="0"/>
    <m/>
    <m/>
    <s v="The Financial Stability Council issued a recommendation for an unchanged CCyB for the time being. Even though the financial cycle continues on an upward trend with continued growth of real estate prices and pick up in credit growth, there is considerable uncertainty about future developments in the tourism sector."/>
    <m/>
    <m/>
    <s v="https://www.fme.is/eftirlitsstarfsemi/fjarmalastodugleiki/eiginfjaraukar/"/>
  </r>
  <r>
    <s v="Iceland"/>
    <d v="2019-02-01T00:00:00"/>
    <d v="2019-02-01T00:00:00"/>
    <n v="0"/>
    <n v="2"/>
    <x v="2"/>
    <d v="2020-02-01T00:00:00"/>
    <s v="164.6"/>
    <d v="2018-09-30T00:00:00"/>
    <s v="-56.9"/>
    <s v="0"/>
    <m/>
    <m/>
    <s v="Many of the risk indicators (notably real estate prices, credit growth and non-core bank funding) signal that the financial cycle is still trending upwards. The output gap is narrowing but economic conditions are expected to stay favorable. The Financial Stability Council therefore decided to resume the gradual build-up of the CCyB."/>
    <m/>
    <m/>
    <s v="https://www.fme.is/eftirlitsstarfsemi/fjarmalastodugleiki/eiginfjaraukar/"/>
  </r>
  <r>
    <s v="Iceland"/>
    <d v="2019-04-01T00:00:00"/>
    <d v="2019-04-01T00:00:00"/>
    <n v="0"/>
    <n v="2"/>
    <x v="1"/>
    <d v="2020-04-01T00:00:00"/>
    <s v="163.6"/>
    <d v="2018-12-31T00:00:00"/>
    <s v="-54.6"/>
    <s v="0"/>
    <m/>
    <m/>
    <s v="Cyclical systemic risk developed in accordance with the expectations of the Financial Stability Council and therefore no changes were made to the CCyB."/>
    <m/>
    <m/>
    <s v="https://www.fme.is/eftirlitsstarfsemi/fjarmalastodugleiki/eiginfjaraukar/"/>
  </r>
  <r>
    <s v="Iceland"/>
    <d v="2019-06-28T00:00:00"/>
    <d v="2019-06-28T00:00:00"/>
    <n v="0"/>
    <n v="2"/>
    <x v="1"/>
    <d v="2020-06-28T00:00:00"/>
    <s v="163.8"/>
    <d v="2019-03-31T00:00:00"/>
    <s v="-51.4"/>
    <s v="0"/>
    <m/>
    <m/>
    <s v="While household and corporate debt growth has been positive for some time, economic indicators now suggest that the real economy is entering a recession. Changes in the real economy will have_x000a_an effect on financial institutions, although there is uncertainty to what extent."/>
    <m/>
    <m/>
    <s v="https://www.fme.is/eftirlitsstarfsemi/fjarmalastodugleiki/eiginfjaraukar/"/>
  </r>
  <r>
    <s v="Iceland"/>
    <d v="2019-10-01T00:00:00"/>
    <d v="2019-10-01T00:00:00"/>
    <n v="0"/>
    <n v="2"/>
    <x v="1"/>
    <d v="2020-10-01T00:00:00"/>
    <s v="162.9"/>
    <d v="2019-06-30T00:00:00"/>
    <s v="-48.6"/>
    <s v="0"/>
    <m/>
    <m/>
    <s v="Household and corporate debt have grown faster than GDP during the last several quarters. While the economy is currently experiencing a slowdown, impairments amongst lenders are still low. There is however some level of uncertainty about future dvelopments."/>
    <m/>
    <m/>
    <s v="https://www.fme.is/eftirlitsstarfsemi/fjarmalastodugleiki/eiginfjaraukar/"/>
  </r>
  <r>
    <s v="Iceland"/>
    <d v="2019-12-20T00:00:00"/>
    <d v="2019-12-20T00:00:00"/>
    <n v="0"/>
    <n v="2"/>
    <x v="1"/>
    <d v="2020-02-01T00:00:00"/>
    <s v="160.9"/>
    <d v="2020-09-30T00:00:00"/>
    <s v="-47.3"/>
    <s v="0"/>
    <m/>
    <m/>
    <s v="The price of real estate is still historically high, even when compared with its predictive factors. Commercial property prices have risen sharply in recent years and are still rising, although the pace has slowed considerably as demand for commercial real estate has slowed. Household debt has been relatively stable in recent months_x000a_as a ratio of GDP and disposable income. Real growth in total household debt was 3.4% in the third quarter of 2019, having fallen somewhat between quarters.   Growth in credit granted by domestic lenders to firms was almost 1.7% on an annualized basis in the third quarter of 2019, although the overall decline in corporate debt was 1.1% at the same time. Firms’ resilience is still high, while uncertainty remains about the business environment due to a less favorable economic outlook for 2020, especially for the tourism industry. While the build-up of cyclical systemic risk has slowed considerably according to recent assessments there are currently no indications that cyclical systemic risk has receded or been realized, a release of the buffer is thus not warranted at this time."/>
    <m/>
    <m/>
    <s v="https://www.sedlabanki.is/library/Skraarsafn/Fjarmalastodugleiki/Eiginfjaraukar/Tilkynning-birt-des19.pdf"/>
  </r>
  <r>
    <s v="Iceland"/>
    <d v="2020-03-18T00:00:00"/>
    <d v="2020-03-18T00:00:00"/>
    <n v="0"/>
    <n v="0"/>
    <x v="3"/>
    <d v="2020-03-18T00:00:00"/>
    <s v="160.6"/>
    <d v="2019-12-31T00:00:00"/>
    <s v="-44.2"/>
    <s v="0"/>
    <m/>
    <m/>
    <s v="The Financial Stability Committee of the Central Bank of Iceland has decided to reduce the countercyclical capital buffer on financial institutions from 2% to 0%. Rules to this effect have been approved and will take effect upon publication in the Law and Ministerial Gazette (Stjórnartíðindi). The Committee will not increase the countercyclical capital buffer in the next twelve months; therefore, according to the applicable rules, it will remain unchanged for at least two years, until Q1/2022._x000a__x000a_The spread of COVID-19 has had a profound impact on communities, dampening economic activity and eroding financial conditions worldwide. It is uncertain how strong this impact will be and how long it will last, but it is clear that the economic outlook for Iceland has deteriorated markedly, at least for the short term. The Icelandic banks’ capital position is strong, and well above current Central Bank requirements. The banking system is well equipped to respond to shocks. It is important, however, to mitigate the negative impact of increased arrears and impairment on the intermediation of credit. Lifting the countercyclical capital buffer requirement will make it easier for the banking system to support households and businesses by increasing flexibility for new lending in an amount ranging up to 350 b.kr., or 12.5% of the current loan portfolio, all else being equal._x000a__x000a_The main objectives of the countercyclical capital buffer are to strengthen financial institutions’ resilience to cyclical risk and strengthen credit intermediation during contractionary episodes, thereby mitigating the impact of the financial cycle on the real economy. In recent years, the buffer has been built up in order to mitigate cyclical risk._x000a__x000a_The Financial Stability Committee urges financial institutions to take into consideration the currently high level of economic uncertainty when they take decisions on dividend payments and stock buybacks in the coming term. The Committee expects the scope created with the reduction in the countercyclical capital buffer to be used to support households and businesses. The banking system’s response, the position of households and businesses, and the financial conditions offered to them will be closely monitored in the coming term. The Committee is prepared to use the tools at its disposal to safeguard financial stability in Iceland."/>
    <m/>
    <s v="12"/>
    <s v="https://www.cb.is/library/Skraarsafn---EN/Financial-Stability-Report/FSC_Statement_March_2020"/>
  </r>
  <r>
    <s v="Iceland"/>
    <d v="2020-07-01T00:00:00"/>
    <d v="2020-07-01T00:00:00"/>
    <n v="0"/>
    <n v="0"/>
    <x v="1"/>
    <d v="2021-07-01T00:00:00"/>
    <s v="166.9"/>
    <d v="2020-03-31T00:00:00"/>
    <s v="-36.1"/>
    <s v="0"/>
    <m/>
    <m/>
    <s v="Due to the economic uncertainty following the coronavirus pandemic an increase in the buffer rate is not considered appropriate. Furthermore, following the release of the CCyB on 18 March it was indicated that the CCyB wouldn't be raised again for 12 months. The CCyB will therefore not be raised again until march 18th 2021 at the earliest."/>
    <m/>
    <m/>
    <s v="https://www.cb.is/library/Skraarsafn---EN/Financial_Stability/Capital-Buffers/FSN_2020_1_Statement.pdf"/>
  </r>
  <r>
    <s v="Iceland"/>
    <d v="2020-09-23T00:00:00"/>
    <d v="2020-09-23T00:00:00"/>
    <n v="0"/>
    <n v="0"/>
    <x v="1"/>
    <d v="2021-09-23T00:00:00"/>
    <s v="170.5"/>
    <d v="2020-06-30T00:00:00"/>
    <s v="-30"/>
    <s v="0"/>
    <m/>
    <m/>
    <s v="Due to the economic uncertainty following the coronavirus pandemic an increase in the buffer rate is not considered appropriate. Furthermore, following the release of the CCyB on 18 March it was indicated that the CCyB wouldn't be raised again for 12 months. The CCyB will therefore not be raised again until march 18th 2021 at the earliest."/>
    <m/>
    <m/>
    <s v="https://www.cb.is/publications/news/news/2020/09/23/Statement-of-the-Financial-Stability-Committee-23-September-2020/"/>
  </r>
  <r>
    <s v="Iceland"/>
    <d v="2020-12-16T00:00:00"/>
    <d v="2020-12-16T00:00:00"/>
    <n v="0"/>
    <n v="0"/>
    <x v="1"/>
    <d v="2021-12-16T00:00:00"/>
    <s v="177"/>
    <d v="2020-09-30T00:00:00"/>
    <s v="-19.5"/>
    <s v="0"/>
    <m/>
    <m/>
    <s v="Due to the economic uncertainty following the coronavirus pandemic an increase in the buffer rate is not considered appropriate. Furthermore, following the release of the CCyB on 18 March it was indicated that the CCyB wouldn't be raised again for 12 months. The CCyB will therefore not be raised again until march 18th 2021 at the earliest."/>
    <m/>
    <m/>
    <s v="https://www.cb.is/publications/news/news/2020/12/16/Statement-of-the-Financial-Stability-Committee-/"/>
  </r>
  <r>
    <s v="Iceland"/>
    <d v="2021-09-29T00:00:00"/>
    <d v="2021-09-29T00:00:00"/>
    <n v="0"/>
    <n v="2"/>
    <x v="2"/>
    <d v="2022-09-29T00:00:00"/>
    <s v="170.9"/>
    <d v="2021-06-30T00:00:00"/>
    <s v="-15.7"/>
    <s v="0"/>
    <m/>
    <m/>
    <s v="Uncertainty about financial institutions‘ situation has abated as their asset quality has improved. Their capacity for lending is more than adequate. The increased leeway afforded by the CCyB‘s reduction is therefore no longer needed._x000a__x000a_Recent growth in households‘ indebtedness along with rapid asset price inflation have, at a minimum, moved cyclical systemic risks to pre-pandemic levels according to the judgement of the Financial Stability Committee (FSC). The FSC has therefore decided to raise the CCyB from 0.00% to 2.00%."/>
    <m/>
    <m/>
    <s v="https://www.cb.is/publications/news/news/2021/09/29/Statement-of-the-Financial-Stability-Committee-29-September-2021/"/>
  </r>
  <r>
    <s v="Iceland"/>
    <d v="2023-03-15T00:00:00"/>
    <d v="2023-03-15T00:00:00"/>
    <n v="0"/>
    <n v="2.5"/>
    <x v="2"/>
    <d v="2024-03-15T00:00:00"/>
    <s v="157.3"/>
    <d v="2022-12-31T00:00:00"/>
    <s v="-16.4"/>
    <s v="0"/>
    <m/>
    <m/>
    <s v="The banks are well prepared to satisfy increased capital requirements while maintaining the credit supply. The countercyclical capital buffer is an important element in banking system resilience. This increase is conducive to bolstering that resilience still further in the face of the risks that have accumulated and could materialise in the coming term."/>
    <m/>
    <m/>
    <s v="https://www.cb.is/publications/news/news/2023/03/15/Statement-of-the-Central-Bank-of-Iceland-Financial-Stability-Committee-15-March-2023/"/>
  </r>
  <r>
    <s v="Ireland"/>
    <d v="2015-12-08T00:00:00"/>
    <d v="2015-12-08T00:00:00"/>
    <n v="0"/>
    <n v="0"/>
    <x v="0"/>
    <d v="2016-01-01T00:00:00"/>
    <s v="262"/>
    <d v="2015-06-30T00:00:00"/>
    <s v="-60"/>
    <s v="0"/>
    <m/>
    <m/>
    <s v="In setting the rate at 0 per cent, the Central Bank took into account the following:_x000d__x000a_1. Credit developments in the economy remain subdued as the non-financial private sector continues to deleverage._x000d__x000a_1a. Credit growth is weak across both the household and non-financial corporate (NFC) sectors and has been lagging behind GDP growth._x000d__x000a_1b. The outstanding stock of credit, as measured by both the standardised credit-to-GDP ratio and an adjusted measure of the same that adjusts for the contribution of multinational non-financial corporations, is below trend._x000d__x000a_1c. The level of household indebtedness, in particular, has fallen considerably in the past number of years and this pattern is on-going._x000d__x000a_2. In the residential property sector, prices are growing, in real terms, at about 8 per cent year-on-year. This represents a moderation relative to growth rates recorded at end-2014, however. Future house price expectations have also moderated._x000d__x000a_3. While commercial property prices continue to increase rapidly, this is driven by a combination of supply shortages and strong international investment demand. Credit developments and bank lending to the commercial property sector remain muted._x000d__x000a_4. Additional indicators relating to external imbalances, the private-sector debt burden and the strength of bank balance sheets, do not currently point to emerging imbalances or vulnerabilities."/>
    <m/>
    <m/>
    <s v="http://www.centralbank.ie/stability/MacroprudentialPol/Documents/151208%20CCB%20announcement.pdf"/>
  </r>
  <r>
    <s v="Ireland"/>
    <d v="2016-03-23T00:00:00"/>
    <d v="2016-04-01T00:00:00"/>
    <n v="9"/>
    <n v="0"/>
    <x v="1"/>
    <d v="2016-04-01T00:00:00"/>
    <s v="255"/>
    <d v="2015-09-30T00:00:00"/>
    <s v="-65"/>
    <s v="0"/>
    <s v="-67"/>
    <s v="0"/>
    <s v="Credit developments in the economy remain subdued as the private non-financial sector continues to deleverage._x000d__x000a_Credit growth is weak across both the household and non-financial corporate (NFC) sectors and has been lagging behind GDP growth._x000d__x000a_The outstanding stock of credit, as measured by both the standardised credit-to-GDP ratio and a national specific measure of the same that adjusts for the contribution of multinational non-financial corporations, is below trend._x000d__x000a__x000d__x000a_Despite some moderation, rates of increase in real estate prices remain robust, especially on the commercial side. Overall, however, new domestic lending for property related purposes by Irish banks remains relatively modest despite recent increases. Developments in this area will continue to be carefully monitored._x000d__x000a__x000d__x000a_Additional indicators such as those relating to external imbalances and the private-sector debt burden do not currently point to increasing imbalances or vulnerabilities."/>
    <m/>
    <m/>
    <s v="http://www.centralbank.ie/stability/MacroprudentialPol/Documents/160401%20CCB%20Announcement1.pdf"/>
  </r>
  <r>
    <s v="Ireland"/>
    <d v="2016-07-01T00:00:00"/>
    <d v="2016-07-01T00:00:00"/>
    <n v="0"/>
    <n v="0"/>
    <x v="1"/>
    <d v="2016-07-01T00:00:00"/>
    <s v="257.2"/>
    <d v="2015-12-31T00:00:00"/>
    <s v="-62.7"/>
    <s v="0"/>
    <s v="-69.3"/>
    <s v="0"/>
    <s v="At an aggregate level, credit conditions remain subdued._x000d__x000a_o The level of non-financial private sector indebtedness, as measured by the credit-to-GDP ratio, has generally been on a downward trajectory._x000d__x000a_o The credit gap, used as an indicator of potential excessive credit growth, is below zero and has been for some time._x000d__x000a_o Year-on-year growth in (bank) credit to both the household and non-financial corporate sector remains negative and well below growth rates in economic activity._x000d__x000a__x000d__x000a_ Other indicators relating to external imbalances, equity prices and debt service ratios do not point to increasing cyclical vulnerabilities at this time._x000d__x000a__x000d__x000a_ Despite moderating, capital value increases in the CRE sector remain robust. Developments in the sector will be kept under review regarding the potential need for macro-prudential policy action."/>
    <m/>
    <m/>
    <s v="http://www.centralbank.ie/stability/MacroprudentialPol/Documents/Announcement_2016_07_01.pdf"/>
  </r>
  <r>
    <s v="Ireland"/>
    <d v="2016-09-30T00:00:00"/>
    <d v="2016-09-30T00:00:00"/>
    <n v="0"/>
    <n v="0"/>
    <x v="1"/>
    <d v="2016-10-01T00:00:00"/>
    <s v="315"/>
    <d v="2016-03-31T00:00:00"/>
    <s v="-29"/>
    <s v="0"/>
    <s v="-78"/>
    <s v="0"/>
    <s v="A range of credit gap indicators analysed by the Central Bank show the gap to be negative._x000d__x000a__x000d__x000a_Notwithstanding increases in new lending, the general credit environment remains weak. Year-on-year growth rates in credit remain negative across most areas of the economy._x000d__x000a__x000d__x000a_The rate of increase in commercial real estate prices has moderated substantially in the last 12-18 months but remains in double digits. On the residential side of the market, the newly released CSO property price index indicates a large monthly increase in July bringing the year-on-year growth rate to 6.7 per cent (as opposed to 4.9 per cent in June). At present, these sectoral developments are not viewed as having a direct impact on the level of economy-wide cyclical systemic risk as would be mitigated by use of the CCyB._x000d__x000a__x000d__x000a_External imbalances, as measured by the current account position and net international investment position, do not point to emerging cyclical systemic risks – although once again headline figures are impacted by the activities of multinational corporations."/>
    <s v="NA"/>
    <m/>
    <s v="http://www.centralbank.ie/stability/MacroprudentialPol/Pages/CountercyclicalCapitalBuffer.aspx"/>
  </r>
  <r>
    <s v="Ireland"/>
    <d v="2016-12-13T00:00:00"/>
    <d v="2016-12-15T00:00:00"/>
    <n v="2"/>
    <n v="0"/>
    <x v="1"/>
    <d v="2017-01-01T00:00:00"/>
    <s v="322"/>
    <d v="2016-06-30T00:00:00"/>
    <s v="-25"/>
    <s v="0"/>
    <s v="-75"/>
    <s v="0"/>
    <s v="Private non-financial sector credit continues to decline with year-on-year growth to both the household and NFC sectors remaining negative. Underneath the aggregate figures there is evidence of a relative strengthening in the credit environment. For instance credit growth in certain sub-sectors such as consumer credit, fixed-rate mortgage lending and credit to large enterprises has now turned positive. Also, new lending continues to increase on an annual basis with the construction and real estate sector in particular seeing strong rates of increase of late._x000d__x000a__x000d__x000a_Notwithstanding the current caveats relating to the credit gap indicators for Ireland, they are currently suggestive of a weak credit environment. The associated benchmark buffer rate is currently 0 per cent._x000d__x000a__x000d__x000a_The rate of increase in commercial real estate prices continues to moderate and is now in single digits. On the residential side, having largely stabilised during the first half of 2016, prices have seen somewhat larger monthly increases most recently._x000d__x000a__x000d__x000a_External imbalance indicators do not point to growing vulnerabilities at this time."/>
    <m/>
    <m/>
    <s v="http://www.centralbank.ie/stability/MacroprudentialPol/Documents/CCyB/CCyB_Rate_Announcement_20161215.pdf"/>
  </r>
  <r>
    <s v="Ireland"/>
    <d v="2017-03-30T00:00:00"/>
    <d v="2017-03-31T00:00:00"/>
    <n v="1"/>
    <n v="0"/>
    <x v="1"/>
    <d v="2017-04-01T00:00:00"/>
    <s v="286"/>
    <d v="2016-09-30T00:00:00"/>
    <s v="-60"/>
    <s v="0"/>
    <s v="-75"/>
    <s v="0"/>
    <s v="At an aggregate level the credit environment remains relatively subdued, however a relative strengthening is occurring with certain areas now seeing positive credit growth.  Private non-financial sector credit continues to decline, albeit the rate of decline is slowing.  Underlying the aggregate figures, certain pockets of positive credit growth have emerged. Consumer credit, fixed-rate mortgage lending and credit to large enterprises are all now seeing consistently positive rates of credit growth. In addition, new lending continues to increase. The construction and real estate sector accounts for a sizable share of new lending._x000d__x000a_Notwithstanding the caveats relating to the credit gap indicators at this time, they are currently suggestive of a weak credit environment in Ireland. The associated benchmark buffer rate is currently 0 per cent._x000d__x000a_In terms of property prices, the rate of increase in commercial real estate prices continues to moderate and is now in single digits. On the residential side, looking beyond some monthly volatility, the year-on-year rate of increase in prices picked-up somewhat during 2016._x000d_"/>
    <m/>
    <m/>
    <s v="https://www.centralbank.ie/financial-system/financial-stability/macro-prudential-policy/countercyclical-capital-buffer"/>
  </r>
  <r>
    <s v="Ireland"/>
    <d v="2017-06-19T00:00:00"/>
    <d v="2017-06-27T00:00:00"/>
    <n v="8"/>
    <n v="0"/>
    <x v="1"/>
    <d v="2017-12-31T00:00:00"/>
    <s v="293"/>
    <d v="2016-12-31T00:00:00"/>
    <s v="-51"/>
    <s v="0"/>
    <s v="-73"/>
    <s v="0"/>
    <s v="•_x0009_Aggregate credit conditions remain subdued. Credit growth to both the household and non-financial corporate sector remains negative and notwithstanding the limitations of credit-gap indicators, these too are indicative of muted credit conditions. The benchmark buffer rate arising from credit gap indicators is 0 per cent. Amidst the weak aggregate credit conditions there are certain signs of a strengthening environment. New lending has been picking-up for some time now, with new property related lending in particular seeing large increases. As a result, pockets of positive credit growth are now evident in consumer credit, mortgages for principal dwellings, fixed-rate mortgage lending and credit to large enterprises._x000d__x000a__x000d__x000a_•_x0009_The property market - where the rate of increase in prices is somewhat above the long-run average - is the area most suggestive of potential cyclical systemic risks at this time. Residential property prices in particular have been increasing relatively strongly. To the extent that such price increases are not currently reflected in the aggregate credit environment, the CCyB would not appear to offer a targeted measure to address broader property market developments._x000d__x000a__x000d__x000a_•_x0009_External imbalance indicators and aggregate bank balance sheet ratios do not point to growing vulnerabilities at this time._x000d_"/>
    <m/>
    <m/>
    <s v="https://centralbank.ie/docs/default-source/financial-system/financial-stability/macroprudential-policy/countercyclical-capital-buffer/ccyb-rate-announcement-june-2017.docx?sfvrsn=6"/>
  </r>
  <r>
    <s v="Ireland"/>
    <d v="2017-09-29T00:00:00"/>
    <d v="2017-09-29T00:00:00"/>
    <n v="0"/>
    <n v="0"/>
    <x v="1"/>
    <d v="2018-10-01T00:00:00"/>
    <s v="97"/>
    <d v="2017-03-31T00:00:00"/>
    <s v="-64"/>
    <s v="0"/>
    <s v="-84"/>
    <s v="0"/>
    <s v="Aggregate credit conditions remain subdued, with all credit gap measures remaining substantially below zero and the outstanding amount of non-financial private-sector credit continues to contract on an annual basis._x000d__x000a_ _x000d__x000a_Gross new lending is, however, continuing to increase and this is reflected in pockets of credit growth in certain segments of the market. Some noteworthy underlying developments_x000d__x000a_include:_x000d__x000a__x000d__x000a_ - Credit growth in on-balance sheet household loans turned marginally positive in July – the first time since late-2009. However, if one accounts for securitised loans which continue to be serviced by credit institutions, household credit growth remains negative._x000d__x000a__x000d__x000a_ - The aggregate figure for the household sector is a composite of an expansion of nonmortgage credit being offset by a contraction of credit for house purchase. Within the loans for house purchase category, primary dwelling home loans are now seeing small positive rates of growth while the outstanding amount of buy-to-let loans continues to decline._x000d__x000a__x000d__x000a_ - In relation to private sector enterprises, the outstanding amount of credit to SMEs continues to decline whereas credit to large enterprises has been growing for a number of quarters now._x000d__x000a__x000d__x000a_ - The declining ratio of the stock of outstanding credit relative to the size of the Irish economy (GDP, GNI* or modified domestic demand) has in recent quarters been driven more by growth in the economy, than by deleveraging._x000d__x000a__x000d__x000a_In the residential real estate market, price growth has strengthened further and is now in double digits as supply constraints persist amidst supportive fundamental drivers of demand through rising incomes and employment. Meanwhile commercial real estate (CRE) price growth continues to moderate. Year-on-year growth as of 2017Q2 was at its lowest level since the final quarter of 2013 and yields on CRE have stabilised at approximately 5 per cent._x000d__x000a__x000d__x000a_Both the standard measure and the recently published modified measure of the current account are challenging to interpret in the context of potential implications the presence of external imbalances could have on domestic credit sustainability. In this context, the net_x000d__x000a_foreign assets position of the non-IFSC MFI sector is a useful indicator to consider. This is slightly positive and has been becoming more positive in recent quarters._x000d__x000a__x000d__x000a_Aggregate measures of bank resilience do not point to an increase in risk at this time"/>
    <m/>
    <m/>
    <s v="https://centralbank.ie/docs/default-source/financial-system/financial-stability/macroprudential-policy/countercyclical-capital-buffer/ccyb-rate-announcement-september-2017.pdf?sfvrsn=4"/>
  </r>
  <r>
    <s v="Ireland"/>
    <d v="2020-09-24T00:00:00"/>
    <d v="2020-09-28T00:00:00"/>
    <n v="4"/>
    <n v="0"/>
    <x v="1"/>
    <d v="2020-04-01T00:00:00"/>
    <s v="218"/>
    <d v="2020-03-31T00:00:00"/>
    <s v="-96"/>
    <s v="0"/>
    <s v="-1.5"/>
    <s v="0"/>
    <s v="A 0% is deeemed appropriate in the current conditions and consistent with the Central Bank’s previous communications._x000a_Maintaining the rate at 0 per cent is deemed appropriate in the current economic conditions. Doing so is also in line with the forward guidance provided by the Bank that it does not expect to announce an increase in the CCyB rate prior to 2021Q1 at the earliest. _x000a_COVID-19 resulted in weakened macro-financial conditions in Ireland. _x000a_Credit developments_x000a_Year-on-year non-financial private sector credit growth was -1.4 per cent as of June 2020, compared with +1.2 per cent in the same period in 2019. Underlying this aggregate figure, credit to NFCs and consumer credit observed negative rates of growth while lending for house purchase remained positive. These numbers should however be treated with a certain degree of caution as they are being influenced by the provision of payment breaks set in place in response to the pandemic crisis. _x000a_Data on the flow of lending are not impacted by this issue. In this regard, new lending to households and NFCs was substantially down over the course of 2020Q2. _x000a_•_x0009_The new business statistics from the Central Bank show successive monthly declines in new lending to NFCs, falling to €871 million in June. This compared with €2.3 billion worth of new business in March. _x000a_•_x0009_On the household side, new business nearly halved from almost €1.6bn in March to €800m in May before rebounding somewhat to €1.1bn in June. _x000a__x000a_Over the course of the quarter, BPFI data show that mortgage drawdown activity was over a third below that of the same period in 2019. Mortgage approvals data from the same source show approximately a 50 per cent decline relative to Q2 last year, which could result in some further weakness in credit drawdowns in the coming quarters._x000a_These outcomes are likely to reflect both supply and demand factors. Data on CCR enquiries are potentially one-step closer to reflecting credit demand. Enquiries on new loan applications by individuals reached a trough in April and have been steadily increasing since. July saw a 15 per cent increase on June and was just 2 per cent lower than the number of enquires seen in February. The trends on enquiries on companies are somewhat different with the trough being seen in May and as of July the number of enquiries remained 13 per cent below that seen in February._x000a_Latest data on the standard and national specific credit gaps (2020Q1) indicate they remain negative. The alternative gap measure is close to but below zero at -1.5. Due to the lag in the publication of the underlying data, these measures only marginally reflect the impact of the economic crisis triggered by the COVID-19 outbreak._x000a_Macroeconomic developments_x000a_High frequency data suggest that real economic activity has rebounded after reaching its trough in April, however it remains well below pre-COVID levels. The unemployment rate, adjusted for those in receipt of the Pandemic Unemployment Payment and the temporary wage subsidy scheme, stood at 17 per cent in July 2020. Under the Bank’s baseline forecast scenario, which assumes that the planned phased easing in containment measures will come into effect, unemployment is set to decline from its second quarter peak of about 25 per cent as the year progresses before averaging just over 9 per cent next year and 7 per cent in 2022 . _x000a_The Irish PMI and KBC’s monthly index of Irish consumer confidence rebounded in July as restrictions eased and some businesses re-opened. Looking forward, the outlook for economic activity is surrounded by considerable uncertainty given by both future developments of the pandemic as well as the potential impact of a new EU-UK trading relationship. _x000a_Global financial conditions _x000a_Policy interventions worldwide helped ease financial conditions. In the aftermath of the pandemic outbreak global financial market distress spiked at historically unprecedented levels. Financial conditions tightened abruptly, with falling risky asset prices and commodities and flight to safe heavens. Central Banks across the globe took unprecedented measures against the financial turmoil and contributed to declining benchmark interest rates and rebounding assets prices, leading to an overall easing in financing conditions. Bullish financial market sentiment comes amid huge uncertainty about the extent and the speed of the economic recovery. The divergence between the v-shaped markets recovery and the economic impasse can create risks of another correction in risky asset prices, should investors risk appetite fade away. This, in turn, poses risks to the real economic recovery."/>
    <m/>
    <m/>
    <s v="https://www.centralbank.ie/docs/default-source/financial-system/financial-stability/macroprudential-policy/countercyclical-capital-buffer/ccyb-rate-announcement-september-2020.pdf?sfvrsn=2"/>
  </r>
  <r>
    <s v="Ireland"/>
    <d v="2020-11-24T00:00:00"/>
    <d v="2020-11-26T00:00:00"/>
    <n v="2"/>
    <n v="0"/>
    <x v="1"/>
    <d v="2020-04-01T00:00:00"/>
    <s v="235.79"/>
    <d v="2020-06-30T00:00:00"/>
    <s v="-80.02"/>
    <s v="0"/>
    <s v="-2.3"/>
    <s v="0"/>
    <s v="A 0% is deemed appropriate in the current conditions and consistent with the Central Bank’s previous communications._x000a_Maintaining the rate at 0 per cent is deemed appropriate in the current economic conditions. Doing so is also in line with forward guidance provided by the Bank in March 2020 that it did not expect to announce an increase in the CCyB rate prior to 2021Q1._x000a_The influence of the COVID-19 shock continues to be evident in macro-financial dynamics_x000a_Credit developments_x000a_In August, credit to Irish private sector contracted by 1.4 per cent on a year-on-year basis, compared to a growth of 0.6 per cent in the same period of 2019. Underlying this aggregate figure, credit to NFCs and consumer credit observed negative rates of growth while lending for house purchase remained positive. At the same time, data show active payment breaks equivalent to €8.7 billion of loan balances (payment break ratio of 4.7%) a 65 per cent reduction since end-June. Business statistics from the Central Bank show new lending to NFCs during Q3 to be in the region of 20 per cent lower than was the case in 2019. On the household side, new business nearly halved from almost €1.6bn in March to €800m in May before rebounding somewhat to €1.1bn in June. Preliminary data for September show a further recovery in lending for house purchase, albeit still 14 per cent below the level of new lending in the corresponding month last year._x000a__x000a_Mortgage drawdowns in Q3 (€2bn) were up over 30 per cent relative to Q2 (€1.5bn) but still a quarter below the €2.6bn of drawdowns that occurred in Q3 2019. While mortgage approvals also dropped notably during the initial lockdown period, there has been a rebound since. Approvals in September, driven by the first-time buyer cohort, were in fact above the level seen in September 2019. Approvals for Q3 as a whole were 10 per cent lower than in Q3 2019. _x000a__x000a_Notwithstanding its limitations, particularly during periods where cyclical risks have materialised such as the present time, the credit-to-GDP gap is a required reference indicator under CRD IV. 2020Q2 data on the standard and national specific credit gaps indicate they remain negative. Due to the lag in the publication of the underlying data, these measures only marginally reflect the impact of the economic crisis triggered by the COVID-19 outbreak._x000a__x000a_Macroeconomic developments_x000a_In August, the number of people on Pandemic Unemployment Payment, Temporary COVID-19 Wage Subsidies Scheme and Live Register summed up to approximately 789,000. An increase in this number can be expected given the recent imposition of more stringent public health restrictions once again. The COVID-19 adjusted unemployment rate, which accounts for those in receipt of the Pandemic Unemployment Payment, stood at 15 per cent as of September._x000a__x000a_The recovery of the Irish economy has been uneven and the level of domestic-focused economic activity remain well below pre-pandemic levels. The latest data also highlight a strong divergence in performance between the resilience of exports, which fell by only 0.2 per cent in 202Q2, and the weakness of domestic demand which has been revised moderately upwards to reflect an overall  -7.1 per cent growth rate for 2020. The macro-economic outlook remains highly uncertain and will be closely linked to the path of the pandemic and the future EU-UK trading relationship._x000a__x000a_Global financial conditions_x000a_Global financial conditions have continued to ease since the last CCyB review and following the initial abrupt tightening witnessed at the onset of the COVID-19 pandemic. Real interest rates in the euro area and the US have moved deeper into negative territory. Worldwide, the share of bonds yielding between 0 and 1 per cent has roughly doubled over 2020, mostly at the expense of the yield band between 2 and 3 per cent. Notably, US corporate bond real yields have turned negative for maturities below 5 years at the end of August 2020. By August, equity market valuations had roughly recovered what they had lost in spring._x000a__x000a_The growing disconnect between financial market valuations and the real economy represents a key risk to the outlook for global financial conditions. This disconnect has been particularly pronounced in the US, where consumer confidence metrics and equity market valuations have diverged. In credit markets, spreads narrowed to long-term historical levels, despite evidence of deteriorating credit quality and ongoing liquidity and solvency concerns for some corporates linked to COVID-19 developments. Indeed, the unprecedented nature of the shock and the associated uncertainty around the recovery are not reflected in the measures of financial market volatility._x000a__x000a__x000a_Policy outlook_x000a_given current and expected macro-financial conditions and to continue providing scope for the banking system to absorb and not amplify the COVIID-19 shock, the Central Bank does not expect to announce a change in the CCyB through 2021. If those conditions were to change significantly to reflect a sustained trajectory in indicators associated with emerging cyclical systemic risk, the appropriate policy stance would change accordingly."/>
    <m/>
    <m/>
    <s v="https://www.centralbank.ie/financial-system/financial-stability/macro-prudential-policy/countercyclical-capital-buffer"/>
  </r>
  <r>
    <s v="Ireland"/>
    <d v="2021-02-22T00:00:00"/>
    <d v="2021-02-24T00:00:00"/>
    <n v="2"/>
    <n v="0"/>
    <x v="1"/>
    <d v="2020-04-01T00:00:00"/>
    <s v="221"/>
    <d v="2020-09-01T00:00:00"/>
    <s v="-94"/>
    <s v="0"/>
    <s v="-1.6"/>
    <s v="0"/>
    <s v="A 0% is deemed appropriate in the current conditions and consistent with the Central Bank’s previous communications._x000a_Maintaining the rate at 0 per cent is deemed the most appropriate stance in the current macro-financial conditions. Doing so is also in line with forward guidance provided in the Central Bank of Ireland’s Financial Stability Review 2020:II._x000a_The influence of the COVID-19 shock continues to be evident in macro-financial dynamics_x000a_Credit developments_x000a_Credit dynamics continue to be subdued reflecting the impact of the on-going global crisis. Overall, growth in credit to Irish private sector has continuously slowed since May 2020. In November, credit to Irish private sector contracted by 2.7 per cent on a year-on-year basis. In the trimester including September, October and November private sector credit grew by an average rate of -2.7 per cent (year-on-year). This compares to +0.8 per cent in the same period of 2019. Credit to NFCs and consumer credit are the main driver of this slowdown, however, negative rates are observed across all the sectors. As of November, year-on-year credit to NFC contracted by nearly 6 per cent and consumer credit by 4.4 per cent; the same figure for households stands at -0.1 per cent. Latest data from Banking and Payments Federation Ireland (BPFI) show that as of November active payment breaks ratio is equivalent to 2 per cent for SMEs (down from 22 per cent in October), 0.4 per cent for PDH and consumer credit (down from 3.4 and 4 percent respectively.). _x000a__x000a_Data on new lending showed a tentative recovery both in new mortgages and consumer credit. The most recent new business statistics from the Central Bank show that the volume of new mortgage agreements (excluding renegotiations) and NFC loan agreements increased during Q3 and early Q4 2020 with respect to the previous months. However, looking at the 12-months moving average, which helps to filter short-term noise out and to highlight longer term cyclical paths, it can be observed that new lending is still on a low phase and far from the pre-pandemic levels._x000a__x000a_Notwithstanding its limitations, particularly during periods where cyclical risks have materialised such as the present time, the credit-to-GDP gap is a required reference indicator under CRD V. Latest data on the standard and national specific credit gaps (2020Q3) indicate they remain negative. The alternative gap measure is close to but below zero at -1.6._x000a__x000a_Macroeconomic developments_x000a_In December 2020, the COVID-19 adjusted measure of unemployment was estimated at 20.4%. The medium-to-longer term impact of the COVID-19 shock on the labour market is beginning to show, as the seasonally adjusted number of persons unemployed (standard ILO definition) was 179,400 in December 2020, 62,800 higher than December 2019._x000a__x000a_Real GDP rebounded strongly during the third quarter, as restrictions to contain the virus were eased, growing by 11 per cent quarter-on-quarter. Year-on-year GDP in Q3 2020 was 8.1 per cent higher than in the same period in 2019, while Modified Total Domestic Demand was 4.2 per cent lower. The disparity observed between the paths of GDP and Domestic Demand reflects net exports, which performed strongly throughout the crisis._x000a__x000a_Global financial conditions_x000a_Global equity market valuations gain momentum owing to continued monetary policy accommodation. In the US, equities are pricing in expectations of a larger fiscal stimulus and potential reduction in US-China tensions, following the latest political developments. US Treasuries and German Bunds are trading on the weaker side, with 10-year-yields up by close to 2%. Global corporate earnings upgrades hit a record level in December. The earnings revision trend has been improving for 7 consecutive months._x000a__x000a_Policy outlook _x000a_In the previous review, the Central Bank announced that no change to the current stance is expected to be announced through 2021. This is due to the current and expected macro-financial conditions and aims to continue providing scope for the banking system to absorb the COVIID-19 shock. However, if conditions were to change significantly to reflect a sustained trajectory in indicators associated with emerging cyclical systemic risk, the appropriate policy stance would change accordingly. The current macro-financial circumstances are consistent with no change to the current stance. _x000a__x000a_In addition to the regular review of the CCyB rate, work is on-going to understand the effectiveness of the capital policy decisions in supporting credit supply during the COVID-19 experience. Over time, lessons learned from the experience can be drawn upon to inform the future strategy and use of the CCyB."/>
    <m/>
    <m/>
    <s v="https://www.centralbank.ie/financial-system/financial-stability/macro-prudential-policy/countercyclical-capital-buffer"/>
  </r>
  <r>
    <s v="Ireland"/>
    <d v="2022-06-13T00:00:00"/>
    <d v="2022-06-15T00:00:00"/>
    <n v="2"/>
    <n v="0.5"/>
    <x v="2"/>
    <d v="2023-06-15T00:00:00"/>
    <s v="198.2"/>
    <d v="2021-12-31T00:00:00"/>
    <s v="-95.3"/>
    <s v="0"/>
    <s v="-1.26"/>
    <s v="0"/>
    <s v="The primary objective of the CCyB is to promote the resilience of the banking sector to future adverse shocks – in a manner proportionate to the risk environment - with a view to facilitating a sustainable flow of credit to the economy through the macro-financial cycle. The CCyB achieves this objective by building loss-absorbing capacity as the risks facing the banking system grow, and reducing or releasing the CCyB as risks materialise or imbalances unwind. In that way, the banking system is better able to withstand adverse shocks, without restricting the supply of credit to the economy. The approach acknowledges the inherent uncertainty over the systemic risk outlook and, as a small, globalised economy, Ireland’s susceptibility to external developments. _x000a_Taking on board experience with the operation of the macroprudential capital buffer framework and with a view to providing greater clarity on its strategy for the implementation of the CCyB, the Bank is updating its articulation of its CCyB framework consistent with the above. _x000a_The Bank will now look to build-up the CCyB rate to or maintain it at 1.5 per cent when risk conditions are neither elevated nor subdued. _x000a_Underlying the refreshed framework for the CCyB is _x000a_1._x0009_A change in the Bank’s macroprudential policy approach to the mitigation of the risks posed by the small, globalised nature of the Irish economy and financial system. It is intended that these risks will now be captured through the use of the CCyB rather than a combination of the CCyB and SyRB. As a result, the Bank no longer intends to introduce a SyRB for this purpose (as had been outlined for example in FSR 2019:II)._x000a_2._x0009_The choice of CCyB rate for a standard risk environment, 1.5 per cent, is informed by quantitative outputs arising from the application of a macroprudential stress test and an analytical framework which acknowledges both the benefits and the cost (in terms of macroeconomic activity) of higher bank capital._x000a_3._x0009_This strategy acknowledges the inherent uncertainty in assessing the degree of risk facing the banking system and the time lags in implementing the CCyB. In addition, by moving early in the cycle, the Central Bank has the scope to implement policy changes in a gradual manner, where necessary and appropriate, with a view to minimising unwanted impacts on the real economy._x000a_Consistent with its objective and strategy for the CCyB and in light of prevailing macro-financial conditions (see below), , the Central Bank is raising the CCyB rate to 0.5% as a first step in moving towards a rate of 1.5 per cent, which is deemed an appropriate level for the CCyB rate in a standard risk environment. The future path for the CCyB will, nonetheless, be dictated by the evolution of the macro-financial environment. Should it be required, based on a materialisation of risk, the Central Bank would reduce the CCyB rate with immediate effect._x000a_The introduction of a 0.5 per cent CCyB rate at this stage is not expected to have a material impact on credit or economic activity with the banks equipped to absorb such an increase._x000a_The tail risks faced by the banking sector arising from the pandemic have receded while the capital position of the banking sector has remained relatively stable. _x000a_At the same time, there has been a strong recovery in the domestic economy observed over late 2021 and early 2022 with pockets of emerging cyclical vulnerabilities now evident. _x000a_•_x0009_The domestic economy has been approaching its productive capacity on the back of the strong pandemic recovery,. _x000a_•_x0009_In terms of the labour market, the number of people employed is now in excess of pre-pandemic levels, with the Irish labour market experiencing a more robust recovery than many European peers. _x000a_•_x0009_The impact of the Ukraine conflict has seen a downgrading of growth forecasts and an increase in uncertainty. The disruptions to global trade are evident in inflationary pressures which can be expected to erode real incomes. Nonetheless, the central expectation remains for ongoing solid growth in domestic economic activity.._x000a_•_x0009_Credit dynamics have seen a strengthening recently, albeit that overall private non-financial sector credit growth remains somewhat muted. The recovery is uneven at a sectoral level. A strong trajectory is evident in mortgage lending where new lending now exceeds pre-pandemic levels. In contrast, while banks lending to SMEs has recovered from pandemic lows it remains some way off pre-pandemic levels.  _x000a_•_x0009_The prevailing dynamics of housing supply and demand are fuelling substantial rises in residential property prices and rentswith nominal house prices now close to their previous peak in April 2007. _x000a_The outlook for the global economy has deteriorated in recent months with uncertainty at elevated levels.  Global financial conditions, while overall still favourable, have tightened considerably. The risk premium on riskier forms of debt remain relatively suppressed, reflecting a continued appetite for elevated risk taking."/>
    <m/>
    <m/>
    <s v="https://www.centralbank.ie/publication/financial-stability-review/financial-stability-review-2022-i"/>
  </r>
  <r>
    <s v="Ireland"/>
    <d v="2022-11-21T00:00:00"/>
    <d v="2022-11-24T00:00:00"/>
    <n v="3"/>
    <n v="1"/>
    <x v="2"/>
    <d v="2023-11-24T00:00:00"/>
    <s v="194.63"/>
    <d v="2022-03-31T00:00:00"/>
    <s v="-93.66"/>
    <s v="0"/>
    <s v="-1.8"/>
    <m/>
    <s v="The primary objective of the CCyB is to promote the resilience of the banking sector to future adverse shocks – in a manner proportionate to the risk environment - with a view to facilitating a sustainable flow of credit to the economy through the macro-financial cycle. The CCyB achieves this objective by building loss-absorbing capacity as the risks facing the banking system grow, and reducing or releasing the CCyB as risks materialise or imbalances unwind. In that way, the banking system is better able to withstand adverse shocks, without restricting the supply of credit to the economy. The approach acknowledges the inherent uncertainty over the systemic risk outlook and, as a small, globalised economy, Ireland’s susceptibility to external developments. _x000a_In June 2022, the Central Bank of Ireland announced a CCyB rate of 0.5 per cent. At the time it was announced that increasing the CCyB to 0.5 per cent was seen as a first step in building the CCyB to a rate of 1.5 per cent, the rate which the Central Bank considers appropriate when cyclical risks are neither elevated nor subdued. _x000a_Consistent with its objective and strategy for the CCyB, in light of prevailing macro-financial conditions, the Central Bank of Ireland views as appropriate and prudent, the continued rebuilding of the CCyB, promoting resilience in the banking sector, at this time._x000a_The world economy is adjusting to a sharply changed macro-financial environment, driven by inflation which has become more broad-based and persistent in recent months. In this rapidly evolving environment, there is heightened uncertainty around the potential source of further shocks in global financial markets. In the real economy, confidence has fallen and weaker global growth is expected, while the likelihood of adverse outcomes has increased. As risks to the global outlook have increased and global growth prospects have deteriorated, it is important to continue to safeguard resilience to future adverse shocks._x000a_The recovery in the domestic economy following the pandemic shock has slowed. Growth forecasts have been revised downwards in recent months, while inflation remains stubbornly high. In this environment, the possibility of adverse tail macroeconomic outcomes has also increased. _x000a_The central expectation for the economy and labour market in Ireland remains nonetheless for positive growth and a strong labour market into 2023. Forecasts for 2023 point to growth in the Irish economy, albeit at lower levels, with modified domestic demand (MDD) forecasts for growth of 2.3 per cent. The labour market has recovered to a position close to full employment. Unemployment is expected to rise in 2023 due to economic headwinds, albeit very modestly._x000a_More broadly, bank credit growth continues to grow modestly, with NFC and consumer credit continuing to grow, while bank credit for house purchases continues to decline. In the residential real estate market, existing imbalances in the supply and demand of housing have continued to place significant upward pressure prices. While the pace of house price growth has eased somewhat in recent months, from 15 per cent nationally in the year to March 2022 to just over 10.8 per cent in September, nominal residential property prices have surpassed their previous 2007 peak and are now approximately 3 per cent above their 2007 values. Near-term house price developments are subject to heightened uncertainty however there are signs that the pace of house price growth is continuing to moderate. _x000a_In the CRE market, overall capital values and rent changes have shown little movement over the past year, moving from -2.4 per cent in 2021Q3  to -1.6 per cent more recently (2022Q3)There is significant heterogeneity across sectors, however, with the industrial sector performing strongly while capital value and rent changes in the office and retail sectors remain negative._x000a_In terms of the banking sector, the current position with respect to capital headroom and the outlook for profitability, where under a baseline scenario higher interest rates are expected to have a positive effect, are both strong, which suggests that the continued building of buffers is unlikely to have a material impact on credit supply and economic activity."/>
    <m/>
    <m/>
    <s v="https://www.centralbank.ie/docs/default-source/publications/financial-stability-review/financial-stability/financial-stability-review-2022-ii.pdf#page=83"/>
  </r>
  <r>
    <s v="Ireland"/>
    <d v="2023-06-02T00:00:00"/>
    <d v="2023-06-07T00:00:00"/>
    <n v="5"/>
    <n v="1.5"/>
    <x v="2"/>
    <d v="2024-06-07T00:00:00"/>
    <s v="173.9"/>
    <d v="2022-12-31T00:00:00"/>
    <s v="-98.8"/>
    <s v="0"/>
    <s v="6.6"/>
    <m/>
    <s v="The Central Bank of Ireland’s primary objective for the CCyB is to promote resilience in the banking sector – proportionate to the risk environment - with a view to facilitating a sustainable flow of credit to the economy through the macro-financial cycle. Given this objective, it is considered appropriate that a positive CCyB rate would be set prior to the emergence of cyclical imbalances. The approach acknowledges the inherent uncertainty over the systemic risk outlook and, as a small, globalised economy, Ireland’s susceptibility to external developments. _x000a__x000a_A 1.5 per cent CCyB is deemed an appropriate level for the CCyB rate when risks are neither elevated nor subdued. In June 2022, the Central Bank of Ireland communicated its expectation that it would announce a CCyB of 1.5 per cent, by mid-2023, subject to the prevailing economic outlook. In June 2022, the Central Bank of Ireland began to build up the CCyB buffer when it announced a CCyB rate of 0.5 per cent, followed by an announcement of a CCyB rate of 1 per cent in November 2022. _x000a__x000a_An increase of the CCyB rate to 1.5 per cent at this time looks to support resilience, consistent with the objective of the buffer to the potential materialisation of future shocks. The buffer provides resilience to the sector, and ensures releasable capital buffers are available to better enable the banking system to support the economy when shocks hit._x000a__x000a_The capital position of the domestic banking sector and the strong profitability outlook for the sector mean that the increase in the CCyB is not expected to have a material effect on credit supply or on the real economy in the central scenario._x000a__x000a_The domestic economy has continued to display resilience. Latest forecasts show an improved outlook for the Irish economy in 2023, relative to prior forecasts. However, downside risks to growth remain amidst heightened levels of uncertainty, as the effects of tightening monetary policy continue to pass through to the real economy. Nonetheless, the central outlook for the economy is one of solid growth and tight labour market conditions._x000a__x000a_The labour market in Ireland continues to perform strongly. Unemployment remains very low and below pre-pandemic levels. Latest Central Bank of Ireland forecasts point to continually low unemployment through 2023 and into 2024._x000a__x000a_Headline inflation in Ireland continues to remain well above target, although it has fallen somewhat in recent months. There are some indications that core inflation may be proving stickier than headline inflation- ticking up slightly in recent months. _x000a__x000a_Having experienced a strong post-pandemic recovery, the global economy is forecast to be significantly weaker in 2023 than in 2022. The global economy and financial system are continuing to adjust to high inflation and interest rates. Stubbornly high inflation rates are weighing on the global growth outlook, with a range of indicators suggesting a likely slowdown in Ireland’s key trading partners in the coming years._x000a__x000a_The current capital position of the banking sector remains resilient and well above minimum regulatory requirements. Based on the Central Bank of Ireland’s macroprudential stress testing framework, the domestic banking sector’s capital position is projected to remain resilient in a scenario consistent with the central outlook for the economy. There is scope for the banking sector to absorb the increase in the CCyB rate while minimising the potential for the buffer increase to have negative effects on credit supply and economic activity. Bank profitability is improving in the high interest rate environment and the NPL ratio of the domestic banking sector has continued to fall. _x000a__x000a_While a retrenchment in non-bank lending has been evident, credit developments have remained broadly stable as bank credit growth has continued to increase modestly and the impact of the current monetary policy stance does not seem to have fully fed through to aggregate credit developments as of yet. New lending in the mortgage market in particular has remained strong. NFC credit dynamics have eased somewhat in recent months but remain positive. The direction and composition of future Irish credit demand is uncertain with rising borrowing costs, lower real household disposable incomes and a challenging operating environment for firms, despite aggregate economic resilience._x000a__x000a_As in many countries across the world, residential property price growth has been decelerating for much of the past year in Ireland, after sharp growth during the pandemic. While the rate of house price inflation is expected to slow further in the months ahead, a number of factors are expected to support RRE prices in the short-to-medium term. Chief amongst these is the long standing mismatch between housing supply and demand._x000a__x000a_Finally, the Irish CRE market faces a combination of cyclical headwinds, with rising funding costs and/or broader liquidity concerns, together with existing structural headwinds and already deteriorating market sentiment."/>
    <s v="N/A"/>
    <m/>
    <s v="https://www.centralbank.ie/macro-prudential-policies-for-bank-capital/countercyclical-capital-buffer"/>
  </r>
  <r>
    <s v="Italy"/>
    <d v="2015-12-29T00:00:00"/>
    <d v="2015-12-30T00:00:00"/>
    <n v="1"/>
    <n v="0"/>
    <x v="0"/>
    <d v="2016-01-01T00:00:00"/>
    <s v="121.8"/>
    <d v="2015-06-30T00:00:00"/>
    <s v="-9.9"/>
    <s v="0"/>
    <s v="-8.4"/>
    <s v="0"/>
    <s v="Not applicable at this stage, as the CCyB rate is expected to be_x000d__x000a_set at 0%."/>
    <m/>
    <m/>
    <m/>
  </r>
  <r>
    <s v="Italy"/>
    <d v="2016-03-22T00:00:00"/>
    <d v="2016-03-25T00:00:00"/>
    <n v="3"/>
    <n v="0"/>
    <x v="1"/>
    <d v="2016-04-01T00:00:00"/>
    <s v="121"/>
    <d v="2015-09-30T00:00:00"/>
    <s v="-11"/>
    <s v="0"/>
    <s v="-9"/>
    <s v="0"/>
    <s v="In the fourth quarter of 2015 the deviation of the bank-credit-to-GDP ratio from its long-term trend (the credit-to-GDP gap), calculated using the standard methodology, was about -7 percentage points. According to the methodology developed by the Bank of Italy, which takes account of the specificities of Italy’s credit cycle, the gap was about -5 points. There are similar findings from the analysis of the total-credit-to-GDP gap for the third quarter of 2015 (the last quarter for which the data are available)._x000d__x000a_Although the Italian economy’s macro-financial conditions are improving, they remain generally weak. The unemployment rate is falling but it is still at a historically high level. Growth in bank credit to the private sector has turned positive again but business lending continues to decline. Real property prices have recovered slightly but remain well below their long-term level._x000d_"/>
    <m/>
    <m/>
    <s v="http://www.bancaditalia.it/media/comunicati/documenti/2016-01/Comunicato_Stampa_en.pdf?language_id=1"/>
  </r>
  <r>
    <s v="Italy"/>
    <d v="2016-06-21T00:00:00"/>
    <d v="2016-06-24T00:00:00"/>
    <n v="3"/>
    <n v="0"/>
    <x v="1"/>
    <d v="2016-07-01T00:00:00"/>
    <s v="121"/>
    <d v="2015-12-31T00:00:00"/>
    <s v="-11"/>
    <s v="0"/>
    <s v="-9"/>
    <s v="0"/>
    <s v="In the first quarter of 2016 the deviation of the bank-credit-to-GDP ratio from its long-term trend (the credit-to-GDP gap), calculated using the standard methodology, was about -8 percentage points. According to the methodology developed by the Bank of Italy, which takes account of the specificities of Italy’s credit cycle, the gap was about -6 points. There are similar findings from the analysis of the total-credit-to-GDP gap for the fourth quarter of 2015 (the last quarter for which the data are available)._x000d__x000a_Although the Italian economy’s macro-financial conditions are improving, they remain generally weak. The unemployment rate is falling but it is still at a historically high level. Growth in bank credit to the private sector has turned positive again but business lending continues to decline. Real property prices have recovered slightly but remain well below their long-term level."/>
    <m/>
    <m/>
    <s v="http://www.bancaditalia.it/media/comunicati/documenti/2016-01/pr-20062016-CCyB-en.pdf?language_id=1"/>
  </r>
  <r>
    <s v="Italy"/>
    <d v="2016-09-20T00:00:00"/>
    <d v="2016-09-23T00:00:00"/>
    <n v="3"/>
    <n v="0"/>
    <x v="1"/>
    <d v="2016-10-01T00:00:00"/>
    <s v="120"/>
    <d v="2016-03-31T00:00:00"/>
    <s v="-13"/>
    <s v="0"/>
    <s v="-11"/>
    <s v="0"/>
    <s v="In the second quarter of 2016 the deviation of the bank-credit-to-GDP ratio from its long-term trend (the credit-to-GDP gap), calculated using the standard methodology, was about -8 percentage points. According to the methodology developed by the Bank of Italy, which takes account of the specificities of Italy’s credit cycle, the gap was about -6 points. There are similar findings from the analysis of the total-credit-to-GDP gap for the first quarter of 2016 (the last quarter for which the data are available)._x000d__x000a_Although the Italian economy’s macro-financial conditions are improving, they remain generally weak. The unemployment rate has been almost unchanged over the last few months and it is still at a historically high level. Growth in bank credit to the private sector is slightly positive but business lending continues to be close to zero. Real property prices remain well below their long-term level. Bad loans in proportion to total loans (gross of provisions), although declining, remain high."/>
    <m/>
    <m/>
    <s v="http://www.bancaditalia.it/media/comunicati/documenti/2016-02/CCyB_2016Q4_-_Comunicato_stampa_en.pdf?language_id=1"/>
  </r>
  <r>
    <s v="Italy"/>
    <d v="2016-12-13T00:00:00"/>
    <d v="2016-12-16T00:00:00"/>
    <n v="3"/>
    <n v="0"/>
    <x v="1"/>
    <d v="2017-01-01T00:00:00"/>
    <s v="118.9"/>
    <d v="2016-06-30T00:00:00"/>
    <s v="-14"/>
    <s v="0"/>
    <s v="-11"/>
    <s v="0"/>
    <s v="In the third quarter of 2016 the deviation of the bank-credit-to-GDP ratio from its long-term trend (the credit-to-GDP gap), calculated using the standard methodology, was about -9 percentage points, widening with respect to the previous quarter. According to the methodology developed by the Bank of Italy, which takes into account the specificities of Italy’s credit cycle, the gap was about -7 points. There are similar findings from the analysis of the total-credit-to-GDP gap for the second quarter of 2016 (the last quarter for which data are available)._x000d__x000a_Although the Italian economy’s macro-financial conditions are improving, thanks to the ongoing economic recovery, they remain generally weak. The unemployment rate has been almost unchanged over the last few months and remains at a historically high level. Growth in bank credit to the private sector is slightly positive but business lending continues to be close to zero. Though declining slightly, the stock of non-performing loans (gross of provisions) in proportion to the total remains high. Real property prices are still well below their long-term level._x000d_"/>
    <m/>
    <m/>
    <s v="http://www.bancaditalia.it/media/comunicati/documenti/2016-02/en-20161216-cs-ccyb-1-2017.pdf?language_id=1"/>
  </r>
  <r>
    <s v="Italy"/>
    <d v="2017-03-21T00:00:00"/>
    <d v="2017-03-24T00:00:00"/>
    <n v="3"/>
    <n v="0"/>
    <x v="1"/>
    <d v="2017-04-01T00:00:00"/>
    <s v="118.4"/>
    <d v="2016-09-30T00:00:00"/>
    <s v="-14.1"/>
    <s v="0"/>
    <s v="-11.3"/>
    <s v="0"/>
    <s v="The growth of credit to the private sector is very gradually following the economic recovery. The bank credit-to-GDP gaps remained negative in the fourth quarter of 2016, slightly widening from previous quarter’s levels. There are similar findings from the analysis of the total-credit-to-GDP gap for the third quarter of 2016 (the last quarter for which data are available). Property prices have stabilised in real terms but the price gap, albeit continuing to reduce in absolute terms, remains well below its estimated long-run trend. Unemployment is still high compared with the past. Firms’ financial vulnerability is diminishing and credit quality is slowly improving."/>
    <m/>
    <m/>
    <s v="http://www.bancaditalia.it/compiti/stabilita-finanziaria/politica-macroprudenziale/ccyb-2-2017/index.html?com.dotmarketing.htmlpage.language=1"/>
  </r>
  <r>
    <s v="Italy"/>
    <d v="2017-06-21T00:00:00"/>
    <d v="2017-06-23T00:00:00"/>
    <n v="2"/>
    <n v="0"/>
    <x v="1"/>
    <d v="2017-07-01T00:00:00"/>
    <s v="117.3"/>
    <d v="2016-12-31T00:00:00"/>
    <s v="-15"/>
    <s v="0"/>
    <s v="-6.5"/>
    <s v="0"/>
    <s v="The growth of credit to the private sector is very gradually following the economic recovery. The bank credit-to-GDP gaps remained negative in the first quarter of 2017, slightly narrowing from previous quarter’s levels. Property prices are stable in real terms but the price gap, albeit continuing to reduce in absolute terms, remains well below its estimated long-run trend. Unemployment is still high compared with the past. Firms’ financial vulnerability is diminishing and credit quality is slowly improving."/>
    <m/>
    <m/>
    <s v="http://www.bancaditalia.it/compiti/stabilita-finanziaria/politica-macroprudenziale/index.html"/>
  </r>
  <r>
    <s v="Italy"/>
    <d v="2017-09-19T00:00:00"/>
    <d v="2017-09-22T00:00:00"/>
    <n v="3"/>
    <n v="0"/>
    <x v="1"/>
    <d v="2017-10-01T00:00:00"/>
    <s v="117.5"/>
    <d v="2017-03-31T00:00:00"/>
    <s v="-14.7"/>
    <s v="0"/>
    <s v="-7.5"/>
    <s v="0"/>
    <s v="The growth of credit to the private sector is very gradually following the economic recovery. The bank credit-to-GDP gaps remained negative in the second quarter of 2017, slightly widening from previous quarter’s levels. Property prices are stable in real terms but the price gap, albeit decreasing in absolute terms, remains well below its estimated long-run trend. Unemployment is slightly decreasing but it is still high compared with the past. Firms’ financial vulnerability is diminishing and credit quality is gradually improving."/>
    <m/>
    <m/>
    <s v="http://www.bancaditalia.it/media/comunicati/documenti/2017-02/cs_20170922_CCyB_2017Q4-eng.pdf?language_id=1"/>
  </r>
  <r>
    <s v="Italy"/>
    <d v="2017-12-19T00:00:00"/>
    <d v="2017-12-22T00:00:00"/>
    <n v="3"/>
    <n v="0"/>
    <x v="1"/>
    <d v="2018-01-01T00:00:00"/>
    <s v="114.6"/>
    <d v="2017-06-30T00:00:00"/>
    <s v="-16.9"/>
    <s v="0"/>
    <s v="-8.3"/>
    <s v="0"/>
    <s v="The Italian economy’s macro-financial conditions, although in recovery, remain generally weak. The bank credit-to-GDP gaps remained negative in the third quarter of 2017, slightly widening from previous quarter’s levels. Property prices are stable in real terms but remain well below their estimated long-run trend. Unemployment is decreasing but it is still high compared with the past. Firms’ financial vulnerability is diminishing and credit quality is gradually improving."/>
    <m/>
    <m/>
    <s v="https://www.bancaditalia.it/compiti/stabilita-finanziaria/politica-macroprudenziale/index.html?com.dotmarketing.htmlpage.language=1"/>
  </r>
  <r>
    <s v="Italy"/>
    <d v="2018-03-20T00:00:00"/>
    <d v="2018-03-23T00:00:00"/>
    <n v="3"/>
    <n v="0"/>
    <x v="1"/>
    <d v="2018-04-01T00:00:00"/>
    <s v="112.9"/>
    <d v="2017-09-30T00:00:00"/>
    <s v="-17.9"/>
    <s v="0"/>
    <s v="-9.6"/>
    <s v="0"/>
    <s v="The Italian economy’s macro-financial conditions, although in recovery, remain generally weak. The bank credit-to-GDP gaps remained negative in the fourth quarter of 2017, close to previous quarter’s levels. Property prices are stable in real terms but remain well below their estimated long-run trend. Unemployment is decreasing but it is still high. Firms’ financial vulnerability is diminishing and credit quality is gradually improving."/>
    <m/>
    <m/>
    <s v="https://www.bancaditalia.it/compiti/stabilita-finanziaria/politica-macroprudenziale/index.html?com.dotmarketing.htmlpage.language=1"/>
  </r>
  <r>
    <s v="Italy"/>
    <d v="2018-06-19T00:00:00"/>
    <d v="2018-06-22T00:00:00"/>
    <n v="3"/>
    <n v="0"/>
    <x v="1"/>
    <d v="2018-07-01T00:00:00"/>
    <s v="112"/>
    <d v="2017-12-31T00:00:00"/>
    <s v="-18.4"/>
    <s v="0"/>
    <s v="-9"/>
    <s v="0"/>
    <s v="The Italian economy’s macro-financial conditions, although in recovery, remain generally weak. The bank credit-to-GDP gaps remained negative in the first quarter of 2018, close to previous quarter’s levels. Property prices are stable in real terms but remain well below their estimated long-run trend. Unemployment is decreasing but it is still high. Firms’ financial vulnerability is diminishing and credit quality is gradually improving."/>
    <m/>
    <m/>
    <s v="http://www.bancaditalia.it/compiti/stabilita-finanziaria/politica-macroprudenziale/index.html?com.dotmarketing.htmlpage.language=1"/>
  </r>
  <r>
    <s v="Italy"/>
    <d v="2018-09-18T00:00:00"/>
    <d v="2018-09-21T00:00:00"/>
    <n v="3"/>
    <n v="0"/>
    <x v="1"/>
    <d v="2018-09-01T00:00:00"/>
    <s v="113.2"/>
    <d v="2018-03-31T00:00:00"/>
    <s v="-16.9"/>
    <s v="0"/>
    <s v="-10.6"/>
    <s v="0"/>
    <s v="The Italian economy’s macro-financial conditions, although in recovery, remain generally weak. The bank credit-to-GDP gaps remained negative in the second quarter of 2018. Property prices have decreased in real terms and remain well below their estimated long-run trend. Unemployment is decreasing but it is still high. Firms’ financial vulnerability is diminishing and credit quality is improving."/>
    <m/>
    <m/>
    <s v="http://www.bancaditalia.it/compiti/stabilita-finanziaria/politica-macroprudenziale/index.html?com.dotmarketing.htmlpage.language=1"/>
  </r>
  <r>
    <s v="Italy"/>
    <d v="2018-12-18T00:00:00"/>
    <d v="2018-12-21T00:00:00"/>
    <n v="3"/>
    <n v="0"/>
    <x v="1"/>
    <d v="2019-01-01T00:00:00"/>
    <s v="112.1"/>
    <d v="2018-06-30T00:00:00"/>
    <s v="-17.4"/>
    <s v="0"/>
    <s v="-10.6"/>
    <s v="0"/>
    <s v="The Italian economy’s macro-financial conditions remain generally weak. The bank credit-to-GDP gaps remained negative in the third quarter of 2018. Property prices remain well below their estimated long-run trend. Unemployment is decreasing but it is still high. Credit quality is improving"/>
    <m/>
    <m/>
    <s v="http://www.bancaditalia.it/compiti/stabilita-finanziaria/politica-macroprudenziale/index.html?com.dotmarketing.htmlpage.language=1"/>
  </r>
  <r>
    <s v="Italy"/>
    <d v="2019-03-19T00:00:00"/>
    <d v="2019-03-22T00:00:00"/>
    <n v="3"/>
    <n v="0"/>
    <x v="1"/>
    <d v="2019-04-01T00:00:00"/>
    <s v="111.7"/>
    <d v="2018-09-30T00:00:00"/>
    <s v="-17.5"/>
    <s v="0"/>
    <s v="-10.9"/>
    <s v="0"/>
    <s v="The Italian economy’s macro-financial conditions remain generally weak. The bank credit-to-GDP gaps remained negative in the fourth quarter of 2018. Property prices remain well below their estimated long-run trend. Unemployment is still high. Credit quality is improving."/>
    <m/>
    <m/>
    <s v="http://www.bancaditalia.it/compiti/stabilita-finanziaria/politica-macroprudenziale/index.html?com.dotmarketing.htmlpage.language=1"/>
  </r>
  <r>
    <s v="Italy"/>
    <d v="2019-06-18T00:00:00"/>
    <d v="2019-06-21T00:00:00"/>
    <n v="3"/>
    <n v="0"/>
    <x v="1"/>
    <d v="2019-07-01T00:00:00"/>
    <s v="110.2"/>
    <d v="2019-03-31T00:00:00"/>
    <s v="-17.9"/>
    <s v="0"/>
    <s v="-10.5"/>
    <s v="0"/>
    <s v="The Italian economy’s macro-financial conditions remain generally weak. The credit-to-GDP gaps remained negative in the first quarter of 2019. Property prices remain well below their estimated long-run trend. Unemployment is still high. Credit quality is improving."/>
    <m/>
    <m/>
    <s v="https://www.bancaditalia.it/media/comunicati/documenti/2019-01/en-CCyB_Riserva_di_capitale_anticiclica_20190322.pdf?language_id=1"/>
  </r>
  <r>
    <s v="Italy"/>
    <d v="2019-09-17T00:00:00"/>
    <d v="2019-09-20T00:00:00"/>
    <n v="3"/>
    <n v="0"/>
    <x v="1"/>
    <d v="2019-10-01T00:00:00"/>
    <s v="109.5"/>
    <d v="2019-06-30T00:00:00"/>
    <s v="-18"/>
    <s v="0"/>
    <s v="-9.9"/>
    <s v="0"/>
    <s v="The Italian financial cycle remains weak. The credit-to-GDP gaps remained negative in the second quarter of 2019. Credit quality is improving but NPLs are still high. The real sector indicators related to the macro-financial conditions provide consistent signals: unemployment is declining but still high, and property prices remain well below their estimated long-run trend."/>
    <m/>
    <m/>
    <s v="https://www.bancaditalia.it/compiti/stabilita-finanziaria/politica-macroprudenziale/ccyb-4-2019/index.html?com.dotmarketing.htmlpage.language=1"/>
  </r>
  <r>
    <s v="Italy"/>
    <d v="2019-12-17T00:00:00"/>
    <d v="2019-12-20T00:00:00"/>
    <n v="3"/>
    <n v="0"/>
    <x v="1"/>
    <d v="2020-01-01T00:00:00"/>
    <s v="108.5"/>
    <d v="2019-09-30T00:00:00"/>
    <s v="-17.7"/>
    <s v="0"/>
    <s v="-9.8"/>
    <s v="0"/>
    <s v="The Italian financial cycle remains weak. The credit-to-GDP gap remained negative in the third quarter of 2019. Credit quality is improving but NPLs are still high. The real sector indicators related to the macro-financial conditions provide consistent signals: unemployment is declining but still high, and property prices remain well below their estimated long-run trend."/>
    <m/>
    <m/>
    <s v="https://www.bancaditalia.it/compiti/stabilita-finanziaria/politica-macroprudenziale/ccyb-1-2020/index.html?com.dotmarketing.htmlpage.language=1"/>
  </r>
  <r>
    <s v="Italy"/>
    <d v="2020-03-24T00:00:00"/>
    <d v="2020-03-27T00:00:00"/>
    <n v="3"/>
    <n v="0"/>
    <x v="1"/>
    <d v="2020-04-01T00:00:00"/>
    <s v="109.6"/>
    <d v="2019-12-31T00:00:00"/>
    <s v="-16.6"/>
    <s v="0"/>
    <s v="-9.4"/>
    <s v="0"/>
    <s v="The Italian financial cycle remains weak. The credit-to-GDP gap remained negative in the fourth quarter of 2019. Credit quality is improving but NPLs are still high. The real sector indicators related to the macro-financial conditions provide consistent signals: unemployment is still high and property prices remain well below their estimated long-run trend. Most indicators do not include yet the recent spreading of the Coronavirus that will further slow down the financial cycle."/>
    <m/>
    <m/>
    <s v="https://www.bancaditalia.it/media/comunicati/documenti/2020-01/en_cs_27032020_CCyB-2020Q2.pdf?language_id=1"/>
  </r>
  <r>
    <s v="Italy"/>
    <d v="2020-09-22T00:00:00"/>
    <d v="2020-09-25T00:00:00"/>
    <n v="3"/>
    <n v="0"/>
    <x v="1"/>
    <d v="2020-10-01T00:00:00"/>
    <s v="113.6"/>
    <d v="2020-06-30T00:00:00"/>
    <s v="-11.6"/>
    <s v="0"/>
    <s v="-4.8"/>
    <m/>
    <s v="The Italian financial cycle remains weak. In the second quarter of 2020 the liquidity needs of firms, caused by the pandemic crisis, were also satisfied with the increase in bank credit, which benefited from the expansion of public guarantees. Loans increase, together with an unprecedented decrease of GDP, led to a reduction of the credit-to-GDP gap. _x000a_Other indicators used to assess the macroeconomic and financial conditions have also been affected by the measures adopted by the Italian Government to counter the crisis. The stock of non-performing loans to firms was positively affected by the debt moratorium and the rise in the unemployment rate was slowed down by the exceptional use of social safety nets."/>
    <m/>
    <m/>
    <s v="https://www.bancaditalia.it/media/comunicati/documenti/2020-02/en_cs_25092020_CCyB-2020Q4.pdf?language_id=1"/>
  </r>
  <r>
    <s v="Italy"/>
    <d v="2020-12-15T00:00:00"/>
    <d v="2020-12-18T00:00:00"/>
    <n v="3"/>
    <n v="0"/>
    <x v="1"/>
    <d v="2021-01-01T00:00:00"/>
    <s v="119.8"/>
    <d v="2020-09-30T00:00:00"/>
    <s v="-5.8"/>
    <s v="0"/>
    <s v="0.2"/>
    <m/>
    <s v="The Italian financial cycle remains weak. In the third quarter of 2020 the liquidity needs of firms, caused by the pandemic crisis, were also satisfied with the increase in bank credit, which benefited from the expansion of public guarantees. Loans growth, together with the sharp fall in GDP at the denominator, led to a reduction of the credit-to-GDP gap. _x000a_Other indicators used to assess the macroeconomic and financial conditions have also been affected by the measures adopted by the Italian Government to counter the crisis. The stock of non-performing loans to firms was positively affected by the debt moratorium and the increase in the unemployment rate was curbed by the exceptional recourse to social safety nets and the freeze of dismissals."/>
    <m/>
    <m/>
    <s v="https://www.bancaditalia.it/media/comunicati/documenti/2020-02/CCyB_2021Q1_cs_20201218_EN.pdf?language_id=1"/>
  </r>
  <r>
    <s v="Latvia"/>
    <d v="2015-01-21T00:00:00"/>
    <d v="2015-02-02T00:00:00"/>
    <n v="12"/>
    <n v="0"/>
    <x v="0"/>
    <d v="2016-02-01T00:00:00"/>
    <s v="49.6"/>
    <d v="2014-09-30T00:00:00"/>
    <s v="-36.2"/>
    <s v="0"/>
    <m/>
    <m/>
    <s v="Overall private debt has decreased by 38% since Q4 2008. The deviation of the relevant debt-to-GDP ratio from its long term trend remains significantly negative. After a 40% fall in 2009, residential property prices have been recovering at a moderate pace and remain well below the pre-crisis  level. None of the other relevant indicators are at elevated risk levels either. The FCMC has therefore decided to set the countercyclical capital buffer rate for Latvia at 0%."/>
    <m/>
    <m/>
    <s v="https://www.esrb.europa.eu/pub/pdf/other/150204_Notification_Countercyclical_buffer_LV.pdf?6d0c04c1cf362f06e5e2cc73a3470b89"/>
  </r>
  <r>
    <s v="Latvia"/>
    <d v="2015-04-29T00:00:00"/>
    <d v="2015-04-30T00:00:00"/>
    <n v="1"/>
    <n v="0"/>
    <x v="1"/>
    <d v="2016-05-01T00:00:00"/>
    <s v="47.1"/>
    <d v="2014-12-31T00:00:00"/>
    <s v="-36.1"/>
    <s v="0"/>
    <m/>
    <m/>
    <s v=""/>
    <m/>
    <m/>
    <s v="https://www.esrb.europa.eu/pub/pdf/other/150430_Latvia.pdf?a166864fb6829df7aee4cec045196197"/>
  </r>
  <r>
    <s v="Latvia"/>
    <d v="2015-07-29T00:00:00"/>
    <d v="2015-07-31T00:00:00"/>
    <n v="2"/>
    <n v="0"/>
    <x v="1"/>
    <d v="2016-08-01T00:00:00"/>
    <s v="46"/>
    <d v="2015-03-31T00:00:00"/>
    <s v="-35"/>
    <s v="0"/>
    <m/>
    <m/>
    <s v=""/>
    <m/>
    <m/>
    <s v="https://www.esrb.europa.eu/pub/pdf/other/150729_ESRB_FCMC.pdf?16ab744971adf9ba4e8c9666c2f7e3c5"/>
  </r>
  <r>
    <s v="Latvia"/>
    <d v="2015-10-28T00:00:00"/>
    <d v="2015-10-29T00:00:00"/>
    <n v="1"/>
    <n v="0"/>
    <x v="1"/>
    <d v="2016-11-01T00:00:00"/>
    <s v="46"/>
    <d v="2015-06-30T00:00:00"/>
    <s v="-34"/>
    <s v="0"/>
    <m/>
    <m/>
    <s v=""/>
    <m/>
    <m/>
    <s v="https://www.esrb.europa.eu/pub/pdf/other/151029_ESRB_notification_Latvia.pdf?1f94ac6e8ee85c91a6d5ba34866afe9e"/>
  </r>
  <r>
    <s v="Latvia"/>
    <d v="2016-01-27T00:00:00"/>
    <d v="2016-01-27T00:00:00"/>
    <n v="0"/>
    <n v="0"/>
    <x v="1"/>
    <d v="2017-02-01T00:00:00"/>
    <s v="46"/>
    <d v="2015-09-30T00:00:00"/>
    <s v="-41"/>
    <s v="0"/>
    <s v="-33"/>
    <s v="0"/>
    <s v="In general, the CCB guide and additional indicators show that the national financial cycle remains at the stage of moderate recovery. Notwithstanding the GDP growth and low interest rates, the credit growth rates remain weak. Risks related to the country's economic development are currently balanced while cyclical systemic risks related to the Latvian banking sector's excessive lending risk are negligible._x000d__x000a_Despite the first indications of recovery in lending activity, it remains weak, and the total loan balance in the domestic private non-financial sector continues to decline.  The balance of loans granted to the domestic private non-financial sector by credit institutions has decreased by 41% as from Q4 2008 (when loan portfolio reached maximum).  Along with reduction in lending activity, banking credit-to-GDP ratio over the last year (Q3 2015 to Q3 2014) declined from 50 to 46%. _x000d__x000a_In 2015 the market situation was influenced by a number of factors that limited investments in real estate. After the rapid decline in real estate market activity in the beginning of 2015,during the second half of the year the market activity stabilized while housing prices experienced modest growth. _x000d__x000a_Latvian economy in 2015 remained stable, displaying moderate growth, while the annual inflation rate was hovering around zero. The economic growth in nine months of 2015 was 2.6%. Economic growth in Latvia is limited by weak growth of the euro area and by the weaker demand in Russia and depreciation of the Russian rouble. GDP growth remains mostly consumption-driven, but exports and investments are subject to developments in the external environment.  _x000d__x000a_The current account balance, after major fluctuations in 2007 and 2009, has stabilised since 2011 in the range from 0%  to -5%. Annual interest payments by the private sector (households and non-financial corporations) to GDP have gradually shrunk from 5.5% in Q2 2009 to 1.6% in Q3 2015 (not least due to historically low level of EURIBOR interbank rates). _x000d__x000a__x000d_"/>
    <m/>
    <m/>
    <m/>
  </r>
  <r>
    <s v="Latvia"/>
    <d v="2016-04-26T00:00:00"/>
    <d v="2016-04-26T00:00:00"/>
    <n v="0"/>
    <n v="0"/>
    <x v="1"/>
    <d v="2017-05-01T00:00:00"/>
    <s v="100"/>
    <d v="2015-09-30T00:00:00"/>
    <s v="-42"/>
    <s v="0"/>
    <s v="-33"/>
    <s v="0"/>
    <s v="The credit growth rates remain weak. Risks related to the country's economic development are currently balanced while cyclical systemic risks related to the Latvian banking sector's excessive lending risk are negligible._x000d__x000a__x000d__x000a_Despite the indications of recovery in lending activity, it remains weak, and the total loan balance in the domestic private non-financial sector continues to decline.  The balance of loans granted to the domestic private non-financial sector by credit institutions has decreased by 42% as from Q4 2008 (when loan portfolio reached maximum).  Along with reduction in lending activity, banking credit-to-GDP ratio over the last year (Q4 2015 to Q4 2014) declined from 48 to 45%. _x000d__x000a__x000d__x000a_In 2015 the situation in real estate market was influenced by a number of factors, not least  the reduced demand from non-residents, that limited investments in real estate. After the rapid decline in real estate market activity in the beginning of 2015, during the second half of the year the market activity stabilized while housing prices in the capital experienced modest growth. _x000d__x000a_In the first nine months of 2015 GDP posted a 2.6% increase, driven by private consumption on the basis of labour market improvements. The annual inflation rate was hovering around zero. Economic growth in Latvia is limited by weak growth of the euro area and by the weaker demand in Russia and depreciation of the Russian rouble. GDP growth forecast for 2016 is 2.7%_x000d_"/>
    <s v="N/A"/>
    <m/>
    <s v="http://www.fktk.lv/en/publications/macroprudential-supervision/countercyclical-capital-buffer.html"/>
  </r>
  <r>
    <s v="Latvia"/>
    <d v="2016-07-25T00:00:00"/>
    <d v="2016-07-25T00:00:00"/>
    <n v="0"/>
    <n v="0"/>
    <x v="1"/>
    <d v="2017-08-01T00:00:00"/>
    <s v="98"/>
    <d v="2015-12-31T00:00:00"/>
    <s v="-42"/>
    <s v="0"/>
    <s v="-32"/>
    <s v="0"/>
    <s v="The indicators used as a guide for setting a countercyclical capital buffer rate do not point to the growing cyclical risks in the financial sector. _x000d__x000a__x000d__x000a_The Q1 2016 data suggests that the banking sector credit portfolio to private corporates and households continues to decline (-4.2% y-o-y). Along with a continuing decrease in total outstanding loans banking credit-to-GDP ratio declined from 47% to 44% (y-o-y). _x000d__x000a__x000d__x000a_Residential real estate prices rose modestly in 2015 with an RRE price index up by 6% at the end of 2015 (y-o-y), but still down about 36% from the peak in 2008. Residential real estate prices continued a moderate growth also in the first four months of 2016. A real wage growth, as well as governmental support for the young families with children facilitated the availability of loans._x000d__x000a__x000d__x000a_Against the background of continuing deleveraging, the private sector indebtedness and debt service burden continued diminishing. Annual interest payments by the private sector (households and non-financial corporations) continued to decline in relation to GDP (from 5.5% in Q2 2009 to 1.5% in Q4 2015).  _x000d__x000a__x000d__x000a_Latvia's economic growth remained moderate in 2015: GDP increased by 2.6%. The fourth quarter of 2015 and first quarter of 2016 saw a notable slowdown in the economic growth suggesting high uncertainty and risks on account of external factors and weak bank lending activity, going forward. _x000d__x000a__x000d__x000a_Continuing the previous year's trend, private consumption was the key growth engine also in 2015; it increased by 3.1% over the year and contributed 2.0 percentage points to GDP growth. Throughout the year, private consumption was supported by a rather steep increase in real net wages. Amid ongoing strengthening of purchasing power of the working population and stable consumer sentiment, private consumption is expected to be the driver of growth also in 2016._x000d__x000a__x000d__x000a_In 2015, an unemployment rate continued to moderate, albeit at a decelerating pace. Average inflation (HICP) stood at 0.2%, and its year-on-year decline primarily was on account of commodity (e.g. oil and agricultural and food products) price falls on a global scale._x000d__x000a__x000d__x000a_Banking sector strength measured in terms of solvency and profitability was high: at the end of Q1 2016 ROE was 11.5% and Common Equity Tier 1 ratio was at 17%._x000d__x000a__x000d__x000a__x000d_"/>
    <s v="N/A"/>
    <m/>
    <s v="http://www.fktk.lv/lv/mediju-telpa/citas-publikacijas/makroprudenciala-uzraudziba/pretcikliska-kapitala-rezerve.html"/>
  </r>
  <r>
    <s v="Latvia"/>
    <d v="2016-10-26T00:00:00"/>
    <d v="2016-10-27T00:00:00"/>
    <n v="1"/>
    <n v="0"/>
    <x v="1"/>
    <d v="2017-11-01T00:00:00"/>
    <s v="100"/>
    <d v="2016-03-31T00:00:00"/>
    <s v="-39"/>
    <s v="0"/>
    <s v="-30"/>
    <s v="0"/>
    <s v="Indicators used as a guide for setting a countercyclical capital buffer rate do not point to the growing cyclical risks in the financial sector. _x000d__x000a_Since 2016, positive developments have been observed in credit dynamics, especially in lending to the non-financial corporations. However, Q2 2016 data suggests that the banking sector credit portfolio to the private sector continues to decline, albeit at a slower pace (-1.8% y-o-y). _x000d__x000a_Residential real estate prices are still about 34% lower compared to the peak in 2008. However, since 2015, housing prices, as well as number of transactions in the RE market have been  growing moderately, at the speed of the growth accelerating somewhat in first half of 2016.  An improvement in the household financial position through substantial reduction in their leverage and increase in real wages, as well as the governmental support for the young families with children improved the availability of loans._x000d__x000a_Against the background of continuing deleveraging, the private sector indebtedness and debt service burden continue shrinking. Annual interest payments by the private sector (households and non-financial corporations) continue to decline in relation to GDP (reaching 1.5% in Q1 2016).  _x000d__x000a_Given weak economic data for the first half of 2016, the Bank of Latvia reduced the GDP forecast for 2016: from 2% to 1.4%. The GDP forecast for 2017 is 3% on the background of increasing activity in investments projects financed by the EU funds. Still, high uncertainty and risks on account of external factors and weak bank lending activity will play their role. _x000d__x000a_The banking sector strength measured in terms of solvency and profitability remains high. Capital adequacy ratios substantially exceed both – minimal and total capital requirements, as well as an average EU level. At the end of Q2 2016, the banking sector's ROE was 16.9% and common equity tier 1 ratio was at 16.5%.._x000d_"/>
    <s v="N/A"/>
    <m/>
    <s v="http://www.fktk.lv/lv/mediju-telpa/citas-publikacijas/makroprudenciala-uzraudziba/pretcikliska-kapitala-rezerve.html"/>
  </r>
  <r>
    <s v="Latvia"/>
    <d v="2017-01-24T00:00:00"/>
    <d v="2017-02-25T00:00:00"/>
    <n v="32"/>
    <n v="0"/>
    <x v="1"/>
    <d v="2018-02-01T00:00:00"/>
    <s v="99"/>
    <d v="2016-06-30T00:00:00"/>
    <s v="-38"/>
    <s v="0"/>
    <s v="-29"/>
    <s v="0"/>
    <s v="Overall, the decline in credit-to-GDP ratio, which had been observed since the end of 2010, has stopped in 2016. However, the credit-to-GDP gap remains deeply negative. _x000d__x000a__x000d__x000a_Since the beginning of 2016, explicit positive developments have been observed in credit dynamics. Although the housing loan portfolio has been still declining, reduction rates have been slowing down. As to non-financial corporations, their loan portfolio is already higher compared to its level a year ago. Overall, Q3 2016 data suggests that the banking sector credit portfolio to the private sector has still declined (-1.2%) on a y-o-y basis, while compared to the end of 2015 – it has already posted a slight increase (0.6%). _x000d__x000a_Since 2015, both – real estate prices and a number of transactions in real estate market continue to increase, with the rate of the increase accelerating in the second half of 2016. A vigorous increase in the real estate prices in 2016 partly can be explained by the base effect, i.e. decline in prices at the end of 2014 and the following low level of housing prices in 2015. However, the dynamics of housing prices have been also influenced by the improvement in the household financial position through a substantial reduction in their leverage and an increase in real wages, as well as by improved availability of loans due to the governmental support for the young families with children._x000d__x000a_Annual interest payments by the private sector (households and non-financial corporations) since the end of 2015 have stabilised in relation to GDP at the historically lowest level (1.5%).   _x000d__x000a_Latvia's economic growth in 2016 was the slowest since 2010 – the year which highlighted the end of financial crisis in Latvia. Weakening of the economic development was influenced by a number of negative external factors, as well as by the interruption in the use of the EU funding. The GDP forecast for 2017 is 3% on the background of increasing activity in investment projects financed by the EU funds. Still, high uncertainties and risks on account of external factors and weak bank lending activity will play their role. _x000d__x000a_Capital adequacy ratios continue to substantially exceed the required levels, and are high compared to the average EU level. At the end of Q3 2016, the banking sector's total and common equity tier 1 ratios were at 20.4 and 17.4%, respectively._x000d__x000a_The banking sector profit for Q3 2016 was ~ 374 million euro, or by 19% more compared to the respective three quarters a year ago. However, it should be noted that the banking sector profit was positively influenced by one-off factor – the sale of the VISA EUROPE shares in line with requirement by the VISA Inc. In Q3 2016, the banking sector ROE was 15.7% and, excluding the impact of VISA transaction, it was 10.6% _x000d__x000a__x000d_"/>
    <s v="N/A"/>
    <m/>
    <s v="http://www.fktk.lv/en/publications/macroprudential-supervision/countercyclical-capital-buffer.html"/>
  </r>
  <r>
    <s v="Latvia"/>
    <d v="2017-05-09T00:00:00"/>
    <d v="2017-05-09T00:00:00"/>
    <n v="0"/>
    <n v="0"/>
    <x v="1"/>
    <d v="2018-05-01T00:00:00"/>
    <s v="99"/>
    <d v="2016-09-30T00:00:00"/>
    <s v="-38"/>
    <s v="0"/>
    <s v="-27"/>
    <s v="0"/>
    <s v="Since the beginning of 2016 a credit growth has started to pick up again after a break of several years. Though the loan portfolio to households still has been declining, the pace of decline has slowed down substantially. As to non-financial corporations, their loan portfolio is already higher compared to its level a year ago. Overall, by the end of 2016 the banking sector credit portfolio to the private non-financial sector already posted a slight increase (0.5%) compared to the end of 2015. A number of factors, including an increase in real estate prices, the state support for the programme for mortgage loan guarantees for families with children, low interest rates, more active EU funds inflow will have a positive impact on lending dynamics in 2017. The banks themselves are also optimistic regarding an expansion of resident lending.  _x000d__x000a_A decline in credit-to-GDP ratio that had been observed since the end of 2010 has come to a halt in 2016. A deviation of this ratio from a long-term trend still remains clearly negative though it narrows gradually._x000d__x000a_Since 2015, both – real estate prices and a number of transactions in real estate market –  continue to climb with the rate of the increase accelerating in the second half of 2016. Enlivening of the real estate market is a positive trend; however, this market segment should be closely monitored in view of relatively higher pace of housing price growth over past quarters. Housing price dynamics are influenced by improvements in the household financial situation, with a declining debt burden and increasing wages, as well as better availability of credits in the context of the state support for the programme for mortgage loan guarantees for families with children. The amount of mortgage loans granted within this programme constitute approximately one-third of all new housing credits granted. At the same time, non-financial corporations' and households' debt service expenditure since the end of 2015 have stabilised at the historically lowest level of 1.5% of GDP. _x000d__x000a_In 2016, Latvia's economic growth of 1.3% (in comparable prices according to the seasonally adjusted data) was the slowest one since 2010. Weakening of the national economic development was due to a number of negative external factors, slow economic growth in main trading partners of Latvia, decline in investments, in particular in the construction sector, as well as disruption in the use of the EU funding. Whereas in 2017, the GDP growth is expected at 3.0% on the background of impact of external economic environment improvements, increasing activity in investment projects financed by the EU funds, as well as increase in export and investment volumes and private consumption growth. Major risks for economic growth are related to external uncertainty factors and global political situation . _x000d__x000a_Capital adequacy ratios continue to substantially exceed both – minimum and total capital requirements, as well as an average EU level. At the end of 2016, the banking sector's total and common equity Tier 1 (CET1) ratios were at 21.2% and 18.0%, respectively. The banking sector in general in 2016 generated the profit of ~454 million euro, i.e. by 9.1% more than a year ago. However, it should be noted that the banking sector profit was positively influenced by one-off factor – the sale of the VISA EUROPE shares in line with requirements by the VISA Inc. At the end of 2016, the banking sector ROE was 14.3%, but excluding the impact of VISA transaction, it was lower, i.e. 10.4%.  _x000d__x000a_The above considerations demonstrate that an impact of cyclical systemic risk on the Latvia's banking sector is minimal."/>
    <s v="N/A"/>
    <m/>
    <s v="http://www.fktk.lv/lv/mediju-telpa/citas-publikacijas/makroprudenciala-uzraudziba/pretcikliska-kapitala-rezerve.html"/>
  </r>
  <r>
    <s v="Latvia"/>
    <d v="2017-07-25T00:00:00"/>
    <d v="2017-07-27T00:00:00"/>
    <n v="2"/>
    <n v="0"/>
    <x v="1"/>
    <d v="2018-08-01T00:00:00"/>
    <s v="97"/>
    <d v="2016-12-31T00:00:00"/>
    <s v="-38"/>
    <s v="0"/>
    <s v="-27"/>
    <s v="0"/>
    <s v="In 2017, the activities on the real estate market continue to grow. Enlivening of the real estate market is a positive trend; however, this market segment should be closely monitored in view of comparatively high pace of housing price growth over past quarters.  _x000d__x000a_Housing price dynamics are affected by improvements in the household financial situation, with a declining debt burden and increasing wages and salaries, as well as better availability of credits in the context of the state support programme for mortgage loan guarantees for families with children. The amount of mortgage loans granted within this programme constitutes approximately one-third of all new housing loans granted. At the same time, non-financial corporations and households' debt service expenditures since the end of 2015 have stabilised at the historically lowest level – 1.5% of GDP._x000d__x000a_Over the first quarter of 2017, a credit growth that resumed in 2016 has been picking up. Though the loan portfolio to households has been still declining, the pace of decline has slowed down substantially. Meanwhile the loan portfolio of non-financial corporations has increased by 5.5% as compared to its level a year ago. Overall, by the end of Q1 2017 the banking sector credit portfolio to the private non-financial sector increased by 2.3% as compared to its level a year ago. A number of factors, including an increase in real estate prices, the state support programme for mortgage loan guarantees for families with children, low interest rates, more active EU funds inflow have a positive impact on lending dynamics in 2017. The banks themselves are also optimistic regarding the expansion of resident lending._x000d__x000a_Overall, in the first half of 2017 neither the main indicator, nor additional indicators signalled the necessity to raise the CCyB rate above 0%. At the same time, new tendencies in lending, real estate market, households and corporates' financial situation have been observed. _x000d__x000a__x000d__x000a__x000d_"/>
    <m/>
    <m/>
    <s v="http://www.fktk.lv/lv/mediju-telpa/citas-publikacijas/makroprudenciala-uzraudziba/pretcikliska-kapitala-rezerve.html"/>
  </r>
  <r>
    <s v="Latvia"/>
    <d v="2017-10-24T00:00:00"/>
    <d v="2017-10-25T00:00:00"/>
    <n v="1"/>
    <n v="0"/>
    <x v="1"/>
    <d v="2017-11-01T00:00:00"/>
    <s v="95"/>
    <d v="2017-03-31T00:00:00"/>
    <s v="-39"/>
    <s v="0"/>
    <s v="-26"/>
    <s v="0"/>
    <s v="In 2017, the activities on the real estate market continue to grow. Housing price dynamics are affected by improvements in the household sentiment and financial situation, with a declining debt burden and increasing wages and salaries practically in all economic sectors, as well as better availability of credits in the context of the state support programme for mortgage loan guarantees for families with children. The amount of mortgage loans granted within this programme constitutes approximately 40 percent of all new housing loans granted. At the same time, non-financial corporations and households' debt service expenditures since the end of 2015 have stabilised at the historically lowest level – 1.5% of GDP._x000d__x000a_Domestic credit stock at the end of June 2017 practically did not change compared to the level a year ago. The loan portfolio to households has been declining, though the pace of decline has slowed down substantially. Meanwhile the loan portfolio of non-financial corporations has increased somewhat as compared to its level a year ago, but its growth is not persuasive,  fluctuating from a quarter to quarter. Overall, by the end of Q2 2017 the banking sector credit portfolio to the private non-financial sector increased by 2.3% as compared to its level a year ago. A number of factors, including an increase in real estate prices, the state support programm for mortgage loan guarantees for families with children, low interest rates, economic growth and more active inflow of the EU funds will have a positive impact on lending dynamics in the coming year. _x000d__x000a_Overall, in the first half of 2017 neither the main indicator, nor additional indicators signalled the necessity to raise the CCyB rate above 0%."/>
    <m/>
    <m/>
    <s v="http://www.fktk.lv/lv/mediju-telpa/citas-publikacijas/makroprudenciala-uzraudziba/pretcikliska-kapitala-rezerve/pamatojums-normas-noteiksanai.html"/>
  </r>
  <r>
    <s v="Latvia"/>
    <d v="2018-01-30T00:00:00"/>
    <d v="2018-02-01T00:00:00"/>
    <n v="2"/>
    <n v="0"/>
    <x v="1"/>
    <d v="2019-02-01T00:00:00"/>
    <s v="93"/>
    <d v="2017-06-30T00:00:00"/>
    <s v="-39"/>
    <s v="0"/>
    <s v="-27"/>
    <s v="0"/>
    <s v="In 2017, the economic performance in Latvia has exceeded the projections made at the beginning of the year. The updated GDP growth forecast for 2017 has been increased up to 4.2%. Practically all economic sectors show development. More vigorous external demand on a global scale, also including across the European Union, enables progress in exporting sectors, including processing industries and transport services. A smoother use of private investments and EU funds contributes to the growth in the construction sector and related industries; whereas a household income increase has been a stimulus to private consumption. _x000d__x000a_Notwithstanding an improving macro-financial situation, no sustainable lending growth has been observed yet. A moderate increase in non-financial corporates' credit portfolio, observed in the second half of 2016 and the first half of 2017, has now come to a halt, even showing a 4.7% decline in September of 2017 (y-o-y). However, it should be noted that it was affected by a one-off factor related to the bank merger process and the rebooking of the part of loan portfolio to parent bank. Excluding the impact of above process the annual growth rate of domestic corporate credit portfolio would be approximately 0.3%. The stock of loans to households in September showed a 0.4% annual reduction. _x000d__x000a_The lending growth was still limited by both � demand (especially with regard to large corporates) and supply factors (especially with regard to small and medium-sized corporates). Though there had been observed individual slight credit standard weakening indicators in mortgage lending to households, overall in the Q3 2017 the credit standards mostly remained unchanged and still rather stringent. Credit demand from households continued to grow slightly, whereas demand from non-financial corporates overall did not change with a decrease in demand from large corporates and an increase in demand from small and medium-sized corporates.  _x000d__x000a_The growth rate of house prices was high reaching 9.6% at the end of Q2 2017. However, it should be noted that this price index was determined by the still relatively low market turnover. The activity on the real estate market has slowed down compared to 2016, and overall in terms of the number of transactions still was about 30% lower than before the 2008 crisis. An increase in the price index was mainly due to an increase in prices of less expensive housing segment (standard apartments mainly in the secondary market) due to the growing demand for and limited supply of such affordable housing. Housing price dynamics were affected by household sentiment and improvements in the household financial situation, with a declining debt burden and increasing wages and salaries in practically all economic sectors, as well as better availability of loans in the context of the state support for the programme for mortgage loan guarantees for families with children. The program was launched in 2014 and aimed to facilitate making first instalment for the state-guaranteed loans for the families with children. The limited guarantee of 10%-20% depends on the number of children in the family. The amount of mortgage loans granted within this programme constitutes approximately one-third of all new housing loans granted, and the role of this program in the real estate market and lending is  no longer increasing. Modifications are made to the program in 2018, broadening the pool of households eligible to apply for the program. As a result, there is an increase projected in the sales on the real estate market in 2018. _x000d__x000a_In the near future and medium-term, risks to the Latvian financial sector stability will be mainly arising from an external macro-financial environment, not an internal environment, related to the openness of the Latvian economy, international and geopolitical risks, as well as second-round effects from possible shocks in the Scandinavian countries' housing markets. _x000d__x000a_In general, activities of credit institutions had minor impact on  economic growth in 2017, and the indicators do not show signs of excessive accumulation of financial imbalances and the necessity to set the CCyB above 0%. The FCMC will continue to analyse relevant ratios and trends when deciding on the setting of CCyB rate for subsequent quarters._x000d_"/>
    <m/>
    <m/>
    <s v="http://www.fktk.lv/lv/mediju-telpa/citas-publikacijas/makroprudenciala-uzraudziba/pretcikliska-kapitala-rezerve.html"/>
  </r>
  <r>
    <s v="Latvia"/>
    <d v="2018-04-24T00:00:00"/>
    <d v="2018-04-25T00:00:00"/>
    <n v="1"/>
    <n v="0"/>
    <x v="1"/>
    <d v="2019-05-01T00:00:00"/>
    <s v="91"/>
    <d v="2017-12-31T00:00:00"/>
    <s v="-39"/>
    <s v="0"/>
    <s v="-27"/>
    <s v="0"/>
    <s v="In 2017, Latvia's economic growth rate was noteworthy, reaching the GDP growth of 4.5%, driven by both external and domestic demand dynamics. Most experts forecast a continuation of development in Latvia this year as well; however, so sharp increase in the annual GDP is likely no longer expected. External demand will still support economy, but in a more moderate manner than in 2017. Though in February of this year adverse events hit the financial sector affecting Latvia's reputation risk, as well as the activities of the third largest Latvia's commercial bank were suspended, above developments have not material impact on the gross domestic product projections for the current year. The bank in liquidation does not play a great role in the domestic loan portfolio and deposits (6% and 1.8%, respectively), as its business model had been mostly focused on the foreign customer service. Investment climate this year could be affected by the Government's further action in relation to the negative developments, as well as potential changes in the banking sector by way of changing the business model of some banks. However, high inflows of private investments and the EU funds are still expected in 2018. The real cyclical growth in Latvia has determined a slight increase in the current account deficit, though its level does not yet show an increase in external imbalances. _x000a_At the end of 2017, the banking sector was profitable (ROE 7.6%) and its capital adequacy ratio exceeded 20%. The share of loans past due more than 90 days at the end of 2017 was 4.1% of total loans. Notwithstanding these favourable trends in the financial sector, as well as low interest rates, credit interest rates are high compared with other Economic and Monetary Union (EMU) countries, and it is to a large extent determined by the history of relatively greater losses. Households and non-financial corporations' debts and leverage ratio have substantially dropped in recent years._x000a_There is still no sustainable credit growth observed. A moderate increase in outstanding loans to non-financial corporations observed in the second half of 2016 and the beginning of 2017 has come to a halt and at the end of 2017 showed a 3% annual decline. Though as it was already mentioned, it was affected by a one-off factor related with the process of bank merger and transfer of part of loan portfolio to the parent bank outside Latvia. Excluding the impact of this process the annual growth rate for the domestic corporate loan portfolio would be about 3.8%. Whereas outstanding loans to domestic households at the end of 2017 showed a 1% annual decrease. In January 2018, the annual (y-o-y) growth rate of outstanding loans to non-financial corporations and households was still negative -0.3% (including the increase in loans granted to non-financial corporations by 0.2%, and the decrease in loans to households by 1.1%). _x000a_Moderate lending recovery is projected for 2018. An increase in lending is still restrained by factors of demand (in particular relating to large enterprises) and supply (in particular relating to small and medium-size enterprises). Lending standards of credit institutions in general are still relatively tight. _x000a_The growth rate of house prices was still high, reaching 8.1% at the end of 2017. However, the ratios of housing availability remain stable, household debt level still is low; the activity on the real estate market has not changed substantially. The share of new houses has grown in the transaction structure. The house price trends are impacted by the increase in households' income, as well as an improvement in the credit availability in the context of the State support for the program for mortgage loan guarantees. The program was launched in 2014 and aimed to facilitate making first installment for the state-guaranteed loans for the families with children.  Amendments to the program took effect as from 2018, extending the range of households eligible to the program. Therefore, an increase in real estate purchases is projected in 2018. _x000a__x000a_In the near future and in the medium term, Latvia's financial sector stability risks mainly relate to the openness of the Latvian economy, geopolitical risks, as well as potential Scandinavian real estate market shocks. Suspension of the operation of the third largest bank and putting it in liquidation result in activating the non-systemic vulnerabilities of certain banks having a similar business model, i.e. those primarily dealing with foreign clients. However, the funding of those banks is primarily comprised of foreign customers' deposits, while the share of domestic deposits  of those banks in total domestic deposits and the share of domestic loans granted by those banks in total domestic lending is immaterial (about 6-7%). Therefore, an impact of those banks on the dynamics of economic cycle can be regarded as insignificant.  _x000a_In general, domestic loan portfolio dynamics, house price increases and other indicators show the financial cycle in Latvia in an early advancement phase. The economic growth is taking place without an active contribution of credit institutions to it and the indicators do not suggest extensive financial imbalances and any necessity to set the CCyB rate above 0%. The FCMC will continue to analyse the respective indicators and tendencies to support its decisions on the CCyB rate in the coming quarters. The FCMC will decide on the necessity to set the CCyB rate above 0% provided that a significant increase in cyclical systemic risks is observed in the Latvian financial sector."/>
    <s v="N/A"/>
    <m/>
    <s v="http://www.fktk.lv/lv/mediju-telpa/citas-publikacijas/makroprudenciala-uzraudziba/pretcikliska-kapitala-rezerve.html"/>
  </r>
  <r>
    <s v="Latvia"/>
    <d v="2018-07-24T00:00:00"/>
    <d v="2018-07-25T00:00:00"/>
    <n v="1"/>
    <n v="0"/>
    <x v="1"/>
    <d v="2019-08-01T00:00:00"/>
    <s v="94"/>
    <d v="2018-03-31T00:00:00"/>
    <s v="-34"/>
    <s v="0"/>
    <s v="-26"/>
    <s v="0"/>
    <s v="In 2018, a positive economic growth is continuing with the GDP increase by 4.2% in Q1 (compared to Q1 of previous year). The economic growth in Q1 was attained notwithstanding a decline in certain segments, including a considerable decrease (-27% against Q1 2017) faced by the financial and insurance sectors largely related to the ongoing decline in the non-resident business segment. Under sectoral breakdown, the most rapid GDP growth was noted in construction activities (36%) related to the implementation of the European Union structural funds' related  projects, as well as private investments, including building of office and commercial buildings.  In  2018, the economic growth will be supported by available EU funds' investments, as well as by the economic growth of Latvia's export partner countries. Along with export and investments, private consumption will remain as substantial stimulus for the development, supported by the strong salary increase and further decline in the unemployment rate._x000a_In Q1 2018, credit demand from non-financial corporations and households slightly grew. A minor weakening of credit standards for housing purchase was observed; however, the current credit standard level compared with their level over an extended period (from Q1 2003 up to now) is still either slightly or considerably stricter than a midpoint of range. There is still no sustainable increase in lending observed. A moderate increase in non-financial corporations' credit portfolio, observed in H2 2016 and at the beginning of 2017, has now come to a halt, even showing a 3.9% decrease at the end of Q1 2018. Besides, according to the lending index by the Association of Latvian Commercial Banks , households are cautious – the ability to borrow in the private sector in general is higher than the desire to borrow. _x000a_Winding up of ABLV bank AS and change of business models of banks primarily serving foreign clients is not expected to have a substantial impact on the dynamics of financial cycle, because of insignificant involvement of those banks in transactions with domestic clients – their share in total domestic deposits makes up 7.3% and the share of loans granted is 11.7 % of total domestic loans (at the end of May this year)._x000a_The housing price dynamics continue to be affected by improvements in the household confidence indicators and financial situation, with a declining debt burden and increasing wages and salaries, as well as in the context of the state support programme for mortgage loan guarantees for families with children and, from 2018, also to young professionals with regular income. The housing market shows no signs of overheating despite of rising prices – the level of household debt is low, mortgage lending dynamics are sluggish, and the ratio of housing price index to the average salary index remains below a long-term trend. _x000a_In the near future and medium-term, risks to the Latvian financial sector stability will be mainly related to the openness of the Latvian economy, geopolitical risks, as well as possible adjustments to the property prices on the Scandinavian countries' housing markets. Overall, domestic loan portfolio dynamics, increase in housing prices and other indicators demonstrate the early upswing phase of financial cycle in Latvia. The economic growth observed takes place without any vigorous involvement of credit institutions, and indicators do not show accumulation of excessive financial imbalances and necessity for the setting CCyB rate above 0%. FCMC will continue assessment of relevant ratios and tendencies when deciding on the setting of CCyB rate for subsequent quarters. FCMC will decide on the necessity to set the CCyB above 0% if any material increase in the cyclical systemic risks is observed in the Latvian financial sector."/>
    <s v="N/A"/>
    <m/>
    <s v="http://www.fktk.lv/lv/mediju-telpa/citas-publikacijas/makroprudenciala-uzraudziba/pretcikliska-kapitala-rezerve/pamatojums-normas-noteiksanai.html"/>
  </r>
  <r>
    <s v="Latvia"/>
    <d v="2018-10-30T00:00:00"/>
    <d v="2018-10-31T00:00:00"/>
    <n v="1"/>
    <n v="0"/>
    <x v="1"/>
    <d v="2019-11-01T00:00:00"/>
    <s v="94"/>
    <d v="2018-03-31T00:00:00"/>
    <s v="-34"/>
    <s v="0"/>
    <s v="-26"/>
    <s v="0"/>
    <s v="In 2018, a positive economic growth has been continuing as GDP increased by 4.4% in Q2 according to seasonally adjusted data. On sectoral basis, the fastest GDP growth is still observed in the construction sector which is mainly due to the absorption of the European Union structural funds for engineering projects, as well as private investments, including building of office and commercial buildings. Good performance is also observed, among others, in the information and communications services sector and accommodation and catering service providers sectors. Despite the external uncertainty, exports are also showing a strong performance. Private consumption remains a substantial stimulus for the growth, supported by the strong wage growth and decline in the unemployment rate._x000a_The cyclical upsurge in Latvia's economy currently does not pose risks to financial stability. In Q2 2018 the non-financial corporates' and households' loan portfolios still continued to decline – by 0.8% at the end of June compared with the end of March level. Lending to non-financial corporates remains sluggish. Whereas lending to households, on the other hand, shows rather positive tendency as the amount of new loans has grown by over 10% in Q2 compared with Q1 of this year. There has been a slight increase in outstanding loans in household credit portfolio in Q2 2018. The coming months will show whether there is any positive change in the sectoral credit dynamics.  _x000a_The lending by non-bank financial institutions has lately been increasing faster than bank lending; consequently, the role of non-bank financial sector in domestic lending steadily grows (to about 16% at the end of Q1 2018). In Q1 2018 loans issued by non-bank financial institutions increased by approximately 14%  (including financial leasing and factoring which grew by 11%). Greater part of those loans (72%) is granted by leasing companies that are bank subsidiaries and subject to supervision on consolidated basis. At present the increasing role of non-bank financial lenders does not affect the assessment of systemic risks. _x000a_Overall, there are no indications that the current economic growth is driven by credit. The economic development is mainly instigated by the EU co-financing projects, private investments in the projects, stable external demand and increase in household income. _x000a_The winding up of ABLV bank AS and the changes in the business models of banks that have hitherto been primarily serving foreign clients have not displayed an impact on the dynamics of financial cycle, which can be explained by rather insignificant involvement of those banks in transactions with domestic clients – at the end of June 2018 their share in total domestic deposits was around 7% –  and in loans to residents – around 11%._x000a_There have been no material changes in the risk levels associated with the real estate market developments as those risks remain low. The positive housing price dynamics are still affected by improvements in the household confidence indicators and financial situation, characterised by a declining debt burden and increasing wages, as well as the positive influence of the state support programme of mortgage loan guarantees for families with children and for young professionals. The housing market shows no signs of overheating despite of rising real estate prices, – the level of household debt is low, mortgage lending dynamics are sluggish and the ratio of housing price index to the average wage index is close to a long-term trend._x000a_In the near future and in the medium term Latvia's financial sector stability risks are mainly related to the openness of the Latvian economy and potential worsening of macroeconomic environment. There are still risks associated with a high level of household debt in Scandinavian countries and possible spillovers from potential developments in the Scandinavian real estate markets; however, the recent stabilisation of the housing prices in Sweden has somewhat abated those concerns. The share of Latvian banking sector's direct exposures to Nordic banks has shrunk over the past years and will likely continue to contract also in the future.  _x000a_In general, domestic loan portfolio dynamics, house price increase and other indicators suggest that the financial cycle in Latvia is in an advancement phase. The financial sector is stable, the economic growth is taking place without an excessive contribution of credit issuance, and analysed indicators do not suggest material financial imbalances and thereby a necessity to set the CCyB rate above 0%. Cyclical systemic risks remain low in Latvia. The FCMC in cooperation with the Bank of Latvia will continue to analyse the respective indicators and trends to support its decisions on the CCyB rate in the coming quarters. The FCMC will decide on the necessity to set the CCyB rate above 0% contingent on a significant increase in cyclical systemic risks being observed in the Latvian financial sector."/>
    <m/>
    <m/>
    <s v="http://www.fktk.lv/lv/mediju-telpa/citas-publikacijas/makroprudenciala-uzraudziba/pretcikliska-kapitala-rezerve.html"/>
  </r>
  <r>
    <s v="Latvia"/>
    <d v="2019-01-29T00:00:00"/>
    <d v="2019-02-04T00:00:00"/>
    <n v="6"/>
    <n v="0"/>
    <x v="1"/>
    <d v="2020-02-01T00:00:00"/>
    <s v="92"/>
    <d v="2018-06-30T00:00:00"/>
    <s v="-35"/>
    <s v="0"/>
    <s v="-27"/>
    <s v="0"/>
    <s v="2018, despite stagnation in lending, substantial changes in the banking sector, shrinking foreign clients servicing banking business and tension in world trade, there was still an upward trend in the Latvia's economic growth (GDP annual growth reached 5.3% in Q3). This economic upturn does not currently result in an excessive imbalances and risks to the financial stability. The cyclical upswing is taking place without active bank lending. A deviation of credit-to-GDP ratio from a long-term trend remains negative for both credit definitions – the broad (-35% at the end of Q2 2018) and the narrow (-27% at the end of Q3 2018). The credit-to-GDP ratio shows slow and gradual decline since 2010, reflecting a decrease in the credit portfolio and increase in GDP._x000a_The economic development is driven mainly by the European Union (EU) co-financing projects, private investments, still stable external demand, as well as an increase in household income. The inflation rate reflects income convergence and expansion of business cycle, the current account balance is commensurate. In experts' opinion, the national economic growth could face a slowdown in 2019, though remaining at around 3%. The development of the EU co-financing projects will continue; however, sustainability of export performance could be overshadowed by the uncertainty over the further global economic growth. Private consumption will remain a substantial stimulus for the growth, though the considerable increase in the average salary has already slowed down somewhat in Q3. Labour shortage will remain acute in the current economic upturn. _x000a_In Q3 the stock of loans to non-financial corporations and households continued to decline (by 4.9% to Q2). Nonetheless, the decrease in Q3 was largely because of the one-off effect related to ABLV Bank, AS self-liquidation. Excluding the impact of this factor, the stock of loans grew by 1.1% in Q3. _x000a_The lending by non-bank financial institutions has been increasing faster than bank lending; consequently, the role of non-bank sector in domestic lending steadily grows (till about 17% at the end of Q2 2018). In Q2 2018, the annual non-bank financial institution credit portfolio increased by approximately 14%  (including financial leasing and factoring which grew by 11%). Greater part of those loans (77%) is granted by leasing companies that in most cases are bank subsidiaries and subject to supervision on a consolidated basis. At present the increasing role of non-bank financial lenders does not affect the assessment of systemic risks. Adding the non-bank loans to the banks' credit portfolio, the annual growth rate of loans to non-financial corporations and households was 1.6% at the end of Q2 2018.  _x000a_In H1 2019, the domestic credit growth most likely will remain modest. Lending will continue to be limited in the short and medium term by structural factors such as cautious attitude of entrepreneurs to investments expanding their activities, court system weaknesses (including in the field of insolvency). The amount of new loans to households could grow more slowly also because the banks, according to survey, are planning to slightly raise credit standards for mortgage lending. _x000a_The business model change for the banks primarily servicing foreign clients has not have an impact on the dynamics of financial cycle, because of insignificant involvement of those banks in transactions with domestic clients – their share in total domestic deposits made up around 7% at the end of Q3 2018, while the share of loans granted to residents was approximately 6% of total domestic loans. _x000a_The real estate market continues to demonstrate positive dynamics. In Q2 2018, the Central Statistical Bureau's (CSB) housing price index grew by 8.7% (y-o-y). Whereas in September 2018 the growth rate in prices of standard apartment houses declined in Riga – to 4% (y-o-y). The number of transactions also slightly shrank. In three quarters of 2018 compared to the respective period in 2017, the number of real estate transactions in the country decreased overall by 6.2%, but in Riga – by 3.8%. The positive dynamics in housing prices is being affected by a limited supply, improvement in household financial situation, with a declining debt burden and increasing wages and salaries, as well as in the context of the state support programme for mortgage loan guarantees for families with children and for young professionals. The share of lending eligible to the state support programme for housing purchase in the new lending continues to grow – making up about one half of the new loans in Q2 2018 (compared to 40% in Q1 2018). Overall, the level of risks associated with the real estate market remains low.  The level of household debt is low; mortgage lending dynamics are sluggish. With household income growing at the same pace as housing prices, there are no significant changes in housing availability and the ratio of housing price index to the average salary index is close to a long-term trend. _x000a_In the near future and in the medium term, Latvia's financial sector stability risks are mainly related to the openness of the Latvian economy and potential worsening of global macroeconomic environment. There are still financial stability risks in Latvia associated with potential damage to reputation._x000a_As regards risks associated with a high level of household debt in Scandinavian countries and possible spillovers from potential developments in the Scandinavian real estate markets, the probability of sharp short-term adjustments to the prices in those markets has abated; however, the risks are still topical in the medium term.  Besides, after the decline in the prices of Nordic banks' shares in October 2018, which exceeded a decline in the European bank share index, the risks associated with re-valuation of risk premiums for the Nordic banks have grown. _x000a_The financial sector is stable and the economic growth is taking place without an active contribution of banks to lending and the indicators do not suggest extensive financial imbalances and any necessity to set the CCyB rate above 0%. Cyclical systemic risks remain low in Latvia. The FCMC in cooperation with the Bank of Latvia will continue to analyse the respective indicators and tendencies to support their decisions on the CCyB rate in the coming quarters. The FCMC will decide on the necessity to set the CCyB rate above 0% provided that a significant increase in cyclical systemic risks is observed in the Latvian financial sector."/>
    <s v="N/A"/>
    <m/>
    <s v="http://www.fktk.lv/lv/mediju-telpa/citas-publikacijas/makroprudenciala-uzraudziba/pretcikliska-kapitala-rezerve.html"/>
  </r>
  <r>
    <s v="Latvia"/>
    <d v="2019-04-30T00:00:00"/>
    <d v="2019-05-02T00:00:00"/>
    <n v="2"/>
    <n v="0"/>
    <x v="1"/>
    <d v="2020-05-01T00:00:00"/>
    <s v="88"/>
    <d v="2018-09-30T00:00:00"/>
    <s v="-37"/>
    <s v="0"/>
    <s v="-26"/>
    <s v="0"/>
    <s v="In 2018, Latvia's GDP growth was 4.8%, despite a slowdown in external demand growth rates. Economic growth, like in previous periods, was not driven by bank lending. Significant changes in the credit institution sector, a shrinking segment of credit institutions servicing foreign customers and still sluggish lending did not have a negative impact on GDP growth rate. Therefore current economic growth does not pose risks to financial stability. The deviation of credit-to-GDP ratio from the long-term trend remained negative, with both the broad (-37% at the end of Q3 2018) and the narrow (-26% at the end of 2018) credit definition remaining at this level for approximately two years. The level of credit-to-GDP ratio (by narrow credit definition) continued to decline and reached 34% at the end of 2018. Similar levels of credit-to-GDP ratio in Latvia were observed in 2003-2004._x000a_In 2018, development took place in almost all sectors of the economy. At the sector-specific level, the fastest GDP growth was still recorded in the construction sector in relation to the implementation of civil engineering projects financed by the European Union (EU) structural funds, as well as private investment, including the construction of offices and commercial buildings. The transport sector as well as the information and communication services sector also demonstrated good performance. A 7% decrease was reported by the financial sector, reflecting a significant narrowing of part of the financial sector focused on the servicing of foreign customers._x000a_The inflation rate (around 3%) reflects a sustained income convergence process and cyclical upturn. Latvia's current account deficit (-5.7%), which occurred in Q3 2018, is not considered to be disproportionate; it can be explained by the concentration of imports of mineral products in Q3 and with a decrease in exports of specific goods to markets in some countries (mainly outside the EU) in the same quarter. As a small, open economy, Latvia is characterised by fluctuations in trade flows caused by  higher imports or exports of individual goods. _x000a_In 2019, according to experts' assessment, because of weakening of several growth-enhancing factors, the growth of Latvia's economy is likely to slow down, but will remain around 3%. The development of projects co-financed by the EU will continue, but export results will be affected by increased uncertainty in external markets, including a reduction in the growth of the euro area economies. Private consumption will remain a key driver of growth, supported by increases in employment and average wages. The problem of labour shortages will remain relevant with continuing economic upsurge._x000a_In Q4 2018, the balance of loans granted to non-financial corporations continued to decrease (by 1.7% against the balance at the end of Q3), while some fluctuations in the monthly turnover were determined by the issuance and repayment of short-term loans. The change in the balance of loans to households was close to zero._x000a_The non-bank financial institutions' loans continued to grow faster than those issued by credit institutions; therefore the share of the non-bank sector in total domestic loans was gradually increasing (to around 18% at the end of Q3 2018). At the end of Q3 2018, the non-bank credit portfolio was 7.7% higher compared to Q1 2018 (including the lease balance, by 8.9% higher). In the non-bank credit portfolio, the greater part (78%) are lease transactions, where the loans are mainly used for purchases of cars, commercial transport and agricultural machinery. On 1 July 2019, the amendments to the Law on the Consumer Rights Protection (interest rate ceilings (0.07% daily) and restrictions on advertising) will take effect, which will slow down the growth of pay day consumer credit._x000a_In 2019, the use of European Union funds will continue to be a contributing factor to lending. On the other hand, lending will be limited by structural factors such as cautious treatment of investment for expanding their business by entrepreneurs, weaknesses in the justice system (including insolvency). Households' demand for credits will be driven by the growth in employment and income, but this demand will also be heavily influenced by households' vision of the future._x000a_The change in business models of credit institutions servicing mainly foreign customers has not affected the dynamics of the financial cycle, since the involvement of these credit institutions in transactions with domestic customers is not high, the share of deposits in total domestic deposits at the end of 2018 was around 7%, while the share of domestic loans of these credit institutions in total domestic loans was around 6% (9% and 12% at the end of 2017, respectively). As regards forecasts implied by these credit institutions' business plans in the short and medium-term, their share of domestic loans will not exceed 7% by 2020, because large credit institutions, which make up the largest share of the domestic loan portfolio, are also planning an increase in their loan portfolio along with the development of the economy. Consequently, the change of the business models is an important process at the level of individual credit institutions, but systemic impacts are not currently expected._x000a_In Q3 2018, the housing price index determined by the Central Statistical Bureau increased by 8.6% on a yearly basis. The positive dynamics of housing prices continue to be influenced by a number of factors. One of them is the limited supply. The bulk of the housing in Latvia (around 70%) is comprised of serial apartments built in Soviet times, while the reconstruction and renovation works of the housing are slow. On the other hand, in the opinion of the real estate companies demand for new housing is growing steadily. Increases in housing prices are also driven by improvements in the financial situation of households with rising salaries, as well as by the state assistance programme for the purchase or construction of residential areas for families with children and young specialists. The role of the State guarantee programme for the purchase of housing in the newly issued loans remained high: in Q4 2018, approximately half of all new loans for the purchase of housing were covered by the State guarantee (40% in Q1 2018). Overall, the level of risks associated with the real estate market is considered to be low. Household debt levels are insignificant (one of the lowest among euro-zone countries), mortgage lending dynamics remain sluggish. Household incomes are growing at a similar rate with housing prices, so housing availability generally does not change significantly and the ratio of the housing price index to the average net wage index is close to the long-term average ratio._x000a_The main risks to the stability of Latvia's financial sector have remained unchanged compared to the assessment of the previous quarter. They relate to the openness of Latvia's economy, the deterioration of the global macroeconomic environment, including the EU, as well as still existing reputational risk. Risks associated with the unbalanced development of the real estate market and high levels of household debt in the Nordic countries also remain high._x000a_In general, the dynamics of the domestic credit portfolio, house price increases and other indicators demonstrate that the financial cycle in Latvia has an upward trend. The financial sector is stable and economic growth still continues without active involvement of credit institutions, as well as additional indicators do not show an excessive accumulation of financial imbalances and the need to set the CCyB rate above 0%. Cyclical systemic risks remain low in Latvia. The FCMC, in cooperation with the Bank of Latvia, will continue to analyse the relevant indicators and trends when deciding on the determination of the CCyB rate in the following quarters. The FCMC will decide on the need to set the CCyB rate above 0% if a significant increase in cyclical systemic risks is observed in the Latvian financial sector."/>
    <m/>
    <m/>
    <s v="http://www.fktk.lv/lv/mediju-telpa/nozares-temati/makroprudenciala-uzraudziba/pretcikliska-kapitala-rezerve/7588-fktk-lemumu-arhivs.html"/>
  </r>
  <r>
    <s v="Latvia"/>
    <d v="2019-08-08T00:00:00"/>
    <d v="2019-08-08T00:00:00"/>
    <n v="0"/>
    <n v="0"/>
    <x v="1"/>
    <d v="2020-08-01T00:00:00"/>
    <s v="86"/>
    <d v="2018-12-31T00:00:00"/>
    <s v="-37"/>
    <s v="0"/>
    <s v="-25"/>
    <s v="0"/>
    <s v="In 2018, Latvia's economic growth reached 4.8%. At the same time, according to experts, economic growth is already above the peak of the economic cycle and gradual slowdown in growth is expected. In Q1 of this year, the annual growth rate of GDP declined to 3.2%, with a drop of 0.1% compared to Q4 2018. Under the impact of those trends the Bank of Latvia adjusted the economic growth forecast for 2019 – it has been reduced to 2.9%. The development of projects co-financed by the European Union (EU) is continuing; however, the availability of this funding will gradually decrease in coming years. The uncertainty in external markets, including the weakening of economic growth of euro area countries, requires caution with regard to export prospects. Private consumption, supported by employment and salary increases, remains a driver of growth. However, the high uncertainty of the external environment is gradually reverberating to more moderate domestic investment activity and could increase consumer caution. The problem of labour shortages remains. The inflation rate (around 3%) corresponds to the economic situation and the gradual convergence of the economy with other countries in the euro area. _x000a_There is no increasing trend in lending rates, in Q1 2019 the change is stock of banks' loans to non-financial corporations and households was close to zero. _x000a_As regards the non-bank credit portfolio, at the end of Q1 2019 it was 7.0% higher compared to end of Q1 2018.  The greater part (78%) is lease transactions, where the loans are mainly used for purchases of cars, commercial transport and agricultural machinery. On 1 July 2019, the amendments to the Law on the Consumer Rights Protection (interest rate ceilings (0.07% daily) and restrictions on advertising) will take effect, which will slow down the growth of pay day consumer credit._x000a_The change in business models of credit institutions servicing mainly foreign customers has not affected the dynamics of the financial cycle, since the involvement of these credit institutions in transactions with domestic customers remains low, the share of deposits in total domestic deposits in April 2019 was around 7%, while the share of domestic loans of these credit institutions in total domestic loans was around 6% (9% and 12% at the end of 2017, respectively). As regards forecasts implied by these credit institutions' business plans in the short and medium-term, their share of domestic loans will not exceed 7% by 2020, because large credit institutions, which make up the largest share of the domestic loan portfolio, are also planning an increase in their loan portfolio along with the development of the economy. Consequently, the change of the business models is an important process at the level of individual credit institutions, but systemic impacts are not currently expected._x000a_In Q1 2019, the housing price index increased by 7.1% (y-o-y). The structure of apartment transactions is gradually changing with a higher proportion of transactions with new and therefore more expensive apartments. Increases in housing prices continue to be driven by shortage of supply, rising income and employment, low interest rates and state guarantee programme for mortgage loans. At the same time, the growing supply of economy-class housing is starting to ease pressure on housing prices. The number of housing purchase transactions has not changed significantly in recent years. _x000a_Overall, the level of risks associated with the real estate market is considered to be low. The household debt level is low (one of the lowest among the Eurozone countries), mortgage lending dynamics remain sluggish. The role of the state guarantee programme for mortgage loans remains high, in Q1 2019 approximately half of new loans for the purchase of housing were issued with state guarantees. Household incomes are rising at a similar rate as housing prices, so housing availability generally does not change significantly and the ratio of housing price index to the average net wage index is close to the long-term average index. _x000a_The main risks to the stability of Latvia's financial sector have remained unchanged compared to the assessment of the previous quarter. They relate to the openness of Latvia's economy, the deterioration of the global macroeconomic environment, including in the EU, as well as still existing reputational risk. Risks associated with the unbalanced development of the real estate market and high levels of household debt in the Nordic countries also remain high._x000a_The FCMC, in cooperation with the Bank of Latvia, will continue to analyse the relevant indicators and trends when deciding on the determination of the CCyB rate in the following quarters. The FCMC will decide on the need to set the CCyB rate above 0% if a significant increase in cyclical systemic risks is observed in the Latvian financial sector."/>
    <m/>
    <m/>
    <s v="https://www.fktk.lv/en/media-room/macroprudential-supervision/countercyclical-capital-buffer/"/>
  </r>
  <r>
    <s v="Latvia"/>
    <d v="2019-10-29T00:00:00"/>
    <d v="2019-10-31T00:00:00"/>
    <n v="2"/>
    <n v="0"/>
    <x v="1"/>
    <d v="2020-11-01T00:00:00"/>
    <s v="86"/>
    <d v="2019-03-31T00:00:00"/>
    <s v="-36"/>
    <s v="0"/>
    <s v="-24"/>
    <s v="0"/>
    <s v="In 2019, the economic growth in Latvia slowed. In 2017 and 2018, GDP growth was 5.0%, while in the first half of 2019 (year-on-year) it declined to 3.0%. It is expected that in the coming years it will remain moderate (around 3% a year), as a negative impulse of external demand will reduce the growth rate._x000a_Currently, the economic growth does not pose risks to financial stability, continuing without an active lending effect. The deviation of credit-to-GDP ratio from the long-term trend remains negative for a long time, using both the broad (-36% at the end of Q1 2019) and narrow (-24% at the end of Q2 2019) definitions. The ratio of credit (by narrow definition)- to- GDP continued to decline and was 33% at the end of the Q2 2019. This level of the credit-to-GDP ratio was observed in Latvia in 2003-2004. _x000a_The development of the EU co-financing projects continues; however, the availability of that funding will gradually decrease in the coming years. The uncertainty in external markets, including the weakening of the economic growth in the euro area countries, results in a cautious approach to export opportunities. Private consumption, supported by employment and wage growth, remains a driver of growth. However, the high uncertainty of the external environment due to geopolitical and economic developments is also gradually resulting in the more moderate investment activity and could increase consumer caution. _x000a_According to unadjusted data, the annual growth rate of loans to the domestic non-financial sector was gradually increasing, reaching 2.4% in July 2019. Household lending increased by 1.0% compared with the previous year (including mortgage loans by 2.1% compared to the previous year). The credit portfolio of non-financial corporations grew by 3.6% compared to the corresponding period of the previous year and it was supported by the issuance of some large long-term loans._x000a_The role of the non-banking sector in domestic lending gradually rises, however, the growth rates of non-bank lending have slowed and the credit portfolio issued by non-bank financial institutions increased by 5.3% (y-o-y) in Q2 2019 (including leasing and factoring – by 8.2%). The stock of loans issued to households and non-financial corporations increased by 11.9% and 2.2%, accordingly (y-o-y). Payday loans consistently show double digits annual growth  (17%), and due to recent amendments to the Consumer Rights Protection Law (CRPL), the consumer credit sector modifies some of its products into credit lines. Although there may be certain effect on some banking products, the overall impact of the amendments to CRPL on financial stability has been assessed as positive. _x000a_Regardless of increasing varieties and volumes of non-bank lending, there is no indication that non-bank lending poses a risk to financial stability. The growth in non-bank lending is linked to a steady increase in salaries (net annual salary increased by 7.5% in Q2 2019), as well as the strong economic growth in recent years and the absorption of EU structural funds. The majority of the non-bank loan portfolio (76%) is allocated by leasing companies, which in most cases are banking subsidiaries and which are subject to consolidated supervision. Therefore, the structural increase in non-bank lending is largely supported by bank group strategies and growing demand for bank group services provided by the leasing sub-structure. In the current situation, a wider overview of lending (including non-bank lending) does not change the risk assessment associated with overall lending development. _x000a_The change in business models of credit institutions serving mainly foreign customers has not affected the dynamics of the financial cycle, since the involvement of these credit institutions in dealing with domestic customers remains negligible – the share of deposits in total domestic deposits was around 6% in August 2019, but the share of domestic loans issued by these credit institutions – around 7% (9% and 12% respectively at the end of 2017). Consequently, the business model change is important at the level of individual credit institutions, but no systemic impact is observed at the moment. _x000a_There are no changes in the assessment of risks related to the real estate market. At the beginning of 2019, the housing price growth slowed, as a growing supply of economic class housing started to ease pressure on housing prices. The number of housing purchase transactions has not changed essentially in recent years. In Q1 2019, the housing price index set by the Central Statistical Bureau increased by 7.1% (compared to 11.1% in Q4 2018)._x000a_Overall, the assessment of cyclical risks and the policy stance remains unchanged. The level of risks associated with lending and the real estate market is estimated as low. The level of household debts is low, mortgage lending dynamics remain slow. Household income grows at a similar rate as housing prices, so housing availability generally does not change significantly and the ratio of the housing price index to the average net salary index is close to the long-term average ratio. _x000a_The main risks to the stability of Latvia's financial sector remain unchanged compared to the previous quarter assessment. They relate to the openness of the Latvian economy, worsening of the global (including the EU) macroeconomic environment as well as ongoing slowdown of external demand and retaining reputational risk. Risks associated with the unbalanced development of real estate market and high levels of household debts in the Nordic countries remain actual. Overall, the uncertainty surrounding the future economic development forecasts is growing. _x000a_The FCMC, in cooperation with the Bank of Latvia, will continue to analyse the relevant indicators and trends when deciding on the determination of the CCyB rate in the following quarters. The FCMC will decide on the need to set the CCyB rate above 0% if a significant increase in cyclical systemic risks is observed in the Latvian financial sector."/>
    <s v="N/A"/>
    <m/>
    <s v="https://www.fktk.lv/en/media-room/macroprudential-supervision/countercyclical-capital-buffer/justification-for-the-decision-on-the-buffer-rate/"/>
  </r>
  <r>
    <s v="Latvia"/>
    <d v="2020-01-28T00:00:00"/>
    <d v="2020-01-31T00:00:00"/>
    <n v="3"/>
    <n v="0"/>
    <x v="1"/>
    <d v="2021-02-01T00:00:00"/>
    <s v="33"/>
    <d v="2019-09-30T00:00:00"/>
    <s v="-38"/>
    <s v="0"/>
    <s v="-23"/>
    <s v="0"/>
    <s v="For Latvia, the results obtained from the calculations of the benchmark buffer rate under the narrow definition of credit (additional benchmark buffer rate) are more appropriate than using the broad credit definition results. The data of the narrow credit time series are more stable (they are not retrospectively adjusted) and they are available sooner. Therefore, in Latvia the benchmark buffer rate that is calculated based on the additional credit-to-GDP gap has been selected as the CCyB guide._x000a__x000a_In 2019 an overall slowdown of the economic growth in Latvia was observed. Compared to the 4% - 5% annual GDP growth rate maintained in 2017-2018, in Q3 2019 it dropped to a mere 2.9% and was mostly based on the growth of the industrial sector. In coming years the annual GDP growth rate in Latvia is expected to remain moderate (around 3%), as being a small and open economy Latvia is positioned to be disproportionally affected by the potential global slowdown. _x000a_Economic growth so far has not been driven by the bank lending and thus does not pose risks to financial stability. While the development of the EU co-financing projects continues, the availability of that funding is expected to decrease in the coming years. The uncertainty in external markets, including the weakening of the economic growth in the euro area countries, increases uncertainties for the export sector. Private consumption, supported mainly by wage growth and the development in sectors related to internal market, remains a key driver of the economic growth. However, high uncertainty of the external environment due to geopolitical and economic developments has gradually brought forward moderately slower investment activity and increased consumer caution. _x000a_Some credit institutions in Latvia are currently in the process of changing their business models by increasing the share of loans granted to the local residents; however, as they currently account for only a small portion of total credit portfolio of domestic non-financial sector (5.6% in Q3 2019), these changes do not significantly affect the trend of the financial cycle._x000a_The issuance of loans to the domestic non-financial sector is growing steadily although viewed in proportion to the GDP it is still decreasing. In Q3 2019 lending to domestic households grew year-on-year by 1.0%, but to non-financial corporations – by 2.5% (compared to 3.6% in the previous quarter). Granting of state supported loans to residential households for house purchase contributes highly to the overall credit trend and volume growth – credit institutions’ residential mortgage portfolio has increased by 1.2% year-on-year as of Q3 2019. Consumer credit also factored significantly in the overall domestic loan growth rate, growing 8.6% year-on-year in Q3 2019. Net position of households’ remains positive (7.4% of the GDP in Q2 2019)._x000a_The role of the non-banking sector in domestic lending is still gradually increasing (albeit the growth rate itself has started to decrease) aided by rising salaries (real net salary year-on-year increase was 4.7% in Q3 2019) as well as strong economic growth in recent years and the absorption of EU structural funds which contributes to the growth of financial leasing volumes. Non-bank financial institutions’ credit portfolio grew by 5.3% year-on-year in Q2 2019, leasing companies being the largest contributor to the increase. Issuance of payday loans has also continued at a steady pace (13.9% year-on-year increase in Q3 2019). Amendments to the Consumer Rights Protection Law (CRPL) came into force on July 1 of 2019 aiming particularly at restricting certain activities of payday lenders; however, the sector has adjusted to these changes by finding workarounds to the new rules. Nonetheless, the overall impact of the amendments to CRPL on financial stability has been assessed as positive. Despite increased variety and volume of non-banking lending, there is currently no indication that it could pose risks to financial stability._x000a_The assessment of risks related to the real estate market remains unchanged compared to the previous period. At the beginning of 2019, the housing price growth slowed as growing supply of economic class housing started to ease pressure on prices. The number of housing purchase transactions in Latvia has not noticeably changed in recent years, but higher activity has been observed in the residential market of the capital (number of transactions grew by 8.1% in the first nine months of 2019 compared to the same period in 2018) due to increase in the supply of new housing projects. In Q2 2019, the housing price index set by the Central Statistical Bureau increased by 9.0% year-on-year (existing house prices increased by 9.3% and new house prices increased by 6.8%). This growth rate remains in sync with the wage growth as the ratio between housing price index and real net salary index has been hovering around 1.00 since 2009._x000a_Overall the assessment of cyclical risks and the policy stance remains unchanged. The level of risks associated with lending and real estate market is estimated as low. Bank balance sheets are strong as leverage ratio hasn’t dropped below 8% since 2009. The level of household debt is low and mortgage lending dynamics remain slow. Housing prices are growing on a par with household income levels and the housing availability remains stable. The main risks to the stability of Latvia's financial sector remain unchanged compared to the previous quarter’s assessment. They mostly relate to the openness of the Latvian economy, weakening of the global (including the EU) macroeconomic environment as well as ongoing slowdown of external demand and lingering reputational risk. Geopolitical risks also play a significant role. Other financial stability risks such as unbalanced development of real estate market and high levels of household debts in the Nordic countries also remain on the agenda. _x000a_The FCMC in cooperation with the Bank of Latvia is continually analysing relevant indicators and trends and will update the setting of the CCB rate on a quarterly basis."/>
    <s v="N/A"/>
    <m/>
    <s v="https://www.fktk.lv/jaunumi/pazinojumi-medijiem/fktk-nemaina-pretcikliskas-kapitala-rezerves-normu-atstajot-to-0-apmera-14/"/>
  </r>
  <r>
    <s v="Latvia"/>
    <d v="2020-04-28T00:00:00"/>
    <d v="2020-04-30T00:00:00"/>
    <n v="2"/>
    <n v="0"/>
    <x v="1"/>
    <d v="2021-05-01T00:00:00"/>
    <s v="32"/>
    <d v="2019-12-31T00:00:00"/>
    <s v="-36"/>
    <s v="0"/>
    <s v="-23"/>
    <s v="0"/>
    <s v="For Latvia, the results obtained from the calculations of the benchmark buffer rate under the narrow definition of credit (additional benchmark buffer rate) are more appropriate than using the broad credit definition results. The data of the narrow credit time series are more stable (they are not retrospectively adjusted) and they are available sooner. Therefore, in Latvia the benchmark buffer rate that is calculated based on the additional credit-to-GDP gap has been selected as the CCyB guide._x000a__x000a_Additional information regarding financial cycle and respective decision towards 0% CCyB rate is displayed below:_x000a__x000a_The FCMC monitors latest developments regarding the global supply-demand shock resulting from coronavirus (COVID-19) outbreak. The effects related to this shock are already slowing down global economies and also the financial cycle of Latvia’s economy is expected to shift downwards during the following months. Specific domestic sectors such as tourism, hospitality and air transportation are already experiencing moderate or severe business disruptions. Various government support mechanisms have already been activated or are being considered to limit further damage to economy. The uncertainty surrounding future developments leads to cautious cyclical policy and setting of CCyB rate._x000a_In 2019 the overall slowdown of the economic growth in Latvia was observed. The GDP growth rate in the fourth quarter of 2019 dropped to mere 1.0% (year-on-year) and was also the lowest since 2016. Small growth in previous year was due to non-favourable conditions in various domestic sectors, but mostly in transportation, industry and financial services. In contrast to positive forecast for GDP growth in 2020 made in previous year (2.6%), current forecasts, reflecting uncertainty and struggles to contain the coronavirus, have dropped in negative territory - it is estimated that Latvia’s GDP will decrease by 6.5% in 2020._x000a_The uncertainty in external markets, including the weakening of the economic growth in the euro area countries, increases uncertainties for the export sector. Private domestic consumption, supported mainly by steady wage growth (average monthly gross wage increased by 7.2% in 2019 (year-on-year)), and decreasing unemployment rate, remained a key drivers of the economic growth in 2019. Other domestic sectors such as agriculture and trade and accommodations also positively contributed to the overall growth of the economy in 2019. _x000a_Some credit institutions in Latvia are currently in the process of changing their business models by increasing the share of loans granted to the local residents; however, as they currently account for only a small portion of total credit portfolio of domestic non-financial sector (5.9% in the fourth quarter of 2019), these changes do not significantly affect the trend of the financial cycle._x000a_Even though the economic growth in previous periods was not driven by bank lending, the issuance of loans to the domestic non-financial sector is growing steadily – although, if viewed in proportion to the GDP, it is still decreasing. Furthermore, the overall private sector debt burden is decreasing as total interest payments to GDP plummeted to 1.1% (lowest they have been since 2003). In the fourth quarter of 2019 the growth rate of total lending to domestic households increased by mere 1.5%, but to non-financial corporations a decrease by 3.3% was observed. Consumer credits, which grew by 7.2% (year-on-year) in the fourth quarter of 2019, factored significantly in the overall domestic loan growth rate. _x000a_Issuance of state supported housing loans to resident households’ factors strongly in the overall credit growth. In the fourth quarter of 2019 domestic housing loans grew by 0.7% (volumes) and by 2.2% (transactions). _x000a_In 2019 he FCMC in collaboration with the Bank of Latvia, the Consumer Rights Protection Centre and the Finance Latvia Association developed a proposal for quantitative requirements with regard to borrowers-based measures - DTI (debt-to-income ratio), DSTI (debt-service-to-income ratio) and maximum maturity for residential mortgages and consumer loans. The measures are of a precautionary nature – their purpose is to strengthen the resilience of credit institutions and protect borrowers from potential future shocks, thus contributing to the financial stability. The proposal was adopted in FCMC regulations on 27 November 2019 and will apply to loans issued after 1 June 2020._x000a_Despite moderate growth rates of domestic lending, the role of the non-banking sector is continuing to gradually increase aided by steady increase in salaries as well as strong economic growth in recent years and the absorption of EU structural funds. Loans issued by non-bank financial institutions to private non-financial sector grew by 4.4% in the fourth quarter of 2019 (year-on-year) which is slower than previous growth rates due to decreasing assets of individual non-bank lenders. Overall in 2019 the issuance of payday loans to domestic households has continued at a steady growth rate, but in the fourth quarter the growth was modest (3.3% (year-on-year)) comparing to previous period (13.9% growth in the third quarter of 2019 (year-on-year)). This change was mostly due to one large company exiting domestic market. Despite stable growth of non-banking lending volumes, currently there is no indication that it could pose risks to financial stability. Future developments in the non-bank lending sector are also likely to be significantly affected by the coronavirus outbreak._x000a_The assessment of risks related to the real estate market remained unchanged in the late 2019, but recent observations (as of March 2020) already shows signals that coronavirus outbreak is starting to have a negative impact on housing market operations. Unadjusted data for the fourth quarter of 2019 shows that the housing price index set by the Central Statistical Bureau increased by 9.4% compared to the same period in 2018 (existing house prices increased by 8.7% and new house prices increased by 12.7%). This growth rate remains in sync with the wage growth as the ratio between housing price index and real net salary index has been hovering around 1.00 since 2009 (reaching 1.02 in the third quarter of 2019). While some seasonality can be observed, the number of housing purchase transactions in the twelve months of 2019 increased by 1.6% comparing to the same period of 2018. Similar to previous periods higher activity has been observed in the residential market of the capital (number of transactions grew by 5.0% in the twelve months of 2019 compared to the same period in 2018) due to increase in the supply of new housing projects. _x000a_Overall the assessment of cyclical risks and the policy stance at this stage is cautious. Taking into account the shock of economy from coronavirus outbreak the signals for increased financial stability risks can be observed as financial cycle is expected to shift downwards."/>
    <s v="N/A"/>
    <m/>
    <s v="https://www.fktk.lv/jaunumi/pazinojumi-medijiem/fktk-nemaina-pretcikliskas-kapitala-rezerves-normu-atstajot-to-0-apmera-15/"/>
  </r>
  <r>
    <s v="Latvia"/>
    <d v="2020-07-27T00:00:00"/>
    <d v="2020-07-27T00:00:00"/>
    <n v="0"/>
    <n v="0"/>
    <x v="1"/>
    <d v="2021-08-01T00:00:00"/>
    <s v="31"/>
    <d v="2020-03-31T00:00:00"/>
    <s v="-35"/>
    <s v="0"/>
    <s v="-21"/>
    <s v="0"/>
    <s v="For Latvia, the results obtained from the calculations of the benchmark buffer rate under the narrow definition of credit (additional benchmark buffer rate) are more appropriate than using the broad credit definition results. The data of the narrow credit time series are more stable (they are not retrospectively adjusted) and they are available sooner. Therefore, in Latvia the benchmark buffer rate that is calculated based on the additional credit-to-GDP gap has been selected as the CCyB guide. Additional information regarding financial cycle and respective decision towards 0% CCyB rate is displayed below:_x000a__x000a_The Financial and Capital Market Commission (the FCMC) has been monitoring latest developments regarding the global supply-demand shock resulting from a coronavirus (Covid-19) outbreak and the effects it has on Latvia’s economy. These effects began to manifest themselves starting from March as the GDP growth rate in Q1 2020 fell into negative territory for the first time since 2010 decreasing by 1.5% compared to the same period in 2019. _x000a__x000a_Current revised forecasts for GDP growth highlight an even larger expected annual decrease of 7.5% for 2020 compared to the 6.5% drop forecasted in March. Although the first wave of pandemic has slowed down and European countries are starting to lift some restrictions, the uncertainty surrounding future developments still remains and the possibility of a second wave in autumn leads to a cautious cyclical policy and setting of the countercyclical capital buffer (CCyB) rate. Various government support mechanisms have already been activated or are being considered to limit further damage to the economy. _x000a__x000a_The overall economic growth slowdown in Latvia is reflected in household consumption which dropped significantly (by 4.5%) during first three months of 2020 comparing to the same period in 2019 mostly due to consumers cutting costs for transport and services such as cancelled holidays and other recreational and cultural events in the light of restrictions to contain pandemic expansion. Although average gross wages increased in Q1 2020 (year-on-year) by 6.6%, uncertainty towards the depth and length of pandemic has increased consumer caution which is reflected in their spending patterns and as a result it is estimated that private consumption will drop around 6.3% during 2020. The unemployment level in May grew by 3.3% compared to same period of previous year and reached 9.6%._x000a__x000a_At the start of pandemic restrictions in mid-March, the overall level of interest for housing loans dropped significantly and in following months many consumers instead opted to spend available income and savings for the overall improvement of existing living conditions (repairs, decoration). Currently the interest for housing loans has been restored to pre-pandemic levels but the banks have tightened their lending standards in line with increased risks, therefore the overall activity in housing market has decreased. Rental apartment segment proved to be more sensitive towards economic disruptions as overall rental price in Riga Centre area decreased by roughly 30%. _x000a__x000a_While in the short term experts do not predict significant price decreases in housing market segment, a second wave of pandemic outburst or any worsening of the current conditions might change this situation. Overall, housing prices are still growing - unadjusted data for Q1 2020 shows that the housing price index set by the Central Statistical Bureau increased by 9.1% compared to the same period in 2019 (existing house prices increased by 7.7% and new house prices increased by 15.7%). This growth rate still remains in sync with the wage growth as the ratio between the housing price index and real net salary index has been hovering around 1.00 since 2009 (reaching 1.01 in Q1 2020). _x000a__x000a_Restrictions to contain the Covid-19 pandemic (in particular, quarantine and self-isolation requirements) have significantly affected business operations leading to losses of various degrees depending on the sector of the economy. The most affected segments are transport and storage, accommodation and food services, as well as arts and entertainment and recreation. It is expected that Q2 2020 will mark further losses for companies in these sectors and any other connected to those sectors. Furthermore, the overall demand in both internal and external markets has been decreasing and this has negatively affected both export and import levels – data for April shows a year-on-year decrease of 13.9% (export) and 27.4% (import) respectively. The uncertainty in external markets and estimated reduction in consumption are expected to lead to a further weakening of the economic growth in Latvia._x000a__x000a_Contrary to the overall trend some sectors managed to grow in Q1 2020 comparing to 2019 (year-on-year). Due to a warm winter and favourable conditions, growth was observed in construction, agriculture and forestry, as well as in commercial services, real estate activities and public services._x000a__x000a_Even though the economic growth in previous periods was not driven by bank lending, the issuance of loans to the domestic non-financial sector has been growing as of Q1 2020 – although, if viewed in proportion to the GDP dynamics (rolling average), a decrease can be observed. Furthermore, the overall private sector debt burden continues to decrease as total interest payments to GDP plummeted to 1.1% (the lowest since 2003). In Q4 2019 the growth rate of total lending to the private non-financial sector increased by a mere 1.1% compared to the same period in 2018. In following months, the decrease in lending is expected._x000a__x000a_Loans issued by credit institutions to private non-financial sector in Q1 2020 decreased by 3.6% compared to the same period in 2019 whereby the biggest contributor were loans to non-financial corporations (decrease by 7.7%), particularly loans to the small and medium enterprises segment (decrease by approximately 19%). The household portfolio, in contrary, exhibited growth, if only by a mere 0.6%, in Q1 2020 (year-on-year) mostly due to growth in consumer loans (by approximately 3.2%). _x000a__x000a_Issuance of state supported housing loans to resident households’ factors in the overall credit growth in 2020. In Q1 2020 domestic housing loans grew by 0.8% in terms of volumes and by 5.6% in terms of transactions. _x000a__x000a_An overall decrease in economic activity due to the Covid-19 pandemic expansion has also affected lending to non-bank lending sector. This trend could continue also in the following quarters. Loans issued by non-bank financial institutions to the private non-financial sector grew by 2.3% in Q1 2020 (year-on-year) which was 2.1 percentage points lower than in Q4 2019. Leasing companies’ credit issued to domestic households and non-financial corporations grew only by 0.6% in Q1 2020 compared to a 3.6% growth observed in Q4 2019 (year-on-year). Rising unemployment level and pessimistic future views serve as limiting factors for the demand for loans. However, contrary to this trend, in Q1 2020 (year-on-year) a subsector of non-bank lenders mainly comprising of payday loan issuers increased its credit portfolio by 8.1% compared to 3.3% growth in Q4 2019. This increase can partly be explained by growing households’ demand for extending current liabilities (grace period and extension of the term of agreement), and by structural changes observed in non-bank lenders’ credit portfolios given current obstacles for the cession of problematic loans to out-of-court debt collectors._x000a__x000a_Overall, the assessment of cyclical risks and the policy stance at this stage is cautious. Taking into account the shock to the economy from the coronavirus outbreak, signals of increased financial stability risks can be observed while the financial cycle is expected to shift downwards. High uncertainty is expected to slow down the flow of new investment by around 12% in 2020 (basic scenario forecast). An overall slowdown in the global economic activity will decrease export levels, and declining domestic consumption will negatively affect domestic economic activity. It is expected that growing unemployment will remain an issue also in the mid-term leading to lower labour costs and slower wage growth."/>
    <s v="N/A"/>
    <m/>
    <s v="https://www.fktk.lv/jaunumi/pazinojumi-medijiem/fktk-nemaina-pretcikliskas-kapitala-rezerves-normu-atstajot-to-0-apmera/"/>
  </r>
  <r>
    <s v="Latvia"/>
    <d v="2020-10-27T00:00:00"/>
    <d v="2020-10-28T00:00:00"/>
    <n v="1"/>
    <n v="0"/>
    <x v="1"/>
    <d v="2021-11-01T00:00:00"/>
    <s v="32"/>
    <d v="2020-06-30T00:00:00"/>
    <s v="-33"/>
    <s v="0"/>
    <s v="-19.4"/>
    <s v="0"/>
    <s v="For Latvia, the results obtained from the calculations of the benchmark buffer rate under the narrow definition of credit (additional benchmark buffer rate) are more appropriate than using the broad credit definition results. The data of the narrow credit time series are more stable (they are not retrospectively adjusted) and they are available sooner. Therefore, in Latvia the benchmark buffer rate that is calculated based on the additional credit-to-GDP gap has been selected as the CCyB guide. Additional information regarding financial cycle and respective decision towards 0% CCyB rate is displayed below: _x000a_The Financial and Capital Market Commission (the FCMC) has been monitoring coronavirus (Covid-19) outbreak developments and the effects of the resulting global supply-demand shock on Latvia’s economy. According to the Central Statistical Bureau (CSB) in Q2 2020 the economy plummeted by 8.9% (year-on-year) mostly due to a large volume drop in manufacturing and services. _x000a_The annual GDP growth forecast for 2020 has been updated in September to -4.7% (previously estimated at -7.5%). Currently available data from July and August as well as results of the business confidence survey carried out by the CSB signal that the rate of economic slowdown has already reached its nadir. In light of resurgent economic activity quarterly results are from now on expected to improve for the remainder of the year, even though in case of certain industries such as transport and tourism the negative effects will be more protracted. Moreover, Covid-19 related risks are again on the rise as many European countries, including Latvia’s neighbour-countries, are seeing cases resurface. Effective containment of the virus will be a crucial factor that will directly affect the growth of Latvia’s economy going forward._x000a_Restrictions to contain the Covid-19 pandemic (in particular, quarantine and self-isolation requirements) have significantly affected business operations leading to losses of various degree depending on the sector of the economy. In Q2 2020 (year-on-year) the most affected segments were accommodation and food service activities (decreased by 63.4%), arts, entertainment and recreation (46.3%) and transportation and storage (26.6%, wherein provision of  passenger traffic services dropped by 69.3%) largely as a result of restrictions imposed by governments of Latvia and other countries. However, contrary to general trend, wholesale of information and communication equipment rose by 19.3%, aided by the necessity to implement solutions for remote work and studies during the pandemic. The overall demand in both internal and external markets has been decreasing and this has negatively affected both export and import levels – the volume of goods and services in Q2 2020 (year-on-year) decreased by 12.5% (export) and 15.3% (import). The uncertainty in external markets and potential further reduction in consumption can result in a further weakening of the economic growth in Latvia._x000a_The overall economic slowdown was also reflected in household consumption which in Q2 2020 plunged by 20.9% (year-on-year) as households spent less on transport (drop by 26.5%) and holidays and other recreational and cultural events were cancelled (drop by 74.5%). Likewise, the spending on accommodation and catering services dropped by 63.2% (year-on-year)._x000a_Concurrently with the introduction of the pandemic-related restrictions, the overall level of demand for housing loans dropped significantly in mid-March and in following months many consumers instead opted to spend available income and savings for the improvement of existing living conditions (repairs, decoration). However, in summer, compared to the situation in spring, the overall activity rose as the number of transactions in the real estate market of Riga in July grew by 29% month-to-month. Price level in Riga’s standard residential housing market segment decreased only insignificantly in August And the rental apartment segment, after having reacted more sensitively to economic disruptions, has returned to the rent level previously observed in the beginning of the year in large part due to increased demand from students._x000a_While in the short term significant price decreases in housing market segment are not expected, a second wave of pandemic outburst or any worsening of the current conditions might change this situation. Overall, house prices are still growing, but at a slower rate than before the pandemic - the housing price index as calculated by the CSB (unadjusted data) increased by a mere 1.6% in Q2 2020 compared to the same period in 2019 (existing house prices decreased slightly  by 0.1% and new house prices increased by 9.2%). _x000a_Domestic credit has also been negatively affected as the overall issuance of loans to the domestic non-financial sector saw a decrease of 0.02% (year-on-year) in Q1 2020. Furthermore, the overall private sector debt burden continues to decrease as total interest payments to GDP have plummeted to 1.1% (the lowest since 2003). _x000a_Loans issued by credit institutions to private non-financial sector in Q2 2020 decreased by 3.6% compared to the same quarter in 2019, mostly accounted by decrease in loans to non-financial corporations (dropped by 7.0%) and consumer loans in household portfolio (4.6%). The total domestic household portfolio, however, grew by 0.3% in the same period, due to increase in loans collateralized by residential immovable property (by 1.0%). _x000a_Notwithstanding the economic slowdown, issuance of state supported housing loans to resident households’ still factors significantly in the overall credit growth. In Q2 2020 domestic housing loans grew by 3.1% in terms of transactions, while there was a slight decrease (of 0.1%) in terms of volume (year-on-year). _x000a_The overall decrease in economic activity has also left its impact on lending by non-bank financial institutions, as their issuance of credit to domestic households and non-financial corporations decreased by 4.1% in Q2 2020 (year-on-year), while leasing companies’ loans in the same period decreased even more - by 4.5%. The tightening of credit standards, negative effect of the economic shock on income levels and high uncertainty are among the main contributing factors explaining the decrease. Following this trend, in Q2 2020 (year-on-year) a subsector of non-bank lenders mainly comprising of payday loan issuers endured a drop in their household lending of 3.7%. This contraction, in contrast to the strong growth of previous quarters, can also be to some extent explained by recent amendments to the Consumer Protection Law that provisioned higher crediting standards and tighter conditions for loan issuance. _x000a_Overall, the assessment of cyclical risks and the policy stance at this stage is cautious. Taking into account the shock to the economy from the coronavirus outbreak, signals of increased financial stability risks can be observed while the financial cycle is expected to shift downwards. Potential renewed rise in infection cases and reintroduction of restrictions can significantly affect the current risk outlook."/>
    <s v="N/A"/>
    <m/>
    <s v="https://www.fktk.lv/jaunumi/pazinojumi-medijiem/fktk-nemaina-pretcikliskas-kapitala-rezerves-normu-atstajot-to-0-apmera-17/"/>
  </r>
  <r>
    <s v="Latvia"/>
    <d v="2021-01-26T00:00:00"/>
    <d v="2021-01-27T00:00:00"/>
    <n v="1"/>
    <n v="0"/>
    <x v="1"/>
    <d v="2022-02-01T00:00:00"/>
    <s v="32"/>
    <d v="2020-09-30T00:00:00"/>
    <s v="-31"/>
    <s v="0"/>
    <s v="-17.8"/>
    <s v="0"/>
    <s v="The Financial and Capital Market Commission (the FCMC) has been monitoring coronavirus (Covid-19) outbreak developments and the effects of the resulting global supply-demand shock on Latvia’s economy. According to the Central Statistical Bureau in Q3 2020 the economy contracted moderately by 2.6% (year-on-year), in comparison to a more significant drop of 8.6% in Q2 2020 (year-on-year). _x000a_The annual GDP growth forecast for 2020 has been updated in December to -4.7% (previously also estimated at -4.7% in September). During the period of high uncertainty the forecast of the annual GDP growth for 2021 has been adjusted in December to a modest 2.8% compared to a more optimistic figure of 5.1% forecasted  in September. _x000a_Restrictions to contain the Covid-19 pandemic (in particular, quarantine, self-isolation and also distancing requirements) have significantly affected business operations leading to losses of various degree depending on the sector of the economy. In Q3 2020 (year-on-year) the most affected segments were accommodation and food service activities (decreased by 28.6%, wherein provision of accommodations dropped by 44.5%), arts, entertainment and recreation (22.4%) and transportation and storage (14.7%, wherein provision of passenger traffic services still contributed the most also in third quarter and dropped by 57.6%) largely as a result of restrictions imposed by governments of Latvia and other countries. However, contrary to the general trend, agriculture, forestry and fishing grew by 6.3% due to favourable weather conditions and also a significant increase was observed in manufacture of computer, electronic and optical products (growth of 16.1 %) and manufacture of wood and of products of wood (growth of 8.2 %). The overall demand in both internal and external markets has been decreasing and this has negatively affected both export and import levels – the volume of goods and services in Q3 2020 (year-on-year) decreased by 3.7% (export – wherein drop in transport and tourism services affected by the pandemic was the key driver for reduction in exports of services of 26.9 %) and 2.6% (import – wherein a decline of 23.1% in imports of services was mainly determined by drop in imports of transport and tourism services in light of pandemic). The high uncertainty in external markets and potential further reduction in consumption can result in a further weakening of the economic growth in Latvia. _x000a_The overall economic slowdown was also reflected in household consumption which in Q3 2020 fell by 7.4% compared to the corresponding period in 2019 as households spent less on transport (drop of 10.7%). Likewise, the spending on accommodation and catering services dropped noticeably by 31.2% (year-on-year)._x000a_According to real estate experts the worst-case scenario of a significant fall of housing prices did not materialize and the real estate market displayed resilience in the first three quarters of 2020 as the volume of transactions remained steady – the price level therefore did not experience significant changes although the previously observed growth rate of prices has now slowed down. Along with the second wave of pandemics the caution of consumers has returned, but according to statistical data the activity level is slowly returning to that of before Covid-19 crisis and the highest activity is observed in the new housing segment. Overall, house prices are still growing, but at a slower rate than before the pandemic - the housing price index as calculated by the CSB (unadjusted data) increased by a mere 2.1% in Q3 2020 compared to the same period in 2019 (existing house prices increased slightly faster by 2.4% and new house prices increased by 0.6%). _x000a_Notwithstanding the economic slowdown, issuance of state supported housing loans to resident households’ still factors significantly in the overall credit growth as almost half of all bank issued housing loans are issued using one or another of established state support programmes. In Q3 2020 domestic housing loans grew by 2.3% in terms of transactions, while there was a slight decrease (of 0.9%) in terms of volume (year-on-year). The support package was updated in summer allowing more families to apply for certain support programmes – and more additional support measures are on the way such as subsidy program for large families. _x000a_Domestic credit has been negatively affected by the pandemic as the overall issuance of loans to the domestic non-financial sector continued to decrease also in Q2 2020, falling by 1.2% (year-on-year). The domestic consumer credit balance also continue to decrease in Q2 and Q3 compared to the corresponding periods in previous year - by 13.1% (Q2) and by 14.4% (Q3). _x000a_Loans issued by credit institutions to private non-financial sector in Q3 2020 decreased by 5.7% compared to the same quarter in 2019, mostly due to a fall in loans issued to non-financial corporations which dropped by 11.0%. The total domestic household portfolio, however, grew (though by a mere 0.4%) in the same period, due to increase in loans collateralized by residential immovable property (by 1.0%). _x000a_The overall decrease in economic activity has also left its impact on lending by non-bank financial institutions, as their issuance of credit to domestic households and non-financial corporations decreased even more in Q3 2020 (year-on-year) by 6.2% (compared to decrease by 4.1% in Q2 2020 (year-on-year)), while leasing companies’ loans in the same period also exhibited a similar trend, dropping by 5.1% (year-on-year). Highest drop in Q3 2020 (year-on-year) was observed in leasing companies’ loans to non-financial corporations (decrease by 8.5%). The tightening of credit standards, negative effect of the economic shock on income levels and continuously high uncertainty are among the main contributing factors explaining the decrease. Following this trend, in Q3 2020 (year-on-year) a subsector of non-bank lenders mainly comprising of payday loan issuers endured a large drop in their household lending of 8.2% (compared to a decrease by 3.7% in Q2 2020 (year-on-year)). _x000a_Overall, the assessment of cyclical risks and the policy stance at this stage is cautious. Taking into account the shock to the economy from the coronavirus outbreak, signals of increased financial stability risks can be observed while the financial cycle is expected to shift further downwards. The second wave of pandemic and a rise in infection cases following tightening of restrictions can significantly affect the risk outlook in the near future. It is expected that the vaccine and accompanying easing of restrictions will positively affect the economic growth in 2021, but the level of uncertainty remains high at this stage._x000a_For Latvia, the results obtained from the calculations of the benchmark buffer rate under the narrow definition of credit (additional benchmark buffer rate) are more appropriate than using the broad credit definition results. The data of the narrow credit time series are more stable (they are not retrospectively adjusted) and they are available sooner. Therefore, in Latvia the benchmark buffer rate that is calculated based on the additional credit-to-GDP gap has been selected as the CCyB guide."/>
    <s v="N/A"/>
    <m/>
    <s v="https://www.fktk.lv/jaunumi/pazinojumi-medijiem/fktk-nemaina-pretcikliskas-kapitala-rezerves-normu-atstajot-to-0-apmera-18/"/>
  </r>
  <r>
    <s v="Latvia"/>
    <d v="2023-12-18T00:00:00"/>
    <d v="2023-12-18T00:00:00"/>
    <n v="0"/>
    <n v="0.5"/>
    <x v="0"/>
    <d v="2024-12-18T00:00:00"/>
    <s v="26.2"/>
    <d v="2023-09-30T00:00:00"/>
    <s v="-24.6"/>
    <s v="0"/>
    <s v="-9.3"/>
    <s v="0"/>
    <s v="While at the assessment carried out on 25 September 2023 of the cyclical systemic risk and the appropriateness of applicable CCyB rate Latvijas Banka maintained the CCyB rate at 0%, Latvijas Banka and the Macroprudential Council believes that under current circumstances a farsighted step should be taken to build capital buffers of credit institutions by introducing the so-called positive neutral CCyB approach. Therefore on the assessment carried out on 18 December 2023 the Council of Latvijas Banka decided on the CCyB rate of 1% as of 18 June 2025 (with gradual phase-in period for the CCyB rate of 0.5% starting from 18 December 2024)._x000a_While the cyclical systemic risk is still assessed as low, other risks should be taken into account as well, inter alia, considering the experience and developments from the recent past in the context of the pandemic and the war in Ukraine launched by Russia. Large-scale shocks may occur unexpectedly and suddenly - uncertainty remains high. Moreover, the Latvian economy is particularly exposed to external developments due to its size and openness. _x000a_Latvian credit institutions have high voluntary capital buffers, good profitability indicators and overall low financing costs. Therefore, it would be prudent to use the good financial conditions to build additional resilience with the respective reserves in a timely manner. Furthermore, the current financial conditions of credit institutions make it possible to strengthen resilience without adverse procyclical effects._x000a_The positive neutral CCyB approach allows for building the respective buffer earlier in the financial cycle to ensure that additional capital is available in the banking sector when risks materialise. This capital buffer increases the resilience of credit institutions and during a crisis allows them to continue lending to the economy (create macroprudential space)._x000a_According to this approach during the neutral phase of the financial cycle where the cyclical systemic risk is neither increased nor substantially low the CCyB rate is maintained at 1.0%. In case indicators or other relevant considerations will signalize that the level of cyclical systemic risk is increasing, Latvijas Banka will decide on the CCyB rate above 1.0%._x000a__x000a_For information on the scope of leakages please see in the answer provided below."/>
    <s v="N/A"/>
    <m/>
    <s v="https://www.bank.lv/en/news-and-events/news-and-articles/news/16738-latvijas-banka-changes-its-approach-to-the-application-of-the-countercyclical-capital-buffer-and-increases-the-countercyclical-capital-buffer-rate-up-to-1"/>
  </r>
  <r>
    <s v="Liechtenstein"/>
    <d v="2015-02-01T00:00:00"/>
    <d v="2019-07-05T00:00:00"/>
    <n v="1615"/>
    <n v="0"/>
    <x v="0"/>
    <d v="2019-07-01T00:00:00"/>
    <s v="120"/>
    <d v="2018-12-31T00:00:00"/>
    <s v="-7.9"/>
    <s v="0"/>
    <s v="-8.5"/>
    <s v="0"/>
    <s v="The CRD IV package which includes the legislation on the CCyB has come into force on 1 February 2015. Currently, the national banking law prescribes that the CCyB must be published by the FMA (and the government) only in the case of a positive buffer rate. The CCyB has been kept at 0% since 1 February 2015. The national methodology for setting the CCyB was published in the first Financial Stability Report 2018, once again confirming the CCyB rate at 0%._x000a__x000a_On 5 July 2019, the Financial Stability Council (&quot;Ausschuss für Finanzmarktstabilität&quot;) held its first meeting and recommended to set the CCyB at 0%, as there are currently no signs for excessive credit growth in Liechtenstein. The national macroprudential authority reviews this decision on a quarterly basis._x000a__x000a_Current data suggest that the CCyB rate of 0% is appropriate for the second quarter 2019, and there are currently no intentions to change the CCyB rate for the time being. While Liechtenstein has experienced strong credit growth following the global financial crisis, credit expansion has weakened considerably in recent years, resulting in a negative credit-to-GDP gap for both the standardised methodology (considering the household debt-to-GDP ratio) and the additional (national) methodology (considering the mortgage debt-to-GDP ratio). Furthermore, additional indicators considered in the analysis currently do not signal any need to deviate from the bunchmark buffer guide. Accordingly, the CCyB rate of 0% has been kept stable in the first meeting of the Financial Stability Council in July 2019."/>
    <s v="The CCyB rate has remained unchanged, so there is no need for a phase-in period."/>
    <m/>
    <s v="https://www.fma-li.li/de/aufsicht/finanzstabilitat-und-makroprudenzielle-aufsicht/ausschuss-fur-finanzmarktstabilitat/risikohinweise-und-empfehlungen.html"/>
  </r>
  <r>
    <s v="Liechtenstein"/>
    <d v="2015-02-01T00:00:00"/>
    <d v="2019-07-05T00:00:00"/>
    <n v="1615"/>
    <n v="0"/>
    <x v="1"/>
    <d v="2020-01-01T00:00:00"/>
    <s v="135"/>
    <d v="2018-12-31T00:00:00"/>
    <s v="-0.15"/>
    <s v="0"/>
    <s v="-8.8"/>
    <s v="0"/>
    <s v="The CCyB has been kept at 0% since 1 February 2015, when the CRD IV package entered into force. On 13 January 2020, the Financial Stability Council held its third meeting and recommended to keep the CCyB unchanged at 0%, as there are currently no signs for excessive credit growth in Liechtenstein. The national macroprudential authority reviews this decision on a quarterly basis. Current data suggest that the CCyB rate of 0% is appropriate for the first quarter 2020, and there are currently no intentions to change the CCyB for the time being. Credit expansion has weakened in recent years, resulting in a negative credit-to-GDP gap for both the standardised methodology (considering the household debt-to-GDP ratio) and the additional (national) methodology (considering the mortgage debt-to-GDP ratio incl. cross-border mortgages to Switzerland). Furthermore, additional indicators considered in the analysis currently do not signal any need to deviate from the benchmark buffer guide. Accordingly, the CCyB rate has remained unchanged at 0%."/>
    <s v="Not applicable (no change of the CCyB rate)"/>
    <m/>
    <s v="https://www.fma-li.li/de/aufsicht/finanzstabilitat-und-makroprudenzielle-aufsicht/ausschuss-fur-finanzmarktstabilitat/risikohinweise-und-empfehlungen.html"/>
  </r>
  <r>
    <s v="Liechtenstein"/>
    <d v="2015-02-01T00:00:00"/>
    <d v="2019-07-05T00:00:00"/>
    <n v="1615"/>
    <n v="0"/>
    <x v="1"/>
    <d v="2020-04-01T00:00:00"/>
    <s v="141"/>
    <d v="2019-12-31T00:00:00"/>
    <s v="2.9"/>
    <s v="0.25"/>
    <s v="-14.1"/>
    <s v="0"/>
    <s v="On 30 March 2020, the Financial Stability Council held its fourth meeting and recommended to keep the CCyB unchanged at 0%, as there are currently no signs for excessive credit growth in Liechtenstein. The national macroprudential authority reviews this decision on a quarterly basis. Current data suggests that the CCyB rate of 0% is appropriate for the second quarter 2020, and there are currently no intentions to change the CCyB for the time being. Credit expansion has accelerated somewhat in the past two years, but at rather subdued levels, resulting in a slighlty positive credit-to-GDP gap for the standardised methodology (considering the household debt-to-GDP ratio). On the contrary, the additional (national) methodology (considering the mortgage debt-to-GDP ratio incl. cross-border mortgages to Switzerland) shows a stronlgy negative credit-to-GDP gap. Furthermore, additional indicators considered in the analysis (e.g. building activity, vacancy rates etc.) currently do not signal any need to increase the CCyB. Additionally, the current coronavirus crisis is expected to lead to a sharp slowdown in economic activity and credit growth. Accordingly, the CCyB rate has remained unchanged at 0%."/>
    <s v="No change"/>
    <m/>
    <s v="https://www.fma-li.li/de/aufsicht/finanzstabilitat-und-makroprudenzielle-aufsicht/ausschuss-fur-finanzmarktstabilitat/risikohinweise-und-empfehlungen.html"/>
  </r>
  <r>
    <s v="Liechtenstein"/>
    <d v="2015-02-01T00:00:00"/>
    <d v="2020-07-07T00:00:00"/>
    <n v="1983"/>
    <n v="0"/>
    <x v="1"/>
    <d v="2020-07-01T00:00:00"/>
    <s v="144"/>
    <d v="2019-12-31T00:00:00"/>
    <s v="2.9"/>
    <s v="0.5"/>
    <s v="-14.1"/>
    <s v="0"/>
    <s v="On 29 June 2020, the Financial Stability Council held its fifth meeting and recommended to keep the CCyB unchanged at 0%, as there are currently no signs for excessive credit growth in Liechtenstein. The national macroprudential authority reviews this decision on a quarterly basis. Current data suggests that the CCyB rate of 0% is appropriate for the third quarter 2020, and there are currently no intentions to change the CCyB for the time being. The slighlty positive credit-to-GDP gap for the standardised methodology (considering the household debt-to-GDP ratio) is mainly due to the expected decline in GDP in 2020, which affects the estimated level of potential GDP (which is used to calculate the credit-to-GDP ratio). On the contrary, the additional (national) methodology (considering the mortgage debt-to-GDP ratio incl. cross-border mortgages to Switzerland) shows a stronlgy negative credit-to-GDP gap. Furthermore, additional indicators considered in the analysis (e.g. building_x000a_activity, vacancy rates etc.) currently do not signal any need to increase the CCyB. Additionally, the current coronavirus crisis is expected to lead to a sharp slowdown in economic activity and credit growth. Accordingly, the CCyB rate has remained unchanged at 0%."/>
    <s v="No change"/>
    <m/>
    <s v="https://www.fma-li.li/files/fma/afms-empfehlung-2020-1.pdf"/>
  </r>
  <r>
    <s v="Liechtenstein"/>
    <d v="2015-02-01T00:00:00"/>
    <d v="2020-07-07T00:00:00"/>
    <n v="1983"/>
    <n v="0"/>
    <x v="1"/>
    <d v="2020-10-01T00:00:00"/>
    <s v="121"/>
    <d v="2019-12-31T00:00:00"/>
    <s v="0.3"/>
    <s v="0"/>
    <s v="-9.2"/>
    <s v="0"/>
    <s v="On 28 September 2020, the Financial Stability Council held its sixth meeting and recommended to keep the CCyB unchanged at 0%, as there are currently no signs for excessive credit growth in Liechtenstein. The national macroprudential authority reviews this decision on a quarterly basis. Current data suggests that the CCyB rate of 0% is appropriate for the fourth quarter 2020, and there are currently no intentions to change the CCyB for the time being. The slighlty positive credit-to-GDP gap for the_x000a_standardised methodology (considering the household debt-to-GDP ratio) is mainly due to the expected decline in GDP in 2020, which affects the estimated level of potential GDP (which is used to calculate the credit-to-GDP ratio). On the contrary, the additional (national) methodology (considering the mortgage debt-to-GDP ratio incl. cross-border mortgages to Switzerland) shows a stronlgy negative credit-to-GDP gap. Furthermore, additional indicators considered in the analysis (e.g. building_x000a_activity, vacancy rates etc.) currently do not signal any need to increase the CCyB. Additionally, the current coronavirus crisis is expected to lead to a sharp slowdown in economic activity and credit growth. Accordingly, the CCyB rate has remained unchanged at 0%."/>
    <s v="No change"/>
    <m/>
    <s v="https://www.fma-li.li/files/fma/afms-empfehlung-2020-1.pdf"/>
  </r>
  <r>
    <s v="Liechtenstein"/>
    <d v="2015-02-01T00:00:00"/>
    <d v="2020-07-07T00:00:00"/>
    <n v="1983"/>
    <n v="0"/>
    <x v="1"/>
    <d v="2021-01-01T00:00:00"/>
    <s v="121"/>
    <d v="2019-12-31T00:00:00"/>
    <s v="0.3"/>
    <s v="0"/>
    <s v="-9.2"/>
    <s v="0"/>
    <s v="On 14 December 2020, the Financial Stability Council held its seventh meeting and recommended to keep the CCyB unchanged at 0%, as there are currently no signs for excessive credit growth in Liechtenstein. The national macroprudential authority reviews this decision on a quarterly basis. Current data suggests that the CCyB rate of 0% is appropriate for the first quarter 2021, and there are currently no intentions to change the CCyB for the time being. The slighlty positive credit-to-GDP gap for the standardised methodology (considering the household debt-to-GDP ratio) is mainly due to the expected decline in GDP in 2020, which affects the estimated level of potential GDP (which is used to calculate the credit-to-GDP ratio). On the contrary, the additional (national) methodology (considering the mortgage debt-to-GDP ratio_x000a_incl. cross-border mortgages to Switzerland) shows a stronlgy negative credit-to-GDP gap. Furthermore, additional indicators considered in the analysis (e.g. building activity, vacancy rates etc.) currently do not signal any need to increase the CCyB. Additionally, the current Covid-19 crisis is expected to lead to a slowdown in economic activity and credit growth. Accordingly, the CCyB rate has remained unchanged at 0%."/>
    <s v="No change"/>
    <m/>
    <s v="https://www.fma-li.li/files/fma/afms-empfehlung-2020-1.pdf"/>
  </r>
  <r>
    <s v="Lithuania"/>
    <d v="2015-06-19T00:00:00"/>
    <d v="2015-06-30T00:00:00"/>
    <n v="11"/>
    <n v="0"/>
    <x v="0"/>
    <d v="2015-06-30T00:00:00"/>
    <s v="57.93"/>
    <d v="2015-03-31T00:00:00"/>
    <s v="-23.1"/>
    <s v="0"/>
    <m/>
    <m/>
    <s v="The Bank of Lithuania has developed a set of variables which is likely to provide information about the need for and size of the countercyclical capital buffer rate. The list comprises 2 main indicators and 4 complementary indicators that serve as early warning indicators for the build-up of systemic risk due to excessive credit growth. The main indicators are mapped to the benchmark buffer rate, while the complementary indicators provide additional information about the state of imbalances in the economy. In addition, the Bank of Lithuania may use other relevant information when setting the buffer, if it is needed._x000d__x000a_The main indicators are: (i) Additional credit-to-GDP gap, i.e. the credit (to the private non-financial sector)-to­ GDP ratio gap from its long-term trend, calculated using the forecast augmented HP filter (the smoothing parameter is 400 000, the forecast is calculated as a 4-quarter weighted average for 5 years ahead). Currently, the estimated gap is negative and equal to -8 percentage points, which implies a 0 percentage point buffer guide. (ii) Standardised  credit-to-GDP  gap  (calculated  in  accordance  with  Annex  (Part  1)  of ESRB Recommendation on guidance for setting countercyclical buffer rates (ESRB/2014/1). Currently, the estimated gap is negative and equal to -23 percentage points, which implies 0 percentage point buffer guide. _x000d__x000a_The complementary indicators are: Bank loan (to the private non-financial  sector)-to-GDP ratio gap from its long-term trend, calculated using the forecast augmented HP filter (the forecast is calculated as a 4-quarter weighted average for 5 years ahead);   House price-to-income ratio gap from its long-term trend;  Bank loan-to-deposit ratio;  Current account deficit-to-GDP ratio._x000d__x000a_Currently, all additional indicators do not indicate any imbalances in the credit market either."/>
    <m/>
    <m/>
    <s v="https://www.esrb.europa.eu/pub/pdf/other/150630_ESRB_notification_Lithuania.pdf?ff4a4c2e7349340a3e624e591077d300"/>
  </r>
  <r>
    <s v="Lithuania"/>
    <d v="2015-09-25T00:00:00"/>
    <d v="2015-09-25T00:00:00"/>
    <n v="0"/>
    <n v="0"/>
    <x v="1"/>
    <d v="2015-09-30T00:00:00"/>
    <s v="58"/>
    <d v="2015-08-01T00:00:00"/>
    <s v="-21.3"/>
    <s v="0"/>
    <m/>
    <m/>
    <s v=""/>
    <m/>
    <m/>
    <m/>
  </r>
  <r>
    <s v="Lithuania"/>
    <d v="2015-12-22T00:00:00"/>
    <d v="2015-12-23T00:00:00"/>
    <n v="1"/>
    <n v="0"/>
    <x v="1"/>
    <d v="2015-12-31T00:00:00"/>
    <s v="58.5"/>
    <d v="2015-06-30T00:00:00"/>
    <s v="-20.9"/>
    <s v="0"/>
    <s v="-6.8"/>
    <s v="0"/>
    <s v="The Bank of Lithuania took the decision to set the CCB rate at 0 per cent, which will come into effect as of 31 De-cember 2015. The decision was based on core and additional indicators for setting the CCB, as well as the latest analysis of the borrowing and housing markets. _x000d__x000a_A set of core indicators used to set the CCB reference rate does not show a build-up of increasing imbalances in the credit market. In Q2 2015, the credit-to-GDP gap ratio and its long-term trend remained negative and, subject to the method of assessment, amounted to –6.8 and –20.9 p.p. The portfolio of credit to the private sector increased by 1.9 per cent over the third quarter of 2015, and was 0.9 per cent greater than a year ago. MFIs’ loan portfolio for house purchase increased by 1.8 per cent over the third quarter of 2015, while the portfolio of consumer and other loans to households increased by 2.2 per cent; however, this growth is compatible with growing household income._x000d__x000a_Additional indicators for setting the CCB, which include external (foreign) factors of the credit market and devel-opments in the housing market, do not indicate any unsustainable developments in the lending market either. At the end of the third quarter of 2015, the loan-to-deposit ratio was 105.3 per cent and continued to be significantly below its long-term average of 119 per cent. _x000d__x000a_Residential property prices remained below their long-term equilibrium value, while the gap barely changed over the quarter. The ratio of housing prices to household income was still significantly (7.2 %) smaller than this indicator’s long-term trend. While trading in the real estate market was much more active in the third quarter of 2015 than a year ago, the supply and demand trends within the property market indicate a low probability of inconsistent price growth in the near future. Various early warning indicators also show that the probability of the event of a systemic banking crisis due to excessive credit growth within the country is low."/>
    <s v="There is no need for a transitional period as the buffer rate was only confirmed."/>
    <m/>
    <s v="http://www.lb.lt/countercyclical_capital_buffer"/>
  </r>
  <r>
    <s v="Lithuania"/>
    <d v="2016-03-29T00:00:00"/>
    <d v="2016-03-31T00:00:00"/>
    <n v="2"/>
    <n v="0"/>
    <x v="1"/>
    <d v="2016-03-31T00:00:00"/>
    <s v="59"/>
    <d v="2015-09-30T00:00:00"/>
    <s v="-20"/>
    <s v="0"/>
    <s v="-6"/>
    <s v="0"/>
    <s v="The background analysis of credit and housing markets indicates that developments in those markets are sustainable. The buffer guide, indicators for setting the CCB rate and the complementary analysis do not indicate the need to set CCB above 0 per cent."/>
    <s v="As the countercyclical capital buffer is set at 0 per cent, no phase-in period is required."/>
    <m/>
    <m/>
  </r>
  <r>
    <s v="Lithuania"/>
    <d v="2016-06-29T00:00:00"/>
    <d v="2016-06-29T00:00:00"/>
    <n v="0"/>
    <n v="0"/>
    <x v="1"/>
    <d v="2016-06-30T00:00:00"/>
    <s v="59"/>
    <d v="2015-12-31T00:00:00"/>
    <s v="-20"/>
    <s v="0"/>
    <s v="-7"/>
    <s v="0"/>
    <s v="The background analysis of credit and housing markets indicates that developments in those markets are sustainable. The buffer guide, indicators for setting the CCB rate and the complementary analysis do not indicate the need to set CCB above 0 per cent."/>
    <s v="As the countercyclical capital buffer is set at 0 per cent, no phase-in period is required."/>
    <m/>
    <m/>
  </r>
  <r>
    <s v="Lithuania"/>
    <d v="2016-09-29T00:00:00"/>
    <d v="2016-09-29T00:00:00"/>
    <n v="0"/>
    <n v="0"/>
    <x v="1"/>
    <d v="2016-09-30T00:00:00"/>
    <s v="61.8"/>
    <d v="2016-03-31T00:00:00"/>
    <s v="-16.5"/>
    <s v="0"/>
    <s v="-4.4"/>
    <s v="0"/>
    <s v="The background analysis of credit and housing markets indicates that developments in those markets are sustainable. The buffer_x000d__x000a_guide, indicators for setting the CCB rate and the complementary analysis do not indicate the need to set CCB above 0 per cent."/>
    <s v="As the countercyclical capital buffer is set at 0 per cent, no phase-in period is required."/>
    <m/>
    <m/>
  </r>
  <r>
    <s v="Lithuania"/>
    <d v="2016-12-22T00:00:00"/>
    <d v="2016-12-22T00:00:00"/>
    <n v="0"/>
    <n v="0"/>
    <x v="1"/>
    <d v="2016-12-31T00:00:00"/>
    <s v="62.4"/>
    <d v="2016-06-30T00:00:00"/>
    <s v="-15.3"/>
    <s v="0"/>
    <s v="-4"/>
    <s v="0"/>
    <s v="The background analysis of credit and housing markets indicates that developments in those markets are sustainable. The buffer_x000d__x000a_guide, indicators for setting the CCB rate and the complementary analysis do not indicate the need to set CCB above 0 per cent."/>
    <s v="As the countercyclical capital buffer is set at 0 per cent, no phase-in period is required."/>
    <m/>
    <m/>
  </r>
  <r>
    <s v="Lithuania"/>
    <d v="2017-03-29T00:00:00"/>
    <d v="2017-03-29T00:00:00"/>
    <n v="0"/>
    <n v="0"/>
    <x v="1"/>
    <d v="2017-03-31T00:00:00"/>
    <s v="64.1"/>
    <d v="2016-09-30T00:00:00"/>
    <s v="-13.3"/>
    <s v="0"/>
    <s v="-3.1"/>
    <s v="0"/>
    <s v="The background analysis of credit and housing markets indicates that developments in those markets are sustainable. The buffer_x000d__x000a_guide, indicators for setting the CCB rate and the complementary analysis do not indicate the need to set CCB above 0 per cent."/>
    <s v="As the countercyclical capital buffer is set at 0 per cent, no phase-in period is required."/>
    <m/>
    <m/>
  </r>
  <r>
    <s v="Lithuania"/>
    <d v="2017-06-28T00:00:00"/>
    <d v="2017-06-30T00:00:00"/>
    <n v="2"/>
    <n v="0"/>
    <x v="1"/>
    <d v="2017-06-30T00:00:00"/>
    <s v="63.3"/>
    <d v="2016-12-31T00:00:00"/>
    <s v="-14.9"/>
    <s v="0"/>
    <s v="-4.9"/>
    <s v="0"/>
    <s v="The background analysis of credit and housing markets indicates that developments in those markets are sustainable. The buffer_x000d__x000a_guide, indicators for setting the CCB rate and the complementary analysis do not indicate the need to set CCB above 0 per cent."/>
    <s v="As the countercyclical capital buffer is set at 0 per cent, no phase-in period is required."/>
    <m/>
    <m/>
  </r>
  <r>
    <s v="Lithuania"/>
    <d v="2017-09-28T00:00:00"/>
    <d v="2017-09-30T00:00:00"/>
    <n v="2"/>
    <n v="0"/>
    <x v="1"/>
    <d v="2017-09-30T00:00:00"/>
    <s v="63.8"/>
    <d v="2017-03-31T00:00:00"/>
    <s v="-14.1"/>
    <s v="0"/>
    <s v="-4.6"/>
    <s v="0"/>
    <s v="The buffer guide and core indicators for setting the CCB rate do not indicate the need to set the CCB above 0 per cent. The current rather strong credit and house price growth occurs after a prolonged period of contraction and stagnation following the financial crisis in 2008–2009. However, if credit and house prices continue to show strong growth, it might pertain to increasing cyclical systemic risk. In such case, the possibility of increasing the CCB rate above 0 per cent could be considered in the near future."/>
    <s v="As the countercyclical capital buffer is set at 0 per cent, no phase-in period is required."/>
    <m/>
    <s v="http://www.new.lb.lt/en/financial-stability-instruments-1"/>
  </r>
  <r>
    <s v="Lithuania"/>
    <d v="2017-12-20T00:00:00"/>
    <d v="2017-12-21T00:00:00"/>
    <n v="1"/>
    <n v="0.5"/>
    <x v="2"/>
    <d v="2018-12-31T00:00:00"/>
    <s v="64"/>
    <d v="2017-06-30T00:00:00"/>
    <s v="-13.7"/>
    <s v="0"/>
    <s v="-4.5"/>
    <s v="0"/>
    <s v="Domestic financial and economic developments, core and complementary indicators for setting the CCyB rate, as well as the analysis of the lending and RE markets, indicate no evident cyclical imbalances in the financial system._x000a_ _x000a_However, economic growth is close to its potential growth, crediting on an upward trajectory after a quick rebound 2 years ago, a rapid upswing in the RE market, as well as adequate bank profitability indicators show that now is a good time for accumulating additional capital buffers. Taking into account these developments, the Bank of Lithuania decided to increase the CCyB rate in Lithuania to 0.5 per cent. This marks the change in the guiding principles we use for setting the CCyB rate. In normal times, it is aimed at holding a CCyB of about 1 per cent. When signs of overheating of the economy, unsustainable trends in the credit or RE market or signs of formation of other cyclical imbalances are observed, the CCyB rate would be further increased. _x000a__x000a_Additional buffers would increase financial system resilience to both potential cyclical risks and external economic shocks, which may occur even when the financial stance is sustainable. As long as there are no imbalances in the financial system and the economy, the more slowly and gradually accumulated CCyB is likely to impose smaller costs on the real economy as well as reduce the possibility that the CCyB accumulated prior to a shift in the financial cycle will be insufficient. Moreover, the potential benefits from the higher buffer should outweigh the costs in terms of ability to release the accumulated CCyB at times of stress and widening the possibilities for credit institutions to maintain credit supply thus ensuring the financial sector’s sustainable contribution to the growth of the economy._x000a__x000a_Therefore, the increase in CCyB rate is not associated with the acceleration of excessive cyclical risk but rather with the view that the CCyB rate should be positive in normal times."/>
    <m/>
    <m/>
    <s v="http://www.lb.lt/en/financial-stability-instruments-1"/>
  </r>
  <r>
    <s v="Lithuania"/>
    <d v="2018-03-29T00:00:00"/>
    <d v="2018-03-30T00:00:00"/>
    <n v="1"/>
    <n v="0.5"/>
    <x v="1"/>
    <d v="2018-12-31T00:00:00"/>
    <s v="65.5"/>
    <d v="2017-09-30T00:00:00"/>
    <s v="-12"/>
    <s v="0"/>
    <s v="-3.3"/>
    <s v="0"/>
    <s v="Domestic financial and economic developments, core and complementary indicators for setting the CCyB rate, as well as the analysis of the lending and RE markets, indicate no evident cyclical imbalances in the financial system. _x000a_However, economic growth is close to its potential growth, crediting on an upward trajectory after a quick rebound 2 years ago, a rapid upswing in the RE market, as well as adequate bank profitability indicators show that it is a good time for accumulating the CCyB. Taking into account these developments, the Bank of Lithuania decided to maintain the CCyB rate in Lithuania at 0.5 per cent. The decision taken in Q4 2017 to increase the CCyB rate in Lithuania to 0.5 per cent marked the change in the guiding principles we use for setting the CCyB rate. In moderate risk environment, it is aimed at holding a CCyB of about 1 per cent. Moderate risk environment is regarded as a situation when credit and RE markets are active, economic growth is close to (or above) its potential growth, the banking sector operates profitably and no cyclical imbalances form in the Lithuanian economy. When signs of overheating of the economy, unsustainable trends in the credit or RE market or signs of formation of other cyclical imbalances are observed, the CCyB rate would be further increased. _x000a_The CCyB would increase financial system resilience to both potential cyclical risks and external economic shocks, which may occur even when the financial stance is sustainable. As long as there are no imbalances in the financial system and the economy, the more slowly and gradually accumulated CCyB is likely to impose smaller costs on the real economy as well as reduce the possibility that the CCyB accumulated prior to a shift in the financial cycle will be insufficient. Moreover, the potential benefits from the higher buffer should outweigh the costs in terms of ability to release the accumulated CCyB at times of stress and widening the possibilities for credit institutions to maintain credit supply thus ensuring the financial sector’s sustainable contribution to the growth of the economy._x000a_Therefore, the positive CCyB rate is not associated with the acceleration of excessive cyclical risk but rather with the view that the CCyB rate should be positive in moderate risk environment."/>
    <m/>
    <m/>
    <s v="http://www.lb.lt/en/financial-stability-instruments-1#ex-1-2"/>
  </r>
  <r>
    <s v="Lithuania"/>
    <d v="2018-06-20T00:00:00"/>
    <d v="2018-06-21T00:00:00"/>
    <n v="1"/>
    <n v="1"/>
    <x v="2"/>
    <d v="2019-06-30T00:00:00"/>
    <s v="64.9"/>
    <d v="2017-12-31T00:00:00"/>
    <s v="-12.2"/>
    <s v="0"/>
    <s v="-4"/>
    <s v="0"/>
    <s v="Domestic financial and economic developments, core and complementary indicators for setting the CCyB rate, as well as the analysis of the lending and RE markets, indicate no evident cyclical imbalances in the financial system. _x000a_However, economic growth is close to its potential growth, crediting on an upward trajectory after a quick rebound 2 years ago, a rapid upswing in the RE market, as well as adequate bank profitability indicators show that it is a good time for accumulating the CCyB._x000a_ _x000a_Taking into account these developments, the Bank of Lithuania further increased the CCyB rate in Lithuania to 1.0 per cent from 0.5 per cent. The decision taken in Q4 2017 to increase the CCyB rate in Lithuania to 0.5 per cent marked the change in the guiding principles we use for setting the CCyB rate. In moderate risk environment, it is aimed at holding a CCyB of 1 per cent. Moderate risk environment is regarded as a situation when credit and RE markets are active, economic growth is close to (or above) its potential growth, the banking sector operates profitably and no cyclical imbalances form in the Lithuanian economy. When signs of overheating of the economy, unsustainable trends in the credit or RE market or signs of formation of other cyclical imbalances are observed, the CCyB rate would be further increased. The CCyB is thus accumulated more slowly and more gradually, while the accumulated buffer could be reduced and thus could help mitigate unexpected lower-size fluctuations in the financial cycle that could arise from economic or other unexpected shocks. Such strategy has a number of advantages: it creates lower costs to the real economy, and the probability of failing to accumulate a sufficient amount of CCyB until the financial cycle enters the downturn phase is reduced._x000a_Therefore, the positive CCyB rate is not associated with the acceleration of excessive cyclical risk but rather with the view that the CCyB rate should be positive in moderate risk environment."/>
    <m/>
    <m/>
    <s v="https://www.lb.lt/en/financial-stability-instruments-1#ex-1-2"/>
  </r>
  <r>
    <s v="Lithuania"/>
    <d v="2018-09-25T00:00:00"/>
    <d v="2018-09-26T00:00:00"/>
    <n v="1"/>
    <n v="1"/>
    <x v="1"/>
    <d v="2019-06-30T00:00:00"/>
    <s v="65.3"/>
    <d v="2018-03-31T00:00:00"/>
    <s v="-11.5"/>
    <s v="0"/>
    <s v="-3.6"/>
    <s v="0"/>
    <s v="Domestic financial and economic developments, core and complementary indicators for setting the CCyB rate, as well as the_x000a_analysis of the lending and RE markets, indicate no evident cyclical imbalances in the financial system._x000a_However, economic growth is close to its potential growth, crediting on an upward trajectory after a quick rebound 2 years ago, a_x000a_rapid upswing in the RE market, as well as adequate bank profitability indicators show that it is a good time for accumulating the_x000a_CCyB._x000a_Taking into account these developments, the Bank of Lithuania decided to maintain the CCyB rate in Lithuania at 1.0 per cent. The decision taken in Q4 2017 to increase the CCyB rate in Lithuania to 0.5 per cent marked the change in the guiding principles we use for setting the CCyB rate. In moderate risk environment, it is aimed at holding a CCyB of 1 per cent._x000a_Moderate risk environment is regarded as a situation when credit and RE markets are active, economic growth is close to (or_x000a_above) its potential growth, the banking sector operates profitably and no cyclical imbalances form in the Lithuanian economy._x000a_When signs of overheating of the economy, unsustainable trends in the credit or RE market or signs of formation of other cyclical_x000a_imbalances are observed, the CCyB rate would be further increased. The CCyB is thus accumulated more slowly and more_x000a_gradually, while the accumulated buffer could be reduced and thus could help mitigate unexpected lower-size fluctuations in the_x000a_financial cycle that could arise from economic or other unexpected shocks. Such strategy has a number of advantages: it creates_x000a_lower costs to the real economy, and the probability of failing to accumulate a sufficient amount of CCyB until the financial cycle_x000a_enters the downturn phase is reduced._x000a_Therefore, the positive CCyB rate is not associated with the acceleration of excessive cyclical risk but rather with the view that the_x000a_CCyB rate should be positive in moderate risk environment."/>
    <m/>
    <m/>
    <s v="https://www.lb.lt/en/financial-stability-instruments-1#ex-1-2"/>
  </r>
  <r>
    <s v="Lithuania"/>
    <d v="2018-12-20T00:00:00"/>
    <d v="2018-12-21T00:00:00"/>
    <n v="1"/>
    <n v="1"/>
    <x v="1"/>
    <d v="2019-06-30T00:00:00"/>
    <s v="67.3"/>
    <d v="2018-06-30T00:00:00"/>
    <s v="-9.3"/>
    <s v="0"/>
    <s v="-2"/>
    <s v="0"/>
    <s v="Domestic financial and economic developments, core and complementary indicators for setting the CCyB rate, as well as the_x000a_analysis of the lending and RE markets, indicate no evident cyclical imbalances in the financial system._x000a_However, economic growth is close to its potential growth, crediting on an upward trajectory after a quick rebound in 2016, a_x000a_rapid upswing in the RE market, as well as adequate bank profitability indicators show that it is a good time for accumulating the_x000a_CCyB._x000a_Taking into account these developments, the Bank of Lithuania decided to maintain the CCyB rate in Lithuania at 1 per cent._x000a_The decision taken in Q4 2017 to increase the CCyB rate in Lithuania to 0.5 per cent marked the change in the guiding principles_x000a_we use for setting the CCyB rate. In moderate risk environment, it is aimed at holding a CCyB of 1 per cent._x000a_Moderate risk environment is regarded as a situation when credit and RE markets are active, economic growth is close to (or_x000a_above) its potential growth, the banking sector operates profitably and no cyclical imbalances form in the Lithuanian economy._x000a_When signs of overheating of the economy, unsustainable trends in the credit or RE market or signs of formation of other cyclical_x000a_imbalances are observed, the CCyB rate would be further increased. The CCyB is thus accumulated more slowly and more_x000a_gradually, while the accumulated buffer could be reduced and thus could help mitigate unexpected lower-size fluctuations in the_x000a_financial cycle that could arise from economic or other unexpected shocks. Such strategy has a number of advantages: it creates_x000a_lower costs to the real economy, and the probability of failing to accumulate a sufficient amount of CCyB until the financial cycle_x000a_enters the downturn phase is reduced._x000a_Therefore, the positive CCyB rate is not associated with the acceleration of excessive cyclical risk but rather with the view that the_x000a_CCyB rate should be positive in moderate risk environment."/>
    <m/>
    <m/>
    <s v="https://www.lb.lt/en/financial-stability-instruments-1#ex-1-2"/>
  </r>
  <r>
    <s v="Lithuania"/>
    <d v="2019-03-26T00:00:00"/>
    <d v="2019-03-27T00:00:00"/>
    <n v="1"/>
    <n v="1"/>
    <x v="1"/>
    <d v="2019-06-30T00:00:00"/>
    <s v="66.8"/>
    <d v="2018-09-30T00:00:00"/>
    <s v="-9.6"/>
    <s v="0"/>
    <s v="-2.8"/>
    <s v="0"/>
    <s v="Domestic financial and economic developments, core and complementary indicators for setting the CCyB rate, as well as the analysis of the lending and RE markets, indicate no evident cyclical imbalances in the financial system._x000a_However, economic growth is close to its potential growth, crediting on an upward trajectory after a quick rebound 3 years ago, a rapid upswing in the RE market, as well as adequate bank profitability indicators show that it is a good time for accumulating the CCyB._x000a_Taking into account these developments, the Bank of Lithuania decided to maintain the CCyB rate in Lithuania at 1.0 per cent. The decision taken in Q4 2017 to increase the CCyB rate in Lithuania to 0.5 per cent marked the change in the guiding principles used for setting the CCyB rate. In moderate risk environment, it is aimed at holding a CCyB of 1 per cent. _x000a_Moderate risk environment is regarded as a situation when credit and RE markets are active, economic growth is close to (or above) its potential growth, the banking sector operates profitably and no cyclical imbalances form in the Lithuanian economy. When signs of overheating of the economy, unsustainable trends in the credit or RE market or signs of formation of other cyclical imbalances are observed, the CCyB rate would be further increased. The CCyB is thus accumulated more slowly and more gradually, while the accumulated buffer could be reduced and thus could help mitigate unexpected lower-size fluctuations in the financial cycle that could arise from economic or other unexpected shocks. Such strategy has a number of advantages: it creates lower costs to the real economy, and the probability of failing to accumulate a sufficient amount of CCyB until the financial cycle enters the downturn phase is reduced._x000a_Therefore, the positive CCyB rate is not associated with the acceleration of excessive cyclical risk but rather with the view that the_x000a_CCyB rate should be positive in moderate risk environment."/>
    <m/>
    <m/>
    <s v="https://www.lb.lt/en/financial-stability-instruments-1#ex-1-2"/>
  </r>
  <r>
    <s v="Lithuania"/>
    <d v="2019-06-25T00:00:00"/>
    <d v="2019-06-26T00:00:00"/>
    <n v="1"/>
    <n v="1"/>
    <x v="1"/>
    <d v="2019-06-30T00:00:00"/>
    <s v="65.6"/>
    <d v="2018-12-31T00:00:00"/>
    <s v="-10.5"/>
    <s v="0"/>
    <s v="-3.8"/>
    <s v="0"/>
    <s v="Domestic financial and economic developments, core and complementary indicators for setting the CCyB rate, as well as the analysis of the lending and RE markets, indicate no evident cyclical imbalances in the financial system. _x000a_However, economic growth is close to its potential growth, crediting on an upward trajectory after a quick rebound 3 years ago, a rapid upswing in the RE market, as well as adequate bank profitability indicators show that it is a good time for accumulating the CCyB (see answer to Question 2.3c for the detailed explanation of the guiding principles used when setting the CCyB). The CCyB would increase financial system resilience to both potential cyclical risks and external economic shocks, which may occur even when the financial stance is sustainable. As long as there are no imbalances in the financial system and the economy, the more slowly and gradually accumulated CCyB is likely to impose smaller costs on the real economy as well as reduce the possibility that the CCyB accumulated prior to a shift in the financial cycle will be insufficient. Moreover, the potential benefits from the higher buffer should outweigh the costs in terms of ability to release the accumulated CCyB at times of stress and widening the possibilities for credit institutions to maintain credit supply thus ensuring the financial sector’s sustainable contribution to the growth of the economy._x000a_Therefore, the positive CCyB rate is not associated with the acceleration of excessive cyclical risk but rather with the view that the CCyB rate should be positive in moderate risk environment."/>
    <s v="N/A"/>
    <m/>
    <s v="https://www.lb.lt/en/financial-stability-instruments-1#ex-1-2"/>
  </r>
  <r>
    <s v="Lithuania"/>
    <d v="2019-09-27T00:00:00"/>
    <d v="2019-09-30T00:00:00"/>
    <n v="3"/>
    <n v="1"/>
    <x v="1"/>
    <d v="2019-09-30T00:00:00"/>
    <s v="64.9"/>
    <d v="2019-03-31T00:00:00"/>
    <s v="-10.9"/>
    <s v="0"/>
    <s v="-4.2"/>
    <s v="0"/>
    <s v="Domestic financial and economic developments, core and complementary indicators for setting the CCyB rate, as well as the analysis of the lending and RE markets, indicate no evident cyclical imbalances in the financial system. _x000a_Maintaining the positive CCyB rate of 1 per cent is not associated with the acceleration of excessive cyclical risk but rather with the view that the CCyB rate should be positive in moderate risk environment. Moderate risk environment is regarded as a situation when credit and RE markets are active, economic growth is close to (or above) its potential growth, the banking sector operates profitably and no cyclical imbalances form in the Lithuanian economy."/>
    <m/>
    <m/>
    <s v="https://www.lb.lt/en/financial-stability-instruments-1#ex-1-2"/>
  </r>
  <r>
    <s v="Lithuania"/>
    <d v="2019-12-20T00:00:00"/>
    <d v="2019-12-30T00:00:00"/>
    <n v="10"/>
    <n v="1"/>
    <x v="1"/>
    <d v="2019-12-31T00:00:00"/>
    <s v="66.2"/>
    <d v="2019-06-30T00:00:00"/>
    <s v="-9.4"/>
    <s v="0"/>
    <s v="-2.9"/>
    <s v="0"/>
    <s v="Domestic financial and economic developments, core and complementary indicators for setting the CCyB rate, as well as the analysis of the lending and RE markets, indicate no evident cyclical imbalances in the financial system. _x000a_Maintaining the positive CCyB rate is not associated with the acceleration of excessive cyclical risk but rather with the view that the CCyB rate should be positive in moderate risk environment."/>
    <m/>
    <m/>
    <s v="https://www.lb.lt/en/news/resolutions-of-the-board-of-the-bank-of-lithuania-49"/>
  </r>
  <r>
    <s v="Lithuania"/>
    <d v="2020-03-31T00:00:00"/>
    <d v="2020-03-31T00:00:00"/>
    <n v="0"/>
    <n v="0"/>
    <x v="3"/>
    <d v="2020-04-01T00:00:00"/>
    <s v="66.3"/>
    <d v="2019-09-30T00:00:00"/>
    <s v="-9.1"/>
    <s v="0"/>
    <s v="-2.9"/>
    <s v="0"/>
    <s v="The CCyB rate was released taking into account the recent situation regarding the spread of the COVID-19 virus and the temporary quarantine in the territory of the Republic of Lithuania, which entered into force as of 16 March 2020._x000a_A negative impact on financial markets is already pronounced and the negative effect on the real economy and losses in the banking sector are expected. At the time of facing the global economic challenges caused by the COVID-19 virus, macroprudential policy action is taken by the Bank of Lithuania to protect the banking system against potential future losses and to mitigate the potential decrease in lending to the economy."/>
    <s v="Decrease of a positive CCyB rate to a rate of 0.0 per cent"/>
    <s v="12"/>
    <s v="https://www.lb.lt/en/financial-stability-instruments-1#ex-1-2"/>
  </r>
  <r>
    <s v="Lithuania"/>
    <d v="2020-09-29T00:00:00"/>
    <d v="2020-10-01T00:00:00"/>
    <n v="2"/>
    <n v="0"/>
    <x v="1"/>
    <d v="2020-10-01T00:00:00"/>
    <s v="65.1"/>
    <d v="2020-03-31T00:00:00"/>
    <s v="-9.8"/>
    <s v="0"/>
    <s v="-3.7"/>
    <s v="0"/>
    <s v="The CCyB rate of 0.0 per cent is planned to be maintained. The released CCyB is expected to help the credit institutions to absorb the potential losses from the COVID-19-induced shock and support the lending. After the CCyB rate was released from 1 April 2020, the Bank of Lithuania foresaw that the CCyB rate would remain unchanged for at least one year, depending on the macroeconomic situation and developments in the financial sector."/>
    <m/>
    <m/>
    <s v="https://www.lb.lt/en/financial-stability-instruments-1#ex-1-2"/>
  </r>
  <r>
    <s v="Lithuania"/>
    <d v="2020-12-23T00:00:00"/>
    <d v="2020-12-23T00:00:00"/>
    <n v="0"/>
    <n v="0"/>
    <x v="1"/>
    <d v="2020-12-31T00:00:00"/>
    <s v="62.1"/>
    <d v="2020-06-30T00:00:00"/>
    <s v="-11.3"/>
    <s v="0"/>
    <s v="-4.8"/>
    <s v="0"/>
    <s v="The CCyB rate of 0.0 per cent has been planned to be maintained. The released CCyB has been expected to help the credit institutions to absorb the potential losses from the COVID-19-induced shock and support the lending._x000a_After the CCyB rate was released from 1 April 2020, the Bank of Lithuania foresaw that the CCyB rate would remain unchanged for at least one year, depending on the macroeconomic situation and developments in the financial sector."/>
    <m/>
    <m/>
    <s v="https://www.lb.lt/lt/naujienos/lietuvos-banko-valdybos-nutarimai-177 (native language) and https://www.lb.lt/en/publications/countercyclical-capital-buffer-2020-q4 (EN language)"/>
  </r>
  <r>
    <s v="Lithuania"/>
    <d v="2022-09-30T00:00:00"/>
    <d v="2022-10-05T00:00:00"/>
    <n v="5"/>
    <n v="1"/>
    <x v="2"/>
    <d v="2023-10-01T00:00:00"/>
    <s v="59.9"/>
    <d v="2022-03-31T00:00:00"/>
    <s v="-11"/>
    <s v="0"/>
    <s v="-5.6"/>
    <s v="0"/>
    <s v="Taking into account the broad-based recovery of the credit cycle and rapid credit and real estate price growth observed so far, the CCyB rate was set back to the pre-pandemic level of 1 %. In the current juncture of increased uncertainty, the banking sector has a significant voluntary buffer above the current capital requirements, while the banks’ profitability has been strong with the potential to increase further, therefore, the potential damping effect on credit growth and the increase in lending margins is expected to be insignificant. Preserving part of the accumulated capital and profits in the form of CCyB would increase the resilience of the sector to the potential challenges should they materialise in the future._x000a_The increase of the CCyB rate is in line with our guiding principles for the application of the CCyB in Lithuania which state that the aim of the CCyB is to increase the resilience of the banking sector to unfavourable shocks by mitigating the negative impact of those shocks on credit supply, and that it is aimed to increase the CCyB rate to the base rate of 1 % when the credit and real estate markets are active, economic growth is above or close to its potential, and banks are profitable."/>
    <m/>
    <m/>
    <s v="Press release: https://www.lb.lt/en/news/banks-will-have-to-accumulate-additional-capital-buffer; Section on CCyB on the website: https://www.lb.lt/en/financial-stability-instruments-1#ex-1-2"/>
  </r>
  <r>
    <s v="Luxembourg"/>
    <d v="2015-11-30T00:00:00"/>
    <d v="2015-12-16T00:00:00"/>
    <n v="16"/>
    <n v="0"/>
    <x v="0"/>
    <d v="2016-01-01T00:00:00"/>
    <s v="81.7"/>
    <d v="2015-06-30T00:00:00"/>
    <s v="-63.16"/>
    <s v="0"/>
    <s v="-10.1"/>
    <s v="0"/>
    <s v="The credit-to-GDP gap and the associated buffer guide are both found to be in negative territory for measures based on broad and narrow definition of credit._x000d__x000a__x000d__x000a_Based on our reference measure of credit, the credit-to-GDP gap is at -10% of GDP in 2015q2, thus suggesting a buffer guide of 0%._x000d__x000a_Overall, the additional indicators evidence a relative stability of the underlying dynamics._x000d__x000a__x000d__x000a_Finally, risk evaluation methods and early warning models were considered and confirmed that Luxembourg in terms of credit growth is in a low risk state. _x000d_"/>
    <m/>
    <m/>
    <s v="http://www.bcl.lu/fr/stabilite_surveillance/CRS/CRS2015001.pdf"/>
  </r>
  <r>
    <s v="Luxembourg"/>
    <d v="2016-03-29T00:00:00"/>
    <d v="2016-04-29T00:00:00"/>
    <n v="31"/>
    <n v="0"/>
    <x v="1"/>
    <d v="2016-04-01T00:00:00"/>
    <s v="83.2"/>
    <d v="2015-09-30T00:00:00"/>
    <s v="-9.1"/>
    <s v="0"/>
    <m/>
    <m/>
    <s v="In accordance with the CCyB framework, the starting point is the credit-to-GDP gap and the associated buffer guide. It is complemented by additional indicators, risk evaluation methods and early warning models as recommended by the ESRB on 18 June 2014 in its guidance for setting countercyclical capital buffer rates (ESRB/2014/1). The complementary indicators include measures of credit development, of potential overvaluation of property prices, of stress in the financial markets and on other macroeconomic developments. _x000d__x000a_All the quantitative and qualitative information assessed convey sufficiently homogenous indications in favour of leaving the CCyB rate unchanged at the level of 0% for the second quarter of 2016.   _x000d__x000a__x000d__x000a_The main objective of the CCyB as a macroprudential instrument is to prevent and mitigate systemic risks stemming from excessive credit growth. In particular, the implementation of the CCyB helps to safeguard the banking sector as a whole by requiring banks to hold an additional capital buffer which can be used to absorb losses in a downturn particularly when preceded by a period of excessive credit growth associated with the build-up of systemic risks. As such, the CCyB aims to contribute to the broader objective of increasing resilience in the banking system and, in this manner, help to sustain the supply of credit to the economy in bad times. _x000d__x000a__x000d__x000a_The credit-to-GDP gap and the associated buffer guide continue to remain in negative territory. _x000d__x000a_Based on our reference measure of credit, the credit-to-GDP gap is at -8.5% of GDP in 2015q3, thus supporting a buffer guide of 0% for the upcoming quarter (see the first figures of the “CCyB risk dashboard Luxembourg”). _x000d__x000a_Five alternative credit-to-GDP gap measures are further estimated (BCL broad, BCL narrow, ECB broad, BIS broad and BCL mortgage), all found to be negative. Depending on the credit definition used, the credit-to-GDP gap ranges from -3.66% (BCL broad definition) to -65.55% (BIS broad definition). These values are well below the 2% cut-off level suggested in ESRB/2014/1, indicating a buffer of 0% should be applied._x000d__x000a_Overall, the additional indicators based on measures of credit development, of potential overvaluation of property prices, of stress in the financial markets, on macroeconomic development and on banking resilience, point to a relative stability in the resilience of the financial system: credit-to-GDP gaps and credit dynamics are stable or declining; the macroeconomic environment (GDP, trade account, employment) gets stronger, bank resilience factor remain stable and high (capital ratio and leverage ratio), while the price dynamics of the RRE remains the main potential vulnerability.  (see the corresponding figures in attached the “CCyB risk dashboard Luxembourg”). _x000d__x000a_Finally, risk evaluation methods and early warning models were considered and confirmed that Luxembourg remains, in terms of credit growth, in a low risk state with respect to the growth rate of credit. _x000d_"/>
    <s v="N/A"/>
    <m/>
    <s v="http://www.cssf.lu/fileadmin/files/Lois_reglements/Legislation/RG_CSSF/RCSSF_No16-02.pdf"/>
  </r>
  <r>
    <s v="Luxembourg"/>
    <d v="2016-06-28T00:00:00"/>
    <d v="2016-06-28T00:00:00"/>
    <n v="0"/>
    <n v="0"/>
    <x v="1"/>
    <d v="2016-07-01T00:00:00"/>
    <s v="83.6"/>
    <d v="2015-12-31T00:00:00"/>
    <s v="-8.1"/>
    <s v="0"/>
    <m/>
    <m/>
    <s v="Credit-to-GDP gaps based on 5 different credit definitions are all ranging in negative territory, i.e. from -4% to -70.9%. _x000d__x000a_Additional indicators based on measures of credit development, potential overvaluation of property prices, stress in the financial markets, macroeconomic development and banking resilience point to a relative stability in the resilience of the financial system: credit-to-GDP gaps and credit dynamics are stable or declining; the macroeconomic environment (GDP, trade account, employment) is on the rise, bank resilience factors remain stable and high (capital ratio and leverage ratio), while the price dynamics of the residential real estate market remain the main potential vulnerability (see attached the CCB Risk Dashboard). _x000d__x000a_Finally, risk evaluation methods and early warning models were considered, and confirmed that Luxembourg is in a medium risk state with respect to the growth rate of credit."/>
    <m/>
    <m/>
    <s v="http://www.cssf.lu/fileadmin/files/Lois_reglements/Legislation/RG_CSSF/RCSSF_No16-03.pdf"/>
  </r>
  <r>
    <s v="Luxembourg"/>
    <d v="2016-09-26T00:00:00"/>
    <d v="2016-09-26T00:00:00"/>
    <n v="0"/>
    <n v="0"/>
    <x v="1"/>
    <d v="2016-10-01T00:00:00"/>
    <s v="92.6"/>
    <d v="2016-03-31T00:00:00"/>
    <s v="-10.1"/>
    <s v="0"/>
    <m/>
    <m/>
    <s v="Credit-to-GDP gaps based on 5 different credit definitions are all ranging in negative territory, i.e. from -0.6% to -69.5%. _x000d__x000a_Additional indicators based on measures of credit development, potential overvaluation of property prices, stress in the financial markets, macroeconomic development and banking resilience point to a relative stability in the resilience of the financial system: credit-to-GDP gaps and credit dynamics are stable or declining; the macroeconomic environment (GDP, trade account, employment) is on the rise, bank resilience factors remain stable and high (capital ratio and leverage ratio), while the price dynamics of the residential real estate market remain the main potential vulnerability (see attached the CCB Risk Dashboard). _x000d__x000a_Finally, risk evaluation methods and early warning models were considered, and confirmed that Luxembourg is in a medium risk state with respect to the growth rate of credit."/>
    <m/>
    <m/>
    <s v="http://www.cssf.lu/fileadmin/files/Lois_reglements/Legislation/RG_CSSF/RCSSF_No16-05.pdf"/>
  </r>
  <r>
    <s v="Luxembourg"/>
    <d v="2016-12-21T00:00:00"/>
    <d v="2016-12-21T00:00:00"/>
    <n v="0"/>
    <n v="0"/>
    <x v="1"/>
    <d v="2017-01-01T00:00:00"/>
    <s v="97.3"/>
    <d v="2016-06-30T00:00:00"/>
    <s v="-5.3"/>
    <s v="0"/>
    <m/>
    <m/>
    <s v="Credit-to-GDP gaps based on 5 different credit definitions are all ranging in negative territory, i.e. from -2.3% to -47.6%. _x000d__x000a_Additional indicators based on measures of credit development, potential overvaluation of property prices, stress in the financial markets, macroeconomic development and banking resilience point to a relative stability in the resilience of the financial system. Credit to non-financial private sector is showing a dynamic path sustained by a sound macroeconomic environment (moderate GDP growth, positive trade account). Bank resilience factor remain stable and high (capital ratio and leverage ratio), while the price dynamics of the residential real estate market remains a potential source of vulnerability (see attached the CCyB Risk Dashboard). Finally, risk evaluation methods and early warning models were considered, and confirmed that Luxembourg is in a medium risk state with respect to the growth rate of credit._x000d_"/>
    <m/>
    <m/>
    <s v="http://www.cssf.lu/fileadmin/files/Lois_reglements/Legislation/RG_CSSF/RCSSF_No16-15.pdf"/>
  </r>
  <r>
    <s v="Luxembourg"/>
    <d v="2017-03-27T00:00:00"/>
    <d v="2017-03-28T00:00:00"/>
    <n v="1"/>
    <n v="0"/>
    <x v="1"/>
    <d v="2017-04-01T00:00:00"/>
    <s v="98.4"/>
    <d v="2016-09-30T00:00:00"/>
    <s v="-4.4"/>
    <s v="0"/>
    <m/>
    <m/>
    <s v="The additional indicators are based on measures of credit development, potential overvaluation of property prices, stress in the financial markets, macroeconomic development and banking resilience which point to a relative stability in the resilience of the financial system. Credit to non-financial private sector is showing a dynamic path sustained by a sound macroeconomic environment (moderate GDP growth, positive trade account). Bank resilience factor remain stable and high (capital ratio and leverage ratio), while the price dynamics of the residential real estate market remains a potential source of vulnerability. Finally, risk evaluation methods and early warning models were considered, and confirmed that Luxembourg is in a medium risk state with respect to the growth rate of credit."/>
    <m/>
    <m/>
    <s v="http://www.cssf.lu/fileadmin/files/Lois_reglements/Legislation/RG_CSSF/RCSSF_No17-01.pdf"/>
  </r>
  <r>
    <s v="Luxembourg"/>
    <d v="2017-06-26T00:00:00"/>
    <d v="2017-06-26T00:00:00"/>
    <n v="0"/>
    <n v="0"/>
    <x v="1"/>
    <d v="2017-07-01T00:00:00"/>
    <s v="95.6"/>
    <d v="2016-12-31T00:00:00"/>
    <s v="-5.9"/>
    <s v="0"/>
    <m/>
    <m/>
    <s v="Despite being on a declining trend, both CSSF and BCL find that the credit-to-GDP gap continues to remain negative, along with the current CCyB buffer of 0%. According to our analysis, credit-to-GDP gaps based on 5 different credit definitions are all ranging in negative territory, i.e. -2.24% to -50.59%._x000d__x000a_Moreover, additional indicators based on measures of credit development, potential overvaluation of property prices, stress in the financial markets, macroeconomic development and banking resilience point to a relative stability in the resilience of the financial system. Credits to non-financial private sector, especially for non-financial corporations are showing a dynamic path. These evolutions are however sustained by a sound macroeconomic environment (GDP growth, positive trade account). Bank resilience factor remain stable and high (capital ratio and leverage ratio), while the price dynamics of the residential real estate market remains a potential source of vulnerability (see attached the CCyB Risk Dashboard of the CSSF). Finally, risk evaluation methods and early warning models (developed by the BCL) were considered, and confirmed that Luxembourg is in a medium risk state with respect to the growth rate of credit. At the same time, strong credit growth, in particular to the NFC sector, is being monitored by the authorities._x000d_"/>
    <m/>
    <m/>
    <s v="http://www.cssf.lu/fileadmin/files/Lois_reglements/Legislation/RG_CSSF/RCSSF_No17-02.pdf"/>
  </r>
  <r>
    <s v="Luxembourg"/>
    <d v="2017-09-25T00:00:00"/>
    <d v="2017-09-27T00:00:00"/>
    <n v="2"/>
    <n v="0"/>
    <x v="1"/>
    <d v="2017-10-01T00:00:00"/>
    <s v="97.2"/>
    <d v="2017-03-31T00:00:00"/>
    <s v="-4.4"/>
    <s v="0"/>
    <m/>
    <m/>
    <s v="Despite being on a declining trend, both CSSF and BCL find that the credit-to-GDP gap continues to remain negative, along with the current CCyB buffer of 0%. According to our analysis, credit-to-GDP gaps based on 6 different credit definitions, including a specific one related to credit to NFCs, are all ranging in negative territory, i.e. -0.46% to -46.8%. The credit to NFCs measure was added in light of the recent strong growth in credit provision to domestic NFCs. Moreover, additional indicators based on measures of credit development, potential overvaluation of property prices, stress in the financial markets, macroeconomic development and banking resilience point to a relative stability in the resilience of the financial system. Bank resilience factor remain stable and high (capital ratio and leverage ratio), while the price dynamics of the residential real estate market remains a potential source of vulnerability (see attached the CCyB Risk Dashboard of the CSSF). Finally, BCL's risk evaluation methods and early warning models were considered, and confirmed that Luxembourg is in a medium risk state with respect to the growth rate of credit. At the same time, strong credit growth, in particular to the NFC sector, is being monitored by the authorities."/>
    <m/>
    <m/>
    <s v="http://www.cssf.lu/fileadmin/files/Lois_reglements/Legislation/RG_CSSF/RCSSF_No17-03.pdf"/>
  </r>
  <r>
    <s v="Luxembourg"/>
    <d v="2017-12-28T00:00:00"/>
    <d v="2017-12-28T00:00:00"/>
    <n v="0"/>
    <n v="0"/>
    <x v="1"/>
    <d v="2018-01-01T00:00:00"/>
    <s v="102.2"/>
    <d v="2017-06-30T00:00:00"/>
    <s v="-0.4"/>
    <s v="0"/>
    <m/>
    <m/>
    <s v="Despite being on a declining trend, mainly driven by the sustained growth in credit to the non-financial private sector, both institutions find that global banking credit-to-GDP gap continues to remain negative. The BCL has computed the credit-to-GDP gap using 6 different credit definitions: the broad definitions of credit used by the ECB/ESRB, the BIS/CSSF, and BCL, the BCL narrow definition of credit, lending for house purchases and credit provided to NFCs. The BCL approach incorporates the AUROC methodology and computes the credit-to-GDP gap using both a non-parametric and parametric logit models. The credit-to-GDP gap under five credit definitions is negative for both the non-parametric and parametric approaches. However, the estimated credit-to-GDP gap using the credit provided to NFCs is positive (0.12%), although still below the lower threshold of 2% for the CCyB activation. This change is consistent with the recent sustained growth of credit flows to domestic NFCs. However, recent data is showing a decline in credit to NFCs growth rate. Additional indicators based on measures of credit development, potential overvaluation of property prices, stress in the financial markets, macroeconomic development and banking resilience point to a relative stability in the resilience of the financial system. Bank resilience factors remain stable and high (capital ratio and leverage ratio), while the price dynamics of the residential real estate market remains a potential source of vulnerability (see attached the CCyB Risk Dashboard of the CSSF). Finally, BCL's risk evaluation methods and early warning models were considered, and confirmed that Luxembourg is in a medium risk state with respect to the growth rate of credit. At the same time, strong credit growth, in particular to the NFC sector, is being monitored by the authorities."/>
    <s v="NA"/>
    <m/>
    <s v="http://www.cssf.lu/fileadmin/files/Lois_reglements/Legislation/RG_CSSF/RCSSF_No17-05.pdf"/>
  </r>
  <r>
    <s v="Luxembourg"/>
    <d v="2018-03-27T00:00:00"/>
    <d v="2018-03-27T00:00:00"/>
    <n v="0"/>
    <n v="0"/>
    <x v="1"/>
    <d v="2018-04-01T00:00:00"/>
    <s v="101.8"/>
    <d v="2017-09-30T00:00:00"/>
    <s v="-1.1"/>
    <s v="0"/>
    <m/>
    <m/>
    <s v="Despite being on a declining trend, mainly driven by the sustained growth in credit to the non-financial private sector, both institutions find that global banking credit-to-GDP gap continues to remain negative. The BCL has computed the credit-to-GDP gap using 6 different credit definitions: the broad definitions of credit used by the ECB/ESRB, the BIS/CSSF, and BCL, the BCL narrow definition of credit, lending for house purchases and credit provided to NFCs. The BCL approach incorporates the AUROC methodology and assesses the early warning properties of the credit-to-GDP gap and credit growth rates using both non-parametric and parametric (logit) models. The credit-to-GDP gap is negative under five credit definitions. However, the estimated credit-to-GDP gap using the credit provided to NFCs is positive although still below the lower threshold of 2% for the CCyB activation. Additional indicators based on measures of credit development, potential overvaluation of property prices, stress in the financial markets, macroeconomic development and banking resilience point to a relative stability in the resilience of the financial system. Bank resilience factors remain stable and high (capital ratio and leverage ratio), while the price dynamics of the residential real estate market remains a potential source of vulnerability (see attached the CCyB Risk Dashboard of the CSSF). Finally, BCL's risk evaluation methods and early warning models were considered, and confirmed that Luxembourg is in a medium risk state with respect to the growth rate of credit. At the same time, strong credit growth, in particular to the NFC sector, is being monitored by the authorities."/>
    <s v="N/A"/>
    <m/>
    <s v="http://www.cssf.lu/documentation/reglementation/lois-reglements-et-autres-textes/news-cat/130/#c7488"/>
  </r>
  <r>
    <s v="Luxembourg"/>
    <d v="2018-06-29T00:00:00"/>
    <d v="2018-07-03T00:00:00"/>
    <n v="4"/>
    <n v="0"/>
    <x v="1"/>
    <d v="2018-07-01T00:00:00"/>
    <s v="102.7"/>
    <d v="2017-12-31T00:00:00"/>
    <s v="-0.7"/>
    <s v="0"/>
    <m/>
    <m/>
    <s v="Despite the narrowing of the gap, mainly driven by the sustained growth in credit to the non-financial private sector, the CSSF and BCL find that banking credit-to-GDP gap remains negative. The BCL has computed the credit-to-GDP gap using 6 different credit definitions: the broad definitions of credit used by the ECB/ESRB, the BIS/CSSF, and BCL, the BCL narrow definition of credit, lending for house purchases and credit provided to NFCs. The BCL approach incorporates the AUROC methodology and assesses the early warning properties of the credit-to-GDP gap and credit growth rates using both non-parametric and parametric (logit) models. The credit-to-GDP gap is still negative under five credit definitions. However, the estimated NFC credit-to-GDP gap is positive and has increased although it is still below the lower threshold of 2% for the CCyB activation. Additional indicators based on measures of credit development, potential overvaluation of property prices, stress in the financial markets, macroeconomic development and banking resilience point to a relative stability in the resilience of the financial system. Bank resilience factors remain stable and high (capital ratio and leverage ratio), while the price dynamics of the residential real estate market remains a potential source of vulnerability (see attached the CCyB Risk Dashboard of the CSSF). _x000a_Finally, the BCL's risk evaluation methods and early warning models were considered, and confirmed that Luxembourg is in a medium risk state with respect to the growth rate of credit. At the same time, strong credit growth, in particular to the NFC sector, is being closely monitored by the authorities."/>
    <m/>
    <m/>
    <m/>
  </r>
  <r>
    <s v="Luxembourg"/>
    <d v="2018-09-28T00:00:00"/>
    <d v="2018-09-28T00:00:00"/>
    <n v="0"/>
    <n v="0"/>
    <x v="1"/>
    <d v="2018-10-01T00:00:00"/>
    <s v="103.5"/>
    <d v="2018-03-31T00:00:00"/>
    <s v="-0.3"/>
    <s v="0"/>
    <m/>
    <m/>
    <s v="Despite the narrowing of the gap, mainly driven by the sustained growth in credit to the non-financial private sector, the CSSF and BCL find that banking credit-to-GDP gap remains negative for 2018Q1. The BCL has computed the credit-to-GDP gap using 6 different credit definitions: the broad definitions of credit used by the ECB/ESRB, the BIS/CSSF, and BCL, the BCL narrow definition of credit, lending for house purchases and credit provided to NFCs. The BCL approach incorporates the AUROC methodology and assesses the early warning properties of the credit-to-GDP gap and credit growth rates using both non-parametric and parametric (logit) models. _x000a__x000a_The credit-to-GDP gap is still negative under five credit definitions. However, the estimated NFC credit-to-GDP gap is positive and has increased although it is still below the lower threshold of 2% for the CCyB activation. Additional indicators based on measures of credit development, potential overvaluation of property prices, stress in the financial markets, macroeconomic development and banking resilience point to a relative stability in the resilience of the financial system. Bank resilience factors remain stable and high (capital ratio and leverage ratio), while the price dynamics of the residential real estate market remains a potential source of vulnerability (see attached the CCyB Risk Dashboard of the CSSF). _x000a_Finally, the BCL's risk evaluation methods and early warning models were considered, and confirmed that Luxembourg is in a medium risk state with respect to the growth rate of credit. However, for some indicators and credit components, the observed values are very close to reaching (or have already reached) a high-risk state"/>
    <m/>
    <m/>
    <s v="http://www.cssf.lu/fileadmin/files/Lois_reglements/Legislation/RG_CSSF/RCSSF_No18-05.pdf"/>
  </r>
  <r>
    <s v="Luxembourg"/>
    <d v="2018-12-31T00:00:00"/>
    <d v="2018-12-31T00:00:00"/>
    <n v="0"/>
    <n v="0.25"/>
    <x v="2"/>
    <d v="2020-01-01T00:00:00"/>
    <s v="104.2"/>
    <d v="2018-06-30T00:00:00"/>
    <s v="-0.2"/>
    <s v="0"/>
    <m/>
    <m/>
    <s v="The CSSF and BCL have each conducted analysis on credit developments in Luxembourg. Both institutions find that the main credit-to-GDP gap measure is negative but close to zero. The credit-to-GDP gap was calculated to be -0.2% of GDP in 2018 Q2. The gap is rapidly approaching the activation threshold of 2%, mainly driven by the continued growth in credit to the non-financial private sector. This recent strong flow of credit growth, in particular to the NFC sector, is being closely monitored and its evolution warrants a timely reaction by the authorities. _x000a_The continued current level of credit growth is assessed to be risky in the medium-term and, therefore, it represents a cyclical vulnerability that should be addressed while in the build-up phase._x000a_The BCL has computed the credit-to-GDP gap using six different credit definitions: the broad definitions of credit used by the ECB/ESRB, the BIS/CSSF, and BCL, the BCL narrow definition of credit, lending for house purchases and credit provided to NFCs. The BCL approach incorporates the AUROC methodology and computes risks thresholds for the credit-to-GDP gaps using both non-parametric and parametric (logit) models. The credit-to-GDP gaps under five credit definitions are negative. However, the estimated credit-to-GDP gap using credit provided to NFCs is positive (1.57%) and increasing rapidly. This change is consistent with the recent sustained growth of credit flows to domestic NFCs. Depending on the credit definition used, the credit-to-GDP gap for 2018Q3  ranges from 1.57% (BCL credit to NFCs) to -61.75% (BIS broad). Although the values of the credit-to-GDP gap are below the 2% cut-off level suggested in ESRB/2014/1, the (domestic counterpart) gaps are rapidly closing and, in particular, the high NFCs credit-to-GDP gap might signal increased vulnerabilities in the short-term. This assessment is also supported by the number of risk thresholds breached. The last observation for the NFCs credit-to-GDP gap continues to be above the higher risk threshold in the non-parametric case, implying that the indicator has entered the “high-risk” area. Against this backgound a forward-looking macroprudential approach supports the need to consider an increase of CCyB level."/>
    <m/>
    <m/>
    <s v="http://www.cssf.lu/surveillance/surveillance-macroprudentielle/macroprudential-instruments/ccyb/"/>
  </r>
  <r>
    <s v="Luxembourg"/>
    <d v="2019-03-29T00:00:00"/>
    <d v="2019-03-29T00:00:00"/>
    <n v="0"/>
    <n v="0.25"/>
    <x v="1"/>
    <d v="2020-04-01T00:00:00"/>
    <s v="104.4"/>
    <d v="2018-09-30T00:00:00"/>
    <s v="-57.21"/>
    <s v="0"/>
    <s v="-0.4"/>
    <s v="0"/>
    <s v="The CSSF and BCL have each conducted analysis on credit developments in Luxembourg. Both institutions find that the main credit-to-GDP gap measure is expected to be positive and approaching the activation threshold. The credit-to-GDP gap was calculated to be -0.4% of GDP in 2018 Q3. The gap is rapidly approaching the activation threshold of 2%, mainly driven by the continued growth in credit to the non-financial private sector. This recent strong flow of credit growth, in particular to the NFC sector, is being closely monitored and its evolution warrants a timely reaction by the authorities. _x000a_The current level of credit growth is assessed as unsustainable in the medium-term and, therefore, it represents a cyclical risk that should be addressed while vulnerabilities are in the build-up phase._x000a_The BCL has computed the credit-to-GDP gap using six different credit definitions: the broad definitions of credit used by the ECB/ESRB, the BIS/CSSF, and BCL, the BCL narrow definition of credit, lending for house purchases and credit provided to NFCs. The BCL approach incorporates the AUROC methodology and computes risks thresholds for the credit-to-GDP gaps using both non-parametric and parametric (logit) models. The credit-to-GDP gap under four credit definitions is negative. However, the estimated main credit-to-GDP gap measure for 2018Q4  is positive (1.6%) and rapidly approaching the activation threshold. This change is mostly explained by the acceleration of credit flows to domestic NFCs in the most recent quarter (which registered a real annual growth of 12.2% in 2018Q4, above the two-year average of 9.9%). Depending on the credit definition used, the credit-to-GDP gap for 2018Q4 ranges from 3.2% (BCL credit to NFCs) to -60.6% (ECB broad). Although most of the values of the credit-to-GDP gap are below the 2% cut-off level suggested in ESRB/2014/1, the (domestic counterpart) gaps are rapidly increasing, in particular, the high NFCs credit-to-GDP gap signals increased vulnerabilities in the short-term._x000a__x000a_ This assessment is also supported by the number of risk thresholds breached. The last observation for the NFCs credit-to-GDP gap continues to be above the higher risk threshold in the non-parametric case, implying that the indicator has entered the “high-risk” area. Against this background, a forward-looking macroprudential approach supports the need to maintain a positive CCyB level."/>
    <m/>
    <m/>
    <s v="https://www.cssf.lu/surveillance/surveillance-macroprudentielle/macroprudential-instruments/ccyb/"/>
  </r>
  <r>
    <s v="Luxembourg"/>
    <d v="2019-06-28T00:00:00"/>
    <d v="2019-06-28T00:00:00"/>
    <n v="0"/>
    <n v="0.25"/>
    <x v="1"/>
    <d v="2020-04-01T00:00:00"/>
    <s v="104.5"/>
    <d v="2019-03-30T00:00:00"/>
    <s v="-61.29"/>
    <s v="0"/>
    <s v="-1.07"/>
    <s v="0"/>
    <s v="The CSSF and BCL have each conducted analysis on credit developments in Luxembourg. Both institutions find that the main credit-to-GDP gap measure is expected to be negative and further from the activation threshold than in the previous quarter. The credit-to-GDP gap was calculated to be -0.4% of GDP in 2018 Q4, and it has been estimated at -1.1% of GDP in 2019 Q1. The gap continues to be below the activation threshold of 2% and is mainly driven by the continued growth in credit to the non-financial private sector. Nonetheless, the recent data correction of credit to the NFC sector has slowed down the trajectory of the national authorities preferred credit-to-GDP gap measure (BCL narrow), which is now negative. While the stock data reveal that the level of the exposure to the NFC sector in relation to GDP represents less than 50%, the current level of credit growth is assessed as unsustainable in the medium-term and, therefore, it represents a cyclical risk that should be addressed while vulnerabilities are in the build-up phase._x000a__x000a_The BCL has computed the credit-to-GDP gap using six different credit definitions: the broad definitions of credit used by the ECB/ESRB, the BIS/CSSF, and BCL, the BCL narrow definition of credit, lending for house purchases and credit provided to NFCs. The BCL approach incorporates the AUROC methodology and computes risks thresholds for the credit-to-GDP gap using both non-parametric and parametric (logit) models. The credit-to-GDP gap under five credit definitions is negative. However, the credit-to-GDP gap using credit provided to NFCs is positive and expected to reach 0.8% in 2019Q1. In contrast to the previous quarter, the value is now below the activation threshold; this change is mostly explained by the recent data correction of credit flows to domestic NFCs. Moreover, the more recent data shows a significant decrease in the annual growth rate of credit to NFCs, from 12.1% in February to 4.2% in April 2019. In line with this slowdown, the last observation for the NFCs credit-to-GDP gap is no longer above the higher risk threshold in the non-parametric case. If this trend persists, a further negative gap would be expected. Nevertheless, at the current juncture, the indicator remains in the “medium-risk” area. Despite the slowdown, the sustained credit growth to NFCs continues to be assessed as a potential risk to financial stability. This trend is also highlighted in the ECB Macroprudential Report and it partially explains the ‘medium-level’ assessment of Luxembourg’s exposure to cyclical systemic risks. Depending on the credit definition used, the credit-to-GDP gap ranges from 0.8% (BCL credit to NFCs) to -69.2% (ECB broad). Although all the values of the credit-to-GDP gap are below the 2% cut-off level suggested in ESRB/2014/1, the (domestic counterpart) gaps are broadly increasing, in particular, the relatively high NFCs credit-to-GDP gap signals potential vulnerabilities in the short-term."/>
    <m/>
    <m/>
    <s v="https://www.cssf.lu/surveillance/surveillance-macroprudentielle/macroprudential-instruments/ccyb/"/>
  </r>
  <r>
    <s v="Luxembourg"/>
    <d v="2019-10-01T00:00:00"/>
    <d v="2019-10-10T00:00:00"/>
    <n v="9"/>
    <n v="0.25"/>
    <x v="1"/>
    <d v="2020-10-01T00:00:00"/>
    <s v="105.8"/>
    <d v="2019-06-30T00:00:00"/>
    <s v="-68.19"/>
    <s v="0"/>
    <s v="-0.2"/>
    <s v="0"/>
    <s v="The CSSF and BCL have each conducted analysis on credit developments in Luxembourg. Both institutions find that the main credit-to-GDP gap measure is expected to remain in negative territory but to be closer to the activation threshold than in the previous quarter. The credit-to-GDP gap was calculated to be -0.3% of GDP in 2019 Q1, and it has been estimated at -0.2% of GDP in 2019 Q2. The gap continues to be below the activation threshold of 2% and is mainly driven by the continued growth in credit to the non-financial private sector. Nonetheless, the recent data correction of credit to the NFC sector has slowed down its trajectory and the gap remains negative. While the stock data reveal that the level of the exposure to the NFC sector in relation to GDP represents less than 50%, the current level of credit growth is assessed as unsustainable in the medium-term and, therefore, it represents a cyclical risk that should be addressed while vulnerabilities are in the build-up phase. _x000a__x000a_The BCL has computed the credit-to-GDP gap using six different credit definitions: the broad definitions of credit used by the ECB/ESRB, the BIS/CSSF, and BCL, the BCL narrow definition of credit, lending for house purchases and credit provided to NFCs. The BCL approach incorporates the AUROC methodology and computes risks thresholds for the credit-to-GDP gap using both non-parametric and parametric (logit) models. The credit-to-GDP gap under five credit definitions is negative. However, the credit-to-GDP gap using credit provided to NFCs is positive and expected to reach 1.3% in 2019Q2. Similar to the previous quarter, the value is still below both the activation and the higher risk threshold. At the current juncture, the indicator thus remains in the “medium-risk” area. Despite the slowdown, the sustained credit growth to NFCs continues to be assessed as a potential risk to financial stability. This trend is also highlighted in the ECB Macroprudential Report and it partially explains the ‘medium-level’ assessment of Luxembourg’s exposure to cyclical systemic risks. Depending on the credit definition used, the credit-to-GDP gap ranges from 1.3% (BCL credit to NFCs) to -71.0% (ECB broad). Although all the values of the credit-to-GDP gap are below the 2% cut-off level suggested in ESRB/2014/1, the (domestic counterpart) gaps are broadly increasing, in particular, the relatively high NFCs credit-to-GDP gap signals potential vulnerabilities in the short-term. It should also be noted that the latest calculation of the bank credit-to-GDP gap by the ECB was already above the activation threshold and reaching 3.59% in 2018Q4 Against this background, a forward-looking macroprudential approach supports the need to maintain a positive CCyB level or the use of other appropriate policy instruments."/>
    <m/>
    <m/>
    <s v="http://www.cssf.lu/surveillance/surveillance-macroprudentielle/macroprudential-instruments/ccyb/"/>
  </r>
  <r>
    <s v="Luxembourg"/>
    <d v="2019-12-30T00:00:00"/>
    <d v="2019-12-27T00:00:00"/>
    <n v="-3"/>
    <n v="0.5"/>
    <x v="2"/>
    <d v="2021-01-01T00:00:00"/>
    <s v="102.91"/>
    <d v="2019-09-30T00:00:00"/>
    <s v="-73.43"/>
    <s v="0"/>
    <s v="-1.64"/>
    <s v="0"/>
    <s v="The BCL and the CSSF have each conducted an assessment of credit developments in Luxembourg. Each institution finds that the main credit-to-GDP gap measure is expected to remain in negative territory, having trended downwards following an upward revision of Luxembourg GDP data. The credit-to-GDP gap was calculated to be -1.4% of Luxembourg GDP in 2019 Q2, and it has been estimated at -1.6% in 2019 Q3. According to these calculations, and taking into account recent revisions to Luxembourg GDP data, the BCL’s narrow credit-to-GDP gap remains below the CCyB activation threshold of 2%. The average annual year-on-year increase in the credit-to-GDP ratio for the BCL narrow credit definition, over 2015 until 2019, is 3%. Even though the narrow credit-to-GDP gap is negative and remains below the CCyB activation threshold, these figures must be interpreted against the aforementioned background of weaker economic growth prospects at both the global and euro area level as well as evidence of persisting cyclical risks from other quantitative indicators. The CCyB buffer guide is neither an automatic trigger nor a binding requirement for the designated authority. Indeed, the ESRB states that while the credit-to-GDP gap is a useful starting point for guiding CCyB decisions, it should not be used in isolation given that its performance can vary across countries and through time. In fact, during a post-crisis period that can be characterized by robust credit dynamics, the credit-to-GDP gap may underestimate the risks associated with excess credit growth. Consequently, the credit-to-GDP gap should be complemented with both qualitative expert judgment and additional indicators of cyclical risk such as bank lending standards, measures of potential property price overvaluation, the level of private sector debt burden and measures of bank balance sheet strength. _x000a__x000a_According to a deeper analysis by the BCL, the current level of credit growth to the non-financial private sector is assessed as being unsustainable in the medium-term and, therefore, these dynamics should be addressed before any cyclical risks materialize. _x000a__x000a_Following the ESRB’s Recommendation to use additional indicators, the BCL has computed the credit-to-GDP gap using six different credit definitions: the broad definitions of credit used by the ECB/ESRB, the BIS/CSSF, and BCL, the BCL narrow definition of credit, and under two credit measures using lending for house purchases and credit provided to NFCs. The BCL approach also incorporates the AUROC methodology and computes risks thresholds for the credit-to-GDP gap using both non-parametric and parametric (logit) models. _x000a__x000a_The credit-to-GDP gap under five different credit definitions is negative. Despite a mild deceleration in NFC lending since the beginning of the year, the NFC credit-to-GDP gap remains positive and reached 0.4% in 2019Q3. Robust credit lending to NFCs is indicated by the growth rate of NFC lending which reached 6.3% in 2019Q3. Similar to the previous quarter, the value of the gap remains below the activation threshold, but nevertheless places the indicator in the “medium-risk” zone. The sustained credit growth to NFCs is therefore assessed to continue to pose risks for financial stability in the medium-term. _x000a_Looking across the other credit definitions, the credit-to-GDP gap ranges from 0.39% (BCL credit to NFCs) to -55.3% (ECB broad ) and to -73.4% (BIS broad). Despite these levels being below the 2% cut-off level suggested in ESRB/2014/1, the sustained positive NFC credit-to-GDP gap as well as the upward trajectory of the domestic mortgage credit-to-GDP gap signal accumulating cyclical vulnerabilities in the short- and medium-term."/>
    <m/>
    <m/>
    <s v="http://data.legilux.public.lu/file/eli-etat-leg-rcsf-2019-12-20-a897-jo-fr-pdf.pdf"/>
  </r>
  <r>
    <s v="Luxembourg"/>
    <d v="2020-04-15T00:00:00"/>
    <d v="2020-04-24T00:00:00"/>
    <n v="9"/>
    <n v="0.5"/>
    <x v="1"/>
    <d v="2021-01-01T00:00:00"/>
    <s v="104.34"/>
    <d v="2019-12-31T00:00:00"/>
    <s v="-54.26"/>
    <s v="0"/>
    <s v="-0.63"/>
    <s v="0"/>
    <s v="The BCL and the CSSF have each conducted an assessment of credit developments in Luxembourg. Each institution finds that the main credit-to-GDP gap measure is below the threshold at this time. The narrow credit-to-GDP gap was calculated to be -1.3% of Luxembourg GDP in 2019Q3, and it reached -0.6% in 2019Q4. Although the gap continues to remain below the activation threshold of 2%, it is gradually approaching it. This trend is mainly driven by the sustained growth in credit to the non-financial private sector. The current level of credit growth is assessed as being unsustainable in the medium term and, therefore, continues to represent a cyclical risk that should be continually assessed as vulnerabilities continue to accumulate and credit growth continues to expand. The BCL has computed the credit-to-GDP gap using six different credit definitions: the broad definitions of credit used by the ECB/ESRB, the BIS/CSSF, and BCL, the BCL narrow definition of credit, and under two credit measures using lending for house purchases and credit provided to NFCs. The BCL approach also incorporates the AUROC methodology and computes risk thresholds for the credit-to-GDP gap using both non-parametric and parametric (logit) models. The credit-to-GDP gap under five of the six different credit definitions is negative. Despite a mild deceleration in NFC lending during the beginning of the year, the NFC credit-to-GDP gap remains positive and reached 1.2% in 2019Q4. Robust credit lending to NFCs is also indicated by the annual growth rate of domestic NFC lending which reached 6.7% in 2019Q4. Similar to the previous quarter, the value of the gap remains below the activation threshold, but nevertheless places the indicator in the “medium-risk” zone. The sustained credit growth to NFCs is therefore assessed to continue to pose risks for financial stability in the medium-term. Looking across the other credit definitions, the credit-to-GDP gap ranges from 1.2% (BCL credit to NFCs) over -54.3% (BIS broad) and to -60% (ECB broad). Despite these levels being below the 2% threshold defined in ESRB/2014/1, the sustained positive NFC credit-to-GDP gap as well as the upward trajectory of the domestic mortgage credit-to-GDP gap signal accumulating cyclical vulnerabilities in the short- and medium-term."/>
    <m/>
    <m/>
    <s v="http://data.legilux.public.lu/file/eli-etat-leg-rcsf-2020-04-15-a322-jo-fr-pdf.pdf"/>
  </r>
  <r>
    <s v="Luxembourg"/>
    <d v="2020-06-30T00:00:00"/>
    <d v="2020-07-03T00:00:00"/>
    <n v="3"/>
    <n v="0.5"/>
    <x v="1"/>
    <d v="2021-01-01T00:00:00"/>
    <s v="103.9"/>
    <d v="2020-03-31T00:00:00"/>
    <s v="-54.26"/>
    <s v="0"/>
    <s v="-1.28"/>
    <s v="0"/>
    <s v="The BCL and the CSSF have each conducted an assessment of credit developments in Luxembourg. The narrow credit-to-GDP gap was calculated to be -0.85% of Luxembourg GDP in 2019Q4, and it reached -1.3% in 2020Q1. _x000a__x000a_Although the gap has gradually closed over the past year, it remains below the activation threshold of 2%. This trend has been driven mainly by the sustained growth in credit to the non-financial sector, although it has decelerated during the past quarter. _x000a__x000a_Driven by an average annual year-on-year increase from 2016 until 2020Q1 of 3%, the credit-to-GDP ratio has continued to grow throughout 2019 and is now close to levels observed before the global financial crisis reaching 104% in 2020Q1. While the household credit-to-GDP ratio has slightly declined in 2020Q1, the NFC component of the domestic credit-to-GDP ratio remains on an upward trend._x000a__x000a_Current credit conditions are not yet indicative of an overall turning of the cycle, and, unless there are developments to the contrary, the level of credit growth remains unsustainable in the medium-term. The effects of the coronavirus pandemic on domestic credit conditions will need to be assessed as well._x000a__x000a_In following with the ESRB’s Recommendation to use additional indicators, the BCL has computed the credit-to-GDP gap using six different credit definitions: the broad definitions of credit used by the ECB/ESRB, the BIS/CSSF, and BCL, the BCL narrow definition of credit, and under two credit measures using lending for house purchases and credit provided to NFCs. The BCL approach also incorporates the AUROC methodology and computes risk thresholds for the credit-to-GDP gap using both non-parametric and parametric (logit) models. _x000a__x000a_The credit-to-GDP gap under five of the six different credit definitions is negative. Due to a strong increase in NFC lending at the beginning of the year, the NFC credit-to-GDP gap progressed towards the activation threshold reaching 1.3% in 2020Q1. Robust credit lending to NFCs is reflected in the annual growth rate of domestic NFC lending which reached 9.9% in 2020Q1 . Looking across the other credit definitions, the credit-to-GDP gap ranges from 1.3% (BCL credit to NFCs) to -61.4% (BIS broad) and to -62.9% (ECB broad ). Despite these levels being below the 2% threshold defined in ESRB/2014/1, the persistent positive NFC credit-to-GDP gap is indicative of accumulating cyclical vulnerabilities in the medium-term. Moreover, for some indicators and credit components, the observed values are close to reaching a high-risk state. The conditional crisis probability based on the NFC credit-to-GDP gap remains above 50%, a level twice as high as the probability observed (i.e. 20%) for 2016Q1._x000a__x000a_Based on all the information available from the quantitative and qualitative assessments and despite the credit-to-GDP gap remaining below the threshold, and, in the absence of any significant acceleration or increase in the cyclical risks, it seems appropriate to maintain the current CCyB buffer level of 0.5%. _x000a__x000a_Nevertheless, the Covid19 pandemic has already resulted in significant short-term uncertainty about the evolution of credit to the non-financial private sector and economic growth prospects during 2020. In view of the rapidly changing nature of the pandemic, the national authorities will continue to assess these developments closely and reassess the situation as appropriate."/>
    <m/>
    <m/>
    <s v="http://data.legilux.public.lu/file/eli-etat-leg-rcsf-2020-06-30-a566-jo-fr-pdf.pdf"/>
  </r>
  <r>
    <s v="Luxembourg"/>
    <d v="2020-09-30T00:00:00"/>
    <d v="2020-10-05T00:00:00"/>
    <n v="5"/>
    <n v="0.5"/>
    <x v="1"/>
    <d v="2021-01-01T00:00:00"/>
    <s v="107.4"/>
    <d v="2020-06-30T00:00:00"/>
    <s v="-61.99"/>
    <s v="0"/>
    <s v="1.55"/>
    <s v="0"/>
    <s v="The BCL and the CSSF have each conducted an assessment of credit developments in Luxembourg. Each institution finds that the main credit-to-GDP gap measure is below, but very close to the threshold of the buffer guide at this time. The narrow credit-to-GDP gap was estimated to be 0.45% of Luxembourg GDP in 2020Q1, and it reached 1.55% in 2020Q2_x000a__x000a_Although the gap has gradually closed over the past year, it remains below the activation threshold of 2%. This trend has been driven mainly by the sustained growth in credit to the non-financial sector, although it has decelerated during the second half of 2019. This deceleration was preceded by a downward turn in the household credit cycle._x000a_At the same time, the downward revision of GDP caused by the coronavirus pandemic has affected the credit-to-GDP ratio and contributed to the recent increase in the gap measure. Indeed, the calculation of the credit-to-GDP gap relies on the HP filter and this statistical approach is not robust to the inclusion of structural breaks such as the COVID-19 crisis. This implies that, while the credit-to-GDP gap and its complementary indicators are best suited for signalling the build-up of risks in “normal times”, national authorities need to exercise even greater judgement during periods of stress or materialization of risk. _x000a_Given the annual growth rate of 7.2% registered for the narrow definition of credit in 2020Q2, current credit conditions are not yet indicative of an overall turning of the cycle. Unless there are developments to the contrary, the level of credit growth remains unsustainable in the medium-term. _x000a__x000a__x000a_In following with the ESRB’s Recommendation to use additional indicators, the BCL has computed the credit-to-GDP gap using six different credit definitions: the broad definitions of credit used by the ECB/ESRB, the BIS/CSSF, and BCL, the BCL narrow definition of credit, and two credit measures using lending for house purchases and credit provided to NFCs. The BCL approach also incorporates the AUROC methodology and computes risk thresholds for the credit-to-GDP gap using both non-parametric and parametric (logit) models. _x000a__x000a_The credit-to-GDP gap under three of the six different credit definitions is positive. Due to a strong increase in NFC lending at the beginning of the year, combined with the effect of the GDP downward revision, the NFC credit-to-GDP gap has crossed the activation threshold reaching 2.27% in 2020Q2._x000a__x000a_Robust credit lending to NFCs is reflected in the annual growth rate of domestic NFC lending which reached 9.9% in 2020Q1.  The growth rate in the second quarter of 2020 has slightly decreased but remains high at 7.4%. These recent developments place the NFC gap indicator in the “medium-high” risk zones. In the absence of a material change in credit conditions, the observed expansion in credit to NFCs is therefore assessed to pose risks for financial stability in the medium-term. _x000a__x000a_Across all credit definitions, the credit-to-GDP gap ranges from 2.27% (BCL credit to NFCs) to -61.99% (BIS broad), while the ECB broad  measure has registered a significant increase, from -62.90% in 2020Q1 to -48.33% in 2020Q2. Despite most levels being below the 2% threshold defined in ESRB/2014/1, the persistent positive NFC credit-to-GDP gap is indicative of accumulating cyclical vulnerabilities in the medium-term. Moreover, for some indicators and credit components, the observed values are close to reaching, or have already reached, a high-risk state. The conditional crisis probability based on the NFC credit-to-GDP gap (under the parametric approach) is now just above 60%, a level three times as high as the probability observed (i.e. 20%) for 2016Q1._x000a__x000a_In view of the rapidly changing nature of the pandemic, the national authorities will continue to assess these developments closely and reassess the situation as appropriate."/>
    <m/>
    <m/>
    <s v="http://data.legilux.public.lu/file/eli-etat-leg-rcsf-2020-09-30-a803-jo-fr-pdf.pdf"/>
  </r>
  <r>
    <s v="Luxembourg"/>
    <d v="2020-12-29T00:00:00"/>
    <d v="2020-12-29T00:00:00"/>
    <n v="0"/>
    <n v="0.5"/>
    <x v="1"/>
    <d v="2021-01-01T00:00:00"/>
    <s v="110.2"/>
    <d v="2020-09-30T00:00:00"/>
    <s v="-49.81"/>
    <s v="0"/>
    <s v="3.7"/>
    <s v="0.5"/>
    <s v="The BCL and the CSSF have each conducted an assessment of credit developments in Luxembourg. Each institution finds that the main credit-to-GDP gap measure is above the threshold of the buffer guide at this time. The narrow credit-to-GDP gap was calculated to be 1.59% of Luxembourg GDP in 2020Q2, and it reached 3.71% in 2020Q3._x000a__x000a_The gap has gradually closed over the past year and it is now above the activation threshold of 2%. This trend has been driven mainly by the sustained growth in credit to the non-financial sector. Although NFC credit flows growth has decelerated during 2020Q3, mortgage credit to households has picked up during the same period in a context where estimates of the household credit cycle according to the Christiano-Fitzgerald filter point to a reversal of the cyclical phase._x000a__x000a_At the same time, the downward revision of GDP caused by the coronavirus pandemic has affected the credit-to-GDP ratio and contributed to the recent increase in the gap measure. Indeed, the calculation of the credit-to-GDP gap relies on the HP filter and this statistical approach is not robust to the inclusion of structural breaks such as the COVID-19 crisis. This implies that, while the credit-to-GDP gap and its complementary indicators are best suited for signalling the build-up of risks in “normal times”, national authorities need to exercise even greater judgement during periods of stress or materialization of risk. _x000a_ _x000a_Given the annual growth rates of 6.3% and 9.4% recorded for the narrow definition and mortgage credit respectively in 2020Q3, current credit conditions are not yet indicative of an overall turning of the cycle. Unless there are developments to the contrary, the level of credit growth remains unsustainable in the medium-term. _x000a__x000a__x000a_In following with the ESRB’s Recommendation to use additional indicators, the BCL has computed the credit-to-GDP gap using six different credit definitions: the broad definitions of credit used by the ECB/ESRB, the BIS/CSSF, and BCL, the BCL narrow definition of credit, and two credit measures using lending for house purchases and credit provided to NFCs. The BCL approach also incorporates the AUROC methodology and computes risk thresholds for the credit-to-GDP gap using both non-parametric and parametric (logit) models. _x000a__x000a__x000a_The credit-to-GDP gap under three of the six different credit definitions is positive. Due to a strong increase in NFC lending at the beginning of the year, combined with the effect of the GDP decline, the NFC credit-to-GDP gap remains above the activation threshold, at 2.15% in 2020Q3. A trend of robust credit lending to NFCs was reflected in the annual growth rate of domestic NFC credit of 9.2% in 2020Q1.  The growth rate in the following quarters has decreased to 7.4% in Q2 and 4.5% in Q3. This decrease is consistent with financial cycle estimates but, given the volatility of credit growth to the NFC sector, it might be early to assess whether further deceleration is to be expected. These recent developments place the NFC gap indicator in the “medium” risk zone. _x000a__x000a_While NFC credit has slowed down, mortgage credit growth has quickly accelerated from 7.9% in 2020Q1 to 8.5% in Q2 and 9.4% in the latest period. This strong increase, coupled with the effect of the GDP decline, has led the mortgage credit-to-GDP gap to also cross the activation threshold, reaching 2.5% in 2020Q3. These developments place the mortgage gap indicator in the “high” risk zone. In the absence of a material change in credit conditions, the observed expansion in credit to the non-financial private sector is therefore assessed to pose risks for financial stability in the medium-term. _x000a__x000a_Across all credit definitions, the credit-to-GDP gap ranges from 3.71% (BCL narrow) to -49.81% (BIS broad), while the ECB broad  measure has registered a further increase, from -48.33% in 2020Q2 to -37.62% in 2020Q3. Three gap estimates are above the 2% threshold defined in ESRB/2014/1, reflecting both the GDP decline due to the Covid-19 shock and the accumulation of cyclical vulnerabilities due to sustainable credit growth. Moreover, for some risk indicators and credit components, the observed values are close to reaching, or have already reached, a high-risk state. Indeed, the conditional crisis probability based on the NFC credit-to-GDP gap (under the parametric approach) converges toward 60%, a level three times as high as the probability observed (i.e. 20%) for 2016Q1. _x000a__x000a_In view of the rapidly changing nature of the pandemic, the national authorities will continue to assess these developments closely and reassess the situation as appropriate."/>
    <m/>
    <m/>
    <s v="https://www.cssf.lu/fr/cadre-reglementaire/?entity_type=478&amp;content_type=1012"/>
  </r>
  <r>
    <s v="Malta"/>
    <d v="2015-11-30T00:00:00"/>
    <d v="2015-12-29T00:00:00"/>
    <n v="29"/>
    <n v="0"/>
    <x v="0"/>
    <d v="2016-01-01T00:00:00"/>
    <s v="102"/>
    <d v="2015-09-30T00:00:00"/>
    <s v="-18"/>
    <s v="0"/>
    <m/>
    <m/>
    <s v="All the quantitative and qualitative information assessed were judged to convey consistent and sufficiently homogenous indications in favour of not activating the CCB at the current juncture in Malta. The standardised bank credit-to-GDP gap is currently negative at -18pp, which is well below the lower reference threshold of 2% proposed in the BCBS guidance._x000d__x000a__x000d__x000a_No leakages are expected since the CCB is being set at the 0% level at the current stage._x000d__x000a__x000d__x000a_For more detailed analysis please see the uploaded Report on the Central Bank of Malta website. _x000d__x000a__x000d__x000a_http://www.centralbankmalta.org/countercyclical-capital-buffer"/>
    <m/>
    <m/>
    <s v="http://www.centralbankmalta.org/countercyclical-capital-buffer"/>
  </r>
  <r>
    <s v="Malta"/>
    <d v="2016-04-01T00:00:00"/>
    <d v="2016-04-01T00:00:00"/>
    <n v="0"/>
    <n v="0"/>
    <x v="1"/>
    <d v="2017-04-01T00:00:00"/>
    <s v="94.9"/>
    <d v="2016-04-01T00:00:00"/>
    <s v="-22.7"/>
    <s v="0"/>
    <m/>
    <m/>
    <s v="Growth in outstanding credit remains lower than GDP growth, with the negative credit-to-GDP gap widening further in December 2015, indicating that there is no need to set a CCyB rate above zero. This is supported by other indicators. _x000d__x000a__x000d__x000a_Resident credit growth remained contained, decelerating somewhat in 2015.  Although property prices are recovering, mortgage growth slowed down somewhat in the last quarter of 2015. Housing affordability, as measured by the median property price-to-income, remains much more contained than its peak level in 2006. Private sector debt as a percentage to GDP narrowed marginally, indicating that there was no further increase in leveraging in the private sector. Furthermore, the current account surplus strengthened further. The core domestic banks remained resilient and profitable, with robust capital ratios, backed by ample liquidity and stable funding._x000d_"/>
    <s v="N/A"/>
    <m/>
    <s v="https://www.centralbankmalta.org/countercyclical-capital-buffer"/>
  </r>
  <r>
    <s v="Malta"/>
    <d v="2016-07-01T00:00:00"/>
    <d v="2016-06-30T00:00:00"/>
    <n v="-1"/>
    <n v="0"/>
    <x v="1"/>
    <d v="2016-07-01T00:00:00"/>
    <s v="93.3"/>
    <d v="2016-03-31T00:00:00"/>
    <s v="-23.3"/>
    <s v="0"/>
    <m/>
    <m/>
    <s v="Growth in outstanding credit remains lower than GDP growth, with the negative credit-to-GDP gap widening further in March 2016, indicating that there is no need to set a CCyB rate above zero. This is supported by other indicators. _x000d__x000a__x000d__x000a_Resident credit growth remained contained, decelerating somewhat since the second half of 2015. Although property prices are recovering, mortgage growth slowed down somewhat since the last quarter of 2015. Housing affordability remains much more contained than its peak level in 2006. Private sector debt as a percentage of GDP narrowed, indicating that there was no further increase in leveraging in the private sector. Furthermore, the current account surplus strengthened further. The core domestic banks remained resilient and profitable, with robust capital ratios, backed by ample liquidity and stable funding._x000d_"/>
    <s v="N/A"/>
    <m/>
    <s v="https://www.centralbankmalta.org/countercyclical-capital-buffer"/>
  </r>
  <r>
    <s v="Malta"/>
    <d v="2016-10-01T00:00:00"/>
    <d v="2016-09-30T00:00:00"/>
    <n v="-1"/>
    <n v="0"/>
    <x v="1"/>
    <d v="2016-10-01T00:00:00"/>
    <s v="93.6"/>
    <d v="2016-06-30T00:00:00"/>
    <s v="-22.1"/>
    <s v="0"/>
    <m/>
    <m/>
    <s v="Growth in outstanding credit remains contained, with the credit-to-GDP gap remaining in significant negative territory in June 2016, indicating that there is no need to set a CCyB rate above zero. This is supported by other indicators. _x000d__x000a__x000d__x000a_Resident credit growth remained contained, despite the slight pick-up reported in Q2 2016. Although property prices are recovering, mortgage growth slowed down somewhat since the last quarter of 2015. Housing affordability (based on median advertised property prices) remains much more contained than its peak level in 2006. Private sector debt as a percentage of GDP narrowed, indicating that there was no further increase in leveraging in the private sector. Furthermore, the current account remained in surplus. The core domestic banks resilience factor remained high, on the back of robust capital ratios, ample liquidity, stable funding supported by healthy profits._x000d_"/>
    <s v="N/A"/>
    <m/>
    <s v="https://www.centralbankmalta.org/file.aspx?f=31465"/>
  </r>
  <r>
    <s v="Malta"/>
    <d v="2017-01-01T00:00:00"/>
    <d v="2016-12-30T00:00:00"/>
    <n v="-2"/>
    <n v="0"/>
    <x v="1"/>
    <d v="2017-01-01T00:00:00"/>
    <s v="87.2"/>
    <d v="2016-09-30T00:00:00"/>
    <s v="-25.2"/>
    <s v="0"/>
    <m/>
    <m/>
    <s v="Growth in outstanding credit remains contained, with the credit-to-GDP gap remaining in significant negative territory in September 2016, indicating that there is no need to set a CCyB rate above zero. This is supported by other indicators. _x000d__x000a__x000d__x000a_Resident credit growth remained contained, while mortgage growth remained positive, growth in consumer credit and NFC lending continued to drop, with growth in private NFC lending currently hovering around zero. Although property prices have been recovering, mortgage growth which started to decelerate since the last quarter of 2015, slowed down further in 2016. Housing affordability (based on median advertised property prices) remains much more contained than its peak level in 2006, and decreased somewhat in Q2 2016. Private sector debt as a percentage of GDP narrowed, indicating that there was no further increase in leveraging in the private sector. Furthermore, the current account remained in surplus. The core domestic banks’ resilience remained strong, on the back of robust capital ratios, ample liquidity, stable funding supported by healthy profits._x000d_"/>
    <s v="N/A"/>
    <m/>
    <s v="https://www.centralbankmalta.org/countercyclical-capital-buffer"/>
  </r>
  <r>
    <s v="Malta"/>
    <d v="2017-04-01T00:00:00"/>
    <d v="2017-03-30T00:00:00"/>
    <n v="-2"/>
    <n v="0"/>
    <x v="1"/>
    <d v="2017-04-01T00:00:00"/>
    <s v="84.1"/>
    <d v="2016-12-31T00:00:00"/>
    <s v="-26.7"/>
    <s v="0"/>
    <m/>
    <m/>
    <s v="Growth in outstanding credit remains contained, with the credit-to-GDP gap persistently remaining in negative territory also in December 2016, indicating that there is no need to set a CCyB rate above zero. This is supported by other indicators. _x000d__x000a__x000d__x000a_Resident credit growth remained contained.  While mortgage growth remained positive, growth in consumer credit and NFC lending continued to contract. Although property prices have been recovering, mortgage growth decelerated somewhat since the last quarter of 2015, only to pick up somewhat in 2016Q4. Housing affordability (based on median advertised property prices) remains much more contained than its peak level in 2006, as incomes are rising. Private sector debt as a percentage of GDP narrowed, indicating that there was no further increase in leveraging in the private sector. Furthermore, the current account balance remained in surplus. The core domestic banks’ resilience remained strong, on the back of robust capital ratios, ample liquidity, stable funding supported by healthy profits._x000d_"/>
    <s v="N/A"/>
    <m/>
    <s v="https://www.centralbankmalta.org/en/countercyclical-capital-buffer"/>
  </r>
  <r>
    <s v="Malta"/>
    <d v="2017-07-01T00:00:00"/>
    <d v="2017-06-30T00:00:00"/>
    <n v="-1"/>
    <n v="0"/>
    <x v="1"/>
    <d v="2017-07-01T00:00:00"/>
    <s v="84.6"/>
    <d v="2017-03-31T00:00:00"/>
    <s v="-24.8"/>
    <s v="0"/>
    <m/>
    <s v="0"/>
    <s v="Growth in outstanding credit remains contained, with the credit-to-GDP gap persistently remaining in negative territory in March 2017, indicating that there is no need to set a CCyB rate above zero. This is supported by other indicators._x000d__x000a_ _x000d__x000a_Resident credit growth remained contained. While mortgage growth remained positive, growth in consumer credit and NFC lending continued to drop. Although property prices have been recovering, mortgage growth decelerated somewhat since the last quarter of 2015, only to recover as from Q4 2016. Housing affordability (based on median advertised property prices) remains much more contained than its peak level in 2006. Private sector debt as a percentage of GDP narrowed, indicating that there was no further increase in leveraging in the private sector. Furthermore, the current account balance remained in surplus. The core domestic banks’ resilience remained strong, on the back of robust capital ratios, ample liquidity, stable funding supported by healthy profits._x000d_"/>
    <s v="N/A"/>
    <m/>
    <s v="https://www.centralbankmalta.org/en/countercyclical-capital-buffer"/>
  </r>
  <r>
    <s v="Malta"/>
    <d v="2017-10-02T00:00:00"/>
    <d v="2017-09-29T00:00:00"/>
    <n v="-3"/>
    <n v="0"/>
    <x v="1"/>
    <d v="2017-10-02T00:00:00"/>
    <s v="81.9"/>
    <d v="2017-06-30T00:00:00"/>
    <s v="26"/>
    <s v="0"/>
    <m/>
    <m/>
    <s v="Growth in outstanding credit remains subdued, with the credit-to-GDP gap remaining persistently in negative territory, indicating that there is no need to set a CCyB rate above zero. This is supported by other indicators. _x000d__x000a__x000d__x000a_Resident credit growth remained curtailed. While growth in mortgages remained positive, growth in consumer credit and NFC lending continued to drop. Although property prices recovered during 2015 and 2016, the acceleration somewhat stabilised in Q1 2017. Housing affordability (based on median advertised property prices) remains much more contained than its peak level in 2006. Private sector debt as a percentage of GDP narrowed, indicating that there were no further increases in leveraging in the private sector. Furthermore, the current account balance remained in surplus. The core domestic banks’ resilience remained strong, on the back of robust capital ratios, ample liquidity and stable funding supported by healthy profits._x000d_"/>
    <s v="N/A"/>
    <m/>
    <s v="https://www.centralbankmalta.org/en/countercyclical-capital-buffer"/>
  </r>
  <r>
    <s v="Malta"/>
    <d v="2018-01-01T00:00:00"/>
    <d v="2017-12-29T00:00:00"/>
    <n v="-3"/>
    <n v="0"/>
    <x v="1"/>
    <d v="2019-01-01T00:00:00"/>
    <s v="80.4"/>
    <d v="2017-09-30T00:00:00"/>
    <s v="-26"/>
    <s v="0"/>
    <m/>
    <m/>
    <s v="Growth in outstanding credit remained subdued, with the credit-to-GDP gap persisting in negative territory, indicating that there is no need to set a CCyB rate above zero. Such assessment is supported by other indicators. _x000a__x000a_Resident credit growth remained weak, albeit it pick up somewhat compared to 2016. While growth in mortgages remained positive, growth in consumer credit and NFC lending continued to drop. Although property prices recovered during 2015 and 2016, the acceleration somewhat stabilised in H1 2017. Housing affordability (based on median advertised property prices) remained much more contained than its peak level in 2006. Private sector debt as a percentage of GDP narrowed, indicating that there were no further increases in leveraging in the private sector. Furthermore, the current account balance remained in surplus and increasing. The core domestic banks’ resilience remained strong, on the back of robust capital ratios, ample liquidity and stable funding supported by healthy profits."/>
    <m/>
    <m/>
    <s v="https://www.centralbankmalta.org/en/countercyclical-capital-buffer"/>
  </r>
  <r>
    <s v="Malta"/>
    <d v="2018-04-01T00:00:00"/>
    <d v="2018-03-29T00:00:00"/>
    <n v="-3"/>
    <n v="0"/>
    <x v="1"/>
    <d v="2019-04-01T00:00:00"/>
    <s v="78.1"/>
    <d v="2017-12-31T00:00:00"/>
    <s v="-25.6"/>
    <s v="0"/>
    <m/>
    <m/>
    <s v="Growth in credit remained subdued. Indeed, despite narrowing somewhat, the credit-to-GDP gap remains in significant negative territory, indicating that there is no need to set a CCyB rate above zero. Such assessment is supported by other indicators. _x000a_Resident credit growth remained weak as consumer credit and NFC lending continued to drop, while growth in mortgages remained positive. Property price growth slowed down when compared to a year ago, up by 4.1% year-on-year in Q3 2017. Housing affordability (based on median advertised property prices) remained much more contained than its peak level in 2006. Private sector debt as a percentage of GDP narrowed in Q3 2017 compared to 2016, indicating that there were no further increases in leveraging by the private sector. Furthermore, the current account balance remained in surplus and increasing. The core domestic banks’ resilience remained strong, on the back of robust capital ratios, ample liquidity and stable funding supported by healthy profits."/>
    <m/>
    <m/>
    <s v="https://www.centralbankmalta.org/countercyclical-capital-buffer"/>
  </r>
  <r>
    <s v="Malta"/>
    <d v="2018-07-01T00:00:00"/>
    <d v="2018-06-28T00:00:00"/>
    <n v="-3"/>
    <n v="0"/>
    <x v="1"/>
    <d v="2018-07-01T00:00:00"/>
    <s v="78.7"/>
    <d v="2018-03-31T00:00:00"/>
    <s v="-23.6"/>
    <s v="0"/>
    <m/>
    <m/>
    <s v="The credit-to-GDP gap remained in significant negative territory, indicating that there is no need to set a CCyB rate above zero. Such assessment is supported by developments in the supplementary indicators. _x000a__x000a_Resident credit growth improved, with NFC credit growth turning positive.  Consumer credit continued to drop, while mortgage growth decelerated. However, the latter remained the main driver of credit growth. Property prices rose at a slower pace when compared to a year ago, up by 4.1% year-on-year in Q4 2017. Housing affordability (based on median advertised property prices) remained much more contained than its peak level in 2006. Private sector debt as a percentage of GDP narrowed in 2017 compared to 2016, indicating that there were no further increases in leveraging by the private sector. Furthermore, the current account balance remained in surplus and increased. The core domestic banks’ resilience remained strong, on the back of robust capital ratios, ample liquidity and stable funding supported by healthy profits."/>
    <m/>
    <m/>
    <s v="https://www.centralbankmalta.org/countercyclical-capital-buffer"/>
  </r>
  <r>
    <s v="Malta"/>
    <d v="2018-10-01T00:00:00"/>
    <d v="2018-09-28T00:00:00"/>
    <n v="-3"/>
    <n v="0"/>
    <x v="1"/>
    <d v="2018-10-01T00:00:00"/>
    <s v="77.1"/>
    <d v="2018-06-30T00:00:00"/>
    <s v="-23.7"/>
    <s v="0"/>
    <m/>
    <m/>
    <s v="The credit-to-GDP gap remained in significant negative territory, indicating that there is no need to set a CCyB rate above zero. Such assessment is supported by developments in the supplementary indicators. _x000a__x000a_Resident credit growth improved, with NFC credit growth recovering  and consumer credit turned positive.  Mortgage growth decelerated further, although it remained the main driver behind credit growth. Property prices rose at a slower pace when compared to a year ago, up by 5.2% year-on-year in Q1 2018. Housing affordability (measured via median advertised property prices to income) remained much more contained than its peak level in 2006; and in line with the long-term average. Private sector debt as a percentage of GDP narrowed in 2017 compared to 2016, indicating that there were no significant increases in leveraging by the private sector. Furthermore, the current account balance remained in surplus and increased. The core domestic banks’ resilience remained strong, on the back of robust capital ratios, ample liquidity and stable funding supported by healthy profits."/>
    <m/>
    <m/>
    <s v="https://www.centralbankmalta.org/countercyclical-capital-buffer"/>
  </r>
  <r>
    <s v="Malta"/>
    <d v="2019-01-01T00:00:00"/>
    <d v="2018-12-28T00:00:00"/>
    <n v="-4"/>
    <n v="0"/>
    <x v="1"/>
    <d v="2019-01-01T00:00:00"/>
    <s v="74.8"/>
    <d v="2018-09-30T00:00:00"/>
    <s v="-23.8"/>
    <s v="0"/>
    <m/>
    <m/>
    <s v="The credit-to-GDP gap remained in significant negative territory, indicating that there is no need to set a CCyB rate above zero. Such assessment is supported by developments in the supplementary indicators._x000a__x000a_Growth in resident credit improved owing to a recovery in lending to NFC and consumer credit. Although mortgage growth stabilised, it remained the main driver of credit growth. Property prices rose at a slower pace when compared to a year ago, up by 5.7% year-on-year in Q2 2018. Housing affordability (measured via median advertised property prices to income) remained much more contained than its peak level in 2006; exceeding slightly the long-term average. Private sector debt as a percentage of GDP narrowed in June 2018 compared to 2017, indicating that there were no significant increases in leverage by the private sector. Furthermore, the current account balance remained in surplus. The core domestic banks’ resilience remained strong, on the back of robust capital ratios, ample liquidity buffers and stable funding supported by healthy profits."/>
    <m/>
    <m/>
    <s v="https://www.centralbankmalta.org/countercyclical-capital-buffer"/>
  </r>
  <r>
    <s v="Malta"/>
    <d v="2019-04-01T00:00:00"/>
    <d v="2019-03-29T00:00:00"/>
    <n v="-3"/>
    <n v="0"/>
    <x v="1"/>
    <d v="2019-04-01T00:00:00"/>
    <s v="74.9"/>
    <d v="2018-12-31T00:00:00"/>
    <s v="-22.1"/>
    <s v="0"/>
    <m/>
    <m/>
    <s v="The credit-to-GDP gap remained in significant negative territory, indicating that there is no need to set a CCyB rate above zero. Such assessment is supported by developments in the supplementary indicators. _x000a_Growth in resident credit improved owing to a recovery in lending to NFCs, though mortgage growth remained the main driver of credit growth. Property prices rose by 5% in Q3 2018 (latest data available), in line with the growth reported a year ago. Housing affordability (measured via median advertised property prices to income) remained just below the long-term average and much more contained than its peak in 2006. Private sector debt as a percentage of GDP narrowed in September 2018 compared to 2017, indicating that there were no significant increases in leverage by the private sector. Furthermore, the current account balance remained in surplus. The core domestic banks’ resilience remained strong, on the back of strong capital ratios, ample liquidity buffers and stable funding supported by healthy profits."/>
    <m/>
    <m/>
    <s v="https://www.centralbankmalta.org/countercyclical-capital-buffer"/>
  </r>
  <r>
    <s v="Malta"/>
    <d v="2019-07-01T00:00:00"/>
    <d v="2019-06-28T00:00:00"/>
    <n v="-3"/>
    <n v="0"/>
    <x v="1"/>
    <d v="2019-06-01T00:00:00"/>
    <s v="76.7"/>
    <d v="2019-03-31T00:00:00"/>
    <s v="-19.1"/>
    <s v="0"/>
    <m/>
    <m/>
    <s v="The credit-to-GDP gap remained in significant negative territory, indicating that there is no need to set a CCyB rate above zero. Such assessment is supported by developments in the supplementary indicators. _x000a__x000a_Growth in resident credit improved owing to a recovery in lending to NFCs, though mortgage growth remained the main driver of credit growth. Property prices rose by 6.2% in Q4 2018, accelerating somewhat compared to a year ago. However housing affordability (measured via median advertised property prices to income) is just above the long-term average and much more contained than its peak in 2006. Private sector debt as a percentage of GDP narrowed in 2018 compared to 2017, indicating that there were no significant increases in leverage by the private sector. Furthermore, the current account balance remained in surplus. The core domestic banks’ resilience remained strong, on the back of strong capital ratios, ample liquidity buffers and stable funding supported by healthy profits."/>
    <m/>
    <m/>
    <s v="https://www.centralbankmalta.org/countercyclical-capital-buffer"/>
  </r>
  <r>
    <s v="Malta"/>
    <d v="2019-10-01T00:00:00"/>
    <d v="2019-09-30T00:00:00"/>
    <n v="-1"/>
    <n v="0"/>
    <x v="1"/>
    <d v="2019-10-01T00:00:00"/>
    <s v="75.9"/>
    <d v="2019-06-30T00:00:00"/>
    <s v="-18.5"/>
    <s v="0"/>
    <m/>
    <m/>
    <s v="The credit-to-GDP gap remained in significant negative territory, indicating that there is no need to set a CCyB rate above zero. Such assessment is supported by developments in the supplementary indicators. _x000a_Growth in resident credit improved owing to a recovery in lending to NFCs and consumer credit, though mortgage growth remained the main driver of credit growth. Property prices rose by 6.5% in Q1 2019, accelerating somewhat compared to a year ago. However housing affordability (measured via median advertised property prices to income) is just above the long-term average and much more contained than its peak in 2006. Private sector debt as a percentage of GDP narrowed in Q1 2019 compared to end 2018, indicating that there were no significant increases in leverage by the private sector. Furthermore, the current account balance remained in surplus. The core domestic banks’ resilience remained strong, on the back of strong capital ratios, ample liquidity buffers and stable funding supported by healthy profits."/>
    <m/>
    <m/>
    <s v="https://www.centralbankmalta.org/countercyclical-capital-buffer"/>
  </r>
  <r>
    <s v="Malta"/>
    <d v="2020-01-01T00:00:00"/>
    <d v="2019-12-31T00:00:00"/>
    <n v="-1"/>
    <n v="0"/>
    <x v="1"/>
    <d v="2020-01-01T00:00:00"/>
    <s v="75.6"/>
    <d v="2019-09-30T00:00:00"/>
    <s v="-17.4"/>
    <s v="0"/>
    <m/>
    <m/>
    <s v="The credit-to-GDP gap remained in significant negative territory, indicating that there is no need to set a CCyB rate above zero. Such assessment is supported by developments in the supplementary indicators. _x000a_Growth in resident credit remained positive, mainly driven by mortgages, as otherwise lending growth in NFCs and consumer credit remained more moderate. Property prices rose by 6.3% in Q2 2019. However housing affordability (measured via median advertised property prices to income) is largely in line with the long-term average and much more contained than its peak in 2006. Private sector debt as a percentage of GDP remained generally in line with that of end 2018, indicating that there were no significant increases in leverage by the private sector. Furthermore, the current account balance remained in surplus. The core domestic banks’ resilience remained strong, on the back of adequate capital ratios, ample liquidity buffers and stable funding supported by still healthy profits."/>
    <m/>
    <m/>
    <s v="https://www.centralbankmalta.org/countercyclical-capital-buffer"/>
  </r>
  <r>
    <s v="Malta"/>
    <d v="2020-04-01T00:00:00"/>
    <d v="2020-03-30T00:00:00"/>
    <n v="-2"/>
    <n v="0"/>
    <x v="1"/>
    <d v="2020-04-01T00:00:00"/>
    <s v="74.7"/>
    <d v="2019-12-31T00:00:00"/>
    <s v="-17.1"/>
    <s v="0"/>
    <m/>
    <m/>
    <s v="The credit-to-GDP gap remained in significant negative territory, indicating that there is no need to set a CCyB rate above zero. Such assessment is supported by developments in the supplementary indicators. _x000a_Growth in resident credit remained positive, mainly driven by mortgages, as otherwise lending growth for NFCs and for household consumer credit remained more moderate. The increase in property prices decelerated somewhat to stand at 5.8% in Q3 2019. Housing affordability (measured via the ratio of median advertised property prices to income) dropped to slightly below the long-term average and is much more contained than its peak level in 2006. Private sector debt as a percentage of GDP remained generally in line with that of end 2018, indicating that there were no significant increases in leverage by the private sector. Furthermore, the current account balance remained in surplus. The core domestic banks’ resilience remained strong, on the back of adequate capital ratios, ample liquidity buffers and stable funding supported by still healthy profits."/>
    <m/>
    <m/>
    <s v="https://www.centralbankmalta.org/countercyclical-capital-buffer"/>
  </r>
  <r>
    <s v="Malta"/>
    <d v="2020-07-01T00:00:00"/>
    <d v="2020-06-30T00:00:00"/>
    <n v="-1"/>
    <n v="0"/>
    <x v="1"/>
    <d v="2020-07-01T00:00:00"/>
    <s v="78"/>
    <d v="2020-03-31T00:00:00"/>
    <s v="-12.6"/>
    <s v="0"/>
    <m/>
    <m/>
    <s v="The credit-to-GDP gap remained in significant negative territory, indicating that there is no need to set a CCyB rate above zero. This despite the credit-to-GDP gap has narrowed since end 2015. Such assessment is supported by developments in the supplementary indicators. _x000a_Growth in resident credit remained positive, mainly driven by mortgages, as otherwise lending growth for NFCs and for household consumer credit remained more moderate. Mortgage lending growth has meanwhile decelerated in the first quater of 2020, and is expected to slow down further, amid the COVID-19 outbreak. Lower demand for both consumer and corporate credit is also expected, though higher demand for loans for working capital is expected to increase on the back of the COVID-19 guarantee scheme implemented by the Malta Development Bank.  The increase in property prices decelerated somewhat to stand at 5.6% in Q4 2019. Housing affordability improved with the ratio of median advertised property prices to income standing below the long-term average and is much more contained than its peak level in 2006. Private sector debt as a percentage of GDP remained generally in line with that of end 2018, indicating that there were no significant increases in leverage by the private sector. Furthermore, the current account balance remained in surplus. The core domestic banks’ resilience remained strong, on the back of adequate capital ratios, ample liquidity buffers and stable funding supported by still healthy profits."/>
    <m/>
    <m/>
    <s v="https://www.centralbankmalta.org/countercyclical-capital-buffer"/>
  </r>
  <r>
    <s v="Malta"/>
    <d v="2020-09-30T00:00:00"/>
    <d v="2020-09-30T00:00:00"/>
    <n v="0"/>
    <n v="0"/>
    <x v="1"/>
    <d v="2020-10-01T00:00:00"/>
    <s v="80"/>
    <d v="2020-06-30T00:00:00"/>
    <s v="-10"/>
    <s v="0"/>
    <m/>
    <m/>
    <s v="The credit-to-GDP gap has been narrowing since end 2015, but has narrowed further following a drop in GDP for the second quarter of 2020. Nonetheless, the gap remained in negative territory, indicating that there is no need to set a CCyB rate above zero. Such assessment is backed by the trends in the supplementary indicators. _x000a__x000a_Growth in resident credit remained positive, mainly driven by mortgages, as otherwise lending growth for NFCs remained more moderate while growth for household consumer credit turned negative amidst lower demand. Lending for house purchases, continued to decelerate and could slow down further amid concerns related to the COVID-19 outbreak. Lower credit demand for capital expenditures by corporates was offset by higher demand for loans for working capital also on the back of the COVID-19 guarantee scheme implemented by the Malta Development Bank. Property prices decelerated somewhat to stand at 5.6% in Q1 2020. Housing affordability measured as the ratio of median advertised property prices to income remained close to the long-term average and is much more contained than its peak level in 2006. Private sector debt as a percentage of GDP in Q1 2020 increased by about 1.2 percentage points but did not indicate significant increases in leverage by the private sector. Furthermore, the current account balance remained in surplus. The core domestic banks’ resilience as reported prior to the COVID-19 pandemic remained strong, on the back of adequate capital ratios, ample liquidity buffers and stable funding supported by still healthy profits."/>
    <m/>
    <m/>
    <s v="https://www.centralbankmalta.org/countercyclical-capital-buffer"/>
  </r>
  <r>
    <s v="Malta"/>
    <d v="2021-01-01T00:00:00"/>
    <d v="2020-12-30T00:00:00"/>
    <n v="-2"/>
    <n v="0"/>
    <x v="1"/>
    <d v="2021-01-01T00:00:00"/>
    <s v="82.9"/>
    <d v="2020-09-30T00:00:00"/>
    <s v="-6.4"/>
    <s v="0"/>
    <m/>
    <m/>
    <s v="The credit-to-GDP gap has been narrowing since end-2015. It has narrowed even further owing to higher credit coupled with lower GDP for the second and third quarter of 2020. Nonetheless, the gap remained in negative territory, indicating that there is no need to set a CCyB rate above zero. Such assessment is backed by the trends in the supplementary indicators._x000a_Growth in resident credit remained positive, mainly driven by mortgages, as otherwise lending for NFCs remained more moderate while household consumer credit continued to decline partly due to lower consumer demand. Lending for house purchases, continued to decelerate and could slow down further amid concerns related to the COVID-19 outbreak, although there are tentative signs of some form of recovery. Lower credit demand for capital expenditures by corporates was offset by higher demand for loans for working capital also on the back of the COVID-19 guarantee scheme implemented by the Malta Development Bank. Transacted property prices decelerated somewhat to 3.4% in Q2 2020. Housing affordability, measured as the ratio of median advertised property prices to income improved, mainly on the back of lower property prices. In the first half of 2020, private sector debt as a percentage of GDP increased, reflecting both higher debt and lower GDP. As at 2020Q2, the current account balance declined on a four-quarter moving sum basis, due to lower surplus from services in 2020Q2. The core domestic banks’ resilience as reported prior to the COVID-19 pandemic remained strong, on the back of adequate capital ratios, ample liquidity buffers and stable funding supported by still healthy profits."/>
    <m/>
    <m/>
    <s v="https://www.centralbankmalta.org/countercyclical-capital-buffer"/>
  </r>
  <r>
    <s v="Netherlands"/>
    <d v="2015-12-11T00:00:00"/>
    <d v="2015-12-15T00:00:00"/>
    <n v="4"/>
    <n v="0"/>
    <x v="0"/>
    <d v="2016-01-01T00:00:00"/>
    <s v="220"/>
    <d v="2015-06-30T00:00:00"/>
    <s v="-19.25"/>
    <s v="0"/>
    <m/>
    <m/>
    <s v="The Dutch economy has moved into a higher gear and the housing market continues to recover. The bottoming out of the housing market is underpinned by growing confidence and historically low mortgage rates. Relative to the 2013 low, house prices have risen 6%, and the number of residential property sales has increased, although there continue to be large regional differences. At this moment, there are no indications of an overheating housing market at the national level. _x000d__x000a__x000d__x000a_Furthermore, total lending in the Netherlands is growing moderately and the ‘credit gap’ is still deep in the negative territory. Lending to households, which is dominated by mortgages, is growing modestly as well. Other reliable leading indicators do not give indications of rising cyclical systemic risks in the Netherlands._x000d__x000a__x000d__x000a_The resilience of the Dutch banking sector has increased steadily since the outbreak of the crisis. The sector has made progress in the phasing in of the higher capital requirements as part of the Basel III supervisory framework. The Dutch banks’ core equity Tier 1 (CET1) ratio was 13.8% in Q2 2015._x000d_"/>
    <m/>
    <m/>
    <s v="http://www.toezicht.dnb.nl/"/>
  </r>
  <r>
    <s v="Netherlands"/>
    <d v="2016-04-12T00:00:00"/>
    <d v="2016-04-12T00:00:00"/>
    <n v="0"/>
    <n v="0"/>
    <x v="1"/>
    <d v="2016-04-12T00:00:00"/>
    <s v="213.6"/>
    <d v="2016-09-17T00:00:00"/>
    <s v="-22.7"/>
    <s v="0"/>
    <m/>
    <m/>
    <s v="Performs well historically and captures broad credit extended by banks as well as non-banks (i.e takes into account the growing role of non-bank credit suppliers)"/>
    <m/>
    <m/>
    <s v="http://www.toezicht.dnb.nl/7/50-235452.jsp#"/>
  </r>
  <r>
    <s v="Netherlands"/>
    <d v="2016-07-20T00:00:00"/>
    <d v="2016-07-20T00:00:00"/>
    <n v="0"/>
    <n v="0"/>
    <x v="1"/>
    <d v="2016-07-20T00:00:00"/>
    <s v="214.6"/>
    <d v="2016-03-20T00:00:00"/>
    <s v="-20.9"/>
    <s v="0"/>
    <m/>
    <m/>
    <s v="The Dutch economy is performing well and the housing market continues to recover. House prices were up 4.3 percent y-o-y in May 2016, underpinned by growing confidence and historically low mortgage rates. While in specific parts of the country, particularly Amsterdam, there are signs of overheating, at the national level growth rates are still moderate. _x000d__x000a__x000d__x000a_Furthermore, total lending in the Netherlands is growing slowly and the ‘credit gap’ is still deep in the negative territory. Lending to households, which is dominated by mortgages, is growing modestly as well. Other reliable leading indicators do not give indications of rising cyclical systemic risks in the Netherlands._x000d__x000a__x000d__x000a_The resilience of the Dutch banking sector has increased steadily since the outbreak of the crisis. The sector has made progress in the phasing in of the higher capital requirements as part of the Basel III supervisory framework. The Dutch banks’ core equity Tier 1 (CET1) ratio was 14.6 percent in 2016Q1._x000d_"/>
    <m/>
    <m/>
    <s v="http://www.toezicht.dnb.nl/7/50-235748.jsp#"/>
  </r>
  <r>
    <s v="Netherlands"/>
    <d v="2016-10-25T00:00:00"/>
    <d v="2016-10-25T00:00:00"/>
    <n v="0"/>
    <n v="0"/>
    <x v="1"/>
    <d v="2017-01-01T00:00:00"/>
    <s v="215.3"/>
    <d v="2016-06-30T00:00:00"/>
    <s v="-20.2"/>
    <s v="0"/>
    <m/>
    <m/>
    <s v="Since last quarter, the Dutch economy has continued to perform well and GDP has increased modestly. Mortgage credit has been growing steadily since the fall of 2014, although credit to non-financial firms has declined somewhat. Against this backdrop, real estate prices are picking up. While there are some signs of possible overheating in the major cities (particularly Amsterdam), house price growth rates are still moderate at the national level . _x000d__x000a__x000d__x000a_Importantly, total lending in the Netherlands is growing slowly and the ‘credit gap’ is still deep in the negative territory. Other relevant leading indicators do not give indications of rising cyclical systemic risks in the Netherlands._x000d__x000a__x000d__x000a_Finally, the resilience of the Dutch banking sector continues to increase. The Dutch banks’ core equity Tier 1 (CET1) ratio was 14.9 percent in 2016Q2."/>
    <m/>
    <m/>
    <s v="http://www.toezicht.dnb.nl/en/7/51-235828.jsp"/>
  </r>
  <r>
    <s v="Netherlands"/>
    <d v="2017-02-20T00:00:00"/>
    <d v="2017-03-23T00:00:00"/>
    <n v="31"/>
    <n v="0"/>
    <x v="1"/>
    <d v="2017-03-23T00:00:00"/>
    <s v="215.3"/>
    <d v="2016-09-30T00:00:00"/>
    <s v="-18.4"/>
    <s v="0"/>
    <m/>
    <m/>
    <s v="At the last decision in October 2016, DNB left the CCyB unchanged at 0%. One of the main considerations underlying this decision has been the subdued trend of credit growth. This situation has not fundamentally changed: lending is still showing below-trend growth._x000d__x000a__x000d__x000a_Real estate prices have been picking up, but still remain below pre-crisis levels in most of the country (big cities are an exception). As of yet, however, the increase in real estate prices is not accompanied by an increase in (mortgage) credit."/>
    <s v="As the buffer rate is maintained at zero percent, this question is not applicable."/>
    <m/>
    <s v="http://www.toezicht.dnb.nl/en/7/51-236229.jsp"/>
  </r>
  <r>
    <s v="Netherlands"/>
    <d v="2017-05-23T00:00:00"/>
    <d v="2017-06-15T00:00:00"/>
    <n v="23"/>
    <n v="0"/>
    <x v="1"/>
    <d v="2017-07-03T00:00:00"/>
    <s v="214.6"/>
    <d v="2016-12-31T00:00:00"/>
    <s v="-20.3"/>
    <s v="0"/>
    <m/>
    <m/>
    <s v="At the last decision in March 2017, DNB left the CCyB unchanged at 0%. One of the main considerations underlying this decision has been the subdued trend of credit growth. This situation has not fundamentally changed: lending is still showing below-trend growth and the credit gap is still deeply negative._x000d__x000a_Other variables, such as trends in real estate prices and credit growth in specific sectors, do not point to a need for activation of the CCyB either. Whereas house prices increase rapidly in the big cities, particularly in Amsterdam, in the rest of the country they are still at pre-crisis levels. Mortgage lending remains very low, which can be largely attributed to early repayment of existing mortgage debt and factors that limit the increase in debt related to house transactions. These factors include demographic trends (declining share of first-time buyers, who tend to borrow more than older households), government measures to discourage excessive lending (LTV restrictions, phasing out interest deductibility from income tax) and the fact that average house prices are still below the 2008 peak. Altogether, the current upturn in house prices is not credit-driven._x000d__x000a_Lending to NFCs also remains relatively low, particularly to SMEs. Looking ahead, credit growth may pick up due to the positive economic outlook (which will be published by DNB on June 12) and a continuous increase in house prices. According to projections based on our macro-econometric model, however, credit growth will remain relatively modest for some time."/>
    <m/>
    <m/>
    <s v="http://www.toezicht.dnb.nl/en/7/51-236511.jsp"/>
  </r>
  <r>
    <s v="Netherlands"/>
    <d v="2017-08-24T00:00:00"/>
    <d v="2017-09-05T00:00:00"/>
    <n v="12"/>
    <n v="0"/>
    <x v="1"/>
    <d v="2017-10-02T00:00:00"/>
    <s v="209.3"/>
    <d v="2017-03-31T00:00:00"/>
    <s v="-22.4"/>
    <s v="0"/>
    <m/>
    <m/>
    <s v="At the last decision in June 2017, DNB left the CCyB unchanged at 0%. One of the main considerations underlying this decision has been the subdued trend of credit growth. This situation has not fundamentally changed: lending is still showing below-trend growth and the credit gap is still deeply negative._x000d__x000a__x000d__x000a_Other variables, such as trends in real estate prices and credit growth in specific sectors, do not point to a need for activation of the CCyB either. Whereas house prices increase rapidly in the big cities, particularly in Amsterdam, they are still below pre-crisis levels in most of the country. Mortgage lending remains very low, which can be largely attributed to early repayment of existing mortgage debt and factors that limit the increase in debt related to house transactions. These factors include demographic trends (declining share of first-time buyers, who tend to borrow more than older households), government measures to discourage excessive lending (LTV restrictions, phasing out interest deductibility from income tax) and the fact that average house prices are still below the 2008 peak. Altogether, the current upturn in house prices is not credit-driven._x000d__x000a__x000d__x000a_Lending to NFCs also remains relatively low, particularly to SMEs. Looking ahead, credit growth may pick up due to the positive economic outlook and a continuous increase in house prices. According to projections based on our macro-econometric model, however, credit growth will remain relatively modest for some time."/>
    <m/>
    <m/>
    <s v="http://www.toezicht.dnb.nl/en/7/51-236655.jsp"/>
  </r>
  <r>
    <s v="Netherlands"/>
    <d v="2017-09-25T00:00:00"/>
    <d v="2017-11-23T00:00:00"/>
    <n v="59"/>
    <n v="0"/>
    <x v="1"/>
    <d v="2018-11-23T00:00:00"/>
    <s v="210"/>
    <d v="2017-06-30T00:00:00"/>
    <s v="-23"/>
    <s v="0"/>
    <m/>
    <m/>
    <s v="At the last decision in August 2017, DNB left the CCyB unchanged at 0%. One of the main considerations underlying this decision has been the subdued trend of credit growth. This situation has not fundamentally changed: lending is still showing below-trend growth (Chart 1). This credit gap, as it is known, is internationally considered as one of the key indicators for the CCyB. Besides the credit gap, DNB also considers other variables such as trends in real estate prices and credit growth in specific sectors (Table 1). _x000d__x000a__x000d__x000a__x000d__x000a_Based on these developments, DNB presently sees no reason to activate the CCyB for the Netherlands, and has decided to leave the CCyB unchanged at 0%._x000d_"/>
    <m/>
    <m/>
    <s v="http://www.toezicht.dnb.nl/en/7/51-236815.jsp"/>
  </r>
  <r>
    <s v="Netherlands"/>
    <d v="2017-09-25T00:00:00"/>
    <d v="2018-03-02T00:00:00"/>
    <n v="158"/>
    <n v="0"/>
    <x v="1"/>
    <d v="2019-03-02T00:00:00"/>
    <s v="207.6"/>
    <d v="2017-09-30T00:00:00"/>
    <s v="-24.1"/>
    <s v="0"/>
    <m/>
    <m/>
    <s v="At the last decision in October 2017, DNB left the CCyB unchanged at 0%. One of the main considerations underlying this decision has been the subdued trend of credit growth. This situation has not fundamentally changed: lending is still showing below-trend growth and the credit gap is still deeply negative._x000a__x000a_Other variables, such as trends in real estate prices and credit growth in specific sectors, do not yet point to a need for activation of the CCyB either. Despite the recovery in the housing market and an increasing number of transactions, the total volume of mortgage loans has grown only slightly. This is in part due to demographic factors: elderly people, who typically hold more assets, have been taking up a larger share of the housing market than younger people. In addition, in spite of the recovery in the housing market, home equity of many households is still limited, and a certain proportion of all mortgage loans are still underwater. This means that many transactions do not involve much higher mortgage debts for a home, causing mortgage lending to grow at a slower rate than average house prices for the moment. Further price increases would cause home equity to grow, allowing credit growth to accelerate._x000a__x000a_Lending to NFCs remains relatively low, particularly to SMEs. Looking ahead, credit growth may pick up due to the positive economic outlook and a continuous increase in house prices. According to projections based on our macro-econometric model, however, credit growth will remain relatively modest for some time."/>
    <m/>
    <m/>
    <s v="http://www.toezicht.dnb.nl/en/7/51-237087.jsp"/>
  </r>
  <r>
    <s v="Netherlands"/>
    <d v="2018-05-14T00:00:00"/>
    <d v="2018-06-14T00:00:00"/>
    <n v="31"/>
    <n v="0"/>
    <x v="1"/>
    <d v="2019-06-14T00:00:00"/>
    <s v="204.7"/>
    <d v="2017-12-31T00:00:00"/>
    <s v="-25.9"/>
    <s v="0"/>
    <m/>
    <m/>
    <s v="At the last decision in March 2018, DNB left the CCyB unchanged at 0%. One of the main considerations underlying this decision has been the subdued trend of credit growth. This situation has not fundamentally changed: lending is still showing below-trend growth and the credit gap has become even more negative._x000a__x000a_Other variables, such as trends in real estate prices and credit growth in specific sectors, do not yet point to a need for activation of the CCyB either. Despite the recovery in the housing market and an increasing number of transactions, the total volume of mortgage loans has grown only slightly. This is in part due to demographic factors: elderly people, who typically hold more assets, have been taking up a larger share of the housing market than younger people. In addition, the amount of repayments on mortgage loans (both voluntary and contractually) has increased, both due to the amortization requirement that was introduced in 2013, and because low interest rates have made repayments more attractive. Another factor is that, in spite of the recovery in the housing market, home equity of many households is still limited, and a certain proportion of all mortgage loans are still underwater. This means that many transactions do not involve much higher mortgage debts for a home, causing mortgage lending to grow at a slower rate than average house prices for the moment. Further price increases would cause home equity to grow, allowing credit growth to accelerate._x000a__x000a_Lending to NFCs remains relatively low, particularly to SMEs. Looking ahead, credit growth may pick up due to the positive economic outlook and a continuous increase in house prices. According to projections based on our macro-econometric model, however, credit growth will remain relatively modest for some time."/>
    <m/>
    <m/>
    <s v="http://www.toezicht.dnb.nl/en/7/51-237232.jsp"/>
  </r>
  <r>
    <s v="Netherlands"/>
    <d v="2018-09-17T00:00:00"/>
    <d v="2018-10-10T00:00:00"/>
    <n v="23"/>
    <n v="0"/>
    <x v="1"/>
    <d v="2019-10-10T00:00:00"/>
    <s v="245.4"/>
    <d v="2018-03-31T00:00:00"/>
    <s v="-17.3"/>
    <s v="0"/>
    <m/>
    <m/>
    <s v="At the last decision in May 2018, DNB left the CCyB unchanged at 0%. One of the main considerations underlying this decision has been the subdued trend of credit growth. This situation has not fundamentally changed: lending is still showing below-trend growth and the credit gap remains deeply negative. Note that Statistics Netherlands (CBS) has changed the definition of lending to NFCs such that some corporations that were formerly considered financials are now considered NFCs. This has increased the stock of credit to NFC and results in a smaller credit gap; this change in the credit gap is not due, however, to a change in credit growth._x000a__x000a_Other variables, such as trends in real estate prices and credit growth in specific sectors, do not yet point to a need for activation of the CCyB either. Although house price growth increased further (9% y-o-y), the total volume of mortgage loans has grown only slightly. This is in part due to demographic factors: elderly people, who typically hold more assets, have been taking up a larger share of the housing market than younger people. In addition, the amount of repayments on mortgage loans (both voluntary and contractually) has increased, both due to the amortization requirement that was introduced in 2013, and because low interest rates have made repayments more attractive. Another factor is that, in spite of the recovery in the housing market, home equity of many households is still limited as house prices in large parts of the country are still below their previous peak levels. This means that many transactions do not involve much higher mortgage debts for a home, causing mortgage lending to grow at a slower rate than average house prices for the moment. Further price increases would cause home equity to grow, allowing credit growth to accelerate._x000a__x000a_Lending to NFCs remains relatively low, particularly to SMEs. Looking ahead, credit growth is expected to pick up due to the positive economic outlook and a continuous increase in house prices."/>
    <m/>
    <m/>
    <s v="http://www.toezicht.dnb.nl/en/7/51-237355.jsp"/>
  </r>
  <r>
    <s v="Netherlands"/>
    <d v="2018-12-31T00:00:00"/>
    <d v="2018-12-31T00:00:00"/>
    <n v="0"/>
    <n v="0"/>
    <x v="1"/>
    <d v="2020-01-01T00:00:00"/>
    <s v="240.5"/>
    <d v="2018-06-30T00:00:00"/>
    <s v="-24.6"/>
    <s v="0"/>
    <m/>
    <m/>
    <s v="At the last decision in September 2018, DNB left the CCyB unchanged at 0%. One of the main considerations underlying this decision has been the subdued trend of credit growth. This situation has not fundamentally changed: lending is still showing below-trend growth and the credit gap remains deeply negative. Note that Statistics Netherlands (CBS) has changed the definition of lending to NFCs such that some corporations that were formerly considered financials are now considered NFCs. This has increased the stock of credit to NFC and results in a smaller credit gap; this change in the credit gap is not due, however, to a change in credit growth._x000a__x000a_Other variables, such as trends in real estate prices and credit growth in specific sectors, do not yet point to a need for activation of the CCyB either. Although house price growth increased further (9.2% y-o-y), the total volume of mortgage loans has grown only slightly. This is in part due to demographic factors: elderly people, who typically hold more assets, have been taking up a larger share of the housing market than younger people. In addition, the amount of repayments on mortgage loans (both voluntary and contractually) has increased, both due to the amortization requirement that was introduced in 2013, and because low interest rates have made repayments more attractive. Lending to NFCs remains relatively low, particularly to SMEs."/>
    <m/>
    <m/>
    <s v="https://www.toezicht.dnb.nl/en/7/51-237444.jsp"/>
  </r>
  <r>
    <s v="Netherlands"/>
    <d v="2019-02-27T00:00:00"/>
    <d v="2019-03-25T00:00:00"/>
    <n v="26"/>
    <n v="0"/>
    <x v="1"/>
    <d v="2020-03-25T00:00:00"/>
    <s v="238.3"/>
    <d v="2018-09-30T00:00:00"/>
    <s v="-25.7"/>
    <s v="0"/>
    <m/>
    <m/>
    <s v="At the last decision in December 2018, DNB left the CCyB unchanged at 0%. One of the main considerations underlying this decision has been the subdued trend of credit growth. This situation has not fundamentally changed: lending is still showing below-trend growth and the credit gap remains deeply negative._x000a__x000a_Other variables, such as trends in real estate prices and credit growth in specific sectors, do not yet point to a need for activation of the CCyB either. House price growth has slightly decelerated (8.4% y-o-y per December 2018) and net lending to households is limited (1.4% growth y-o-y per Q3 2018). Furthermore, the LTV-ratio for first time buyers has been steadily decreasing since 2017 and is at 90.1% per Q3 2018. Net lending to NFCs has decreased somewhat (-0.5% growth y-o-y)."/>
    <m/>
    <m/>
    <s v="https://www.toezicht.dnb.nl/en/7/50-237581.jsp"/>
  </r>
  <r>
    <s v="Netherlands"/>
    <d v="2019-05-20T00:00:00"/>
    <d v="2019-06-13T00:00:00"/>
    <n v="24"/>
    <n v="0"/>
    <x v="1"/>
    <d v="2020-06-13T00:00:00"/>
    <s v="239.2"/>
    <d v="2018-12-31T00:00:00"/>
    <s v="24.2"/>
    <s v="0"/>
    <m/>
    <m/>
    <s v="At the last decision in March 2018, DNB left the CCyB unchanged at 0%. One of the main considerations underlying this decision has been the subdued trend of credit growth. This situation has not fundamentally changed: lending is still showing below-trend growth and the credit gap remains deeply negative. Lending to subsectors is similarly low; net lending to households grew by 1.5% y-o-y per Q4 2018, while net lending to NFCs grew by 2.7% over the same period._x000a__x000a_House prices, on the other hand, have been increasing for some time. In 2018, house prices increased by 9%, the highest increase in 17 years. In addition, there are some signs that credit standards for mortgages have weakened. In that light, DNB is currently considering whether it might be appropriate to take targeted capital based measures, such as risk weight floors or add-ons."/>
    <m/>
    <m/>
    <s v="https://www.toezicht.dnb.nl/en/7/50-237703.jsp"/>
  </r>
  <r>
    <s v="Netherlands"/>
    <d v="2019-09-23T00:00:00"/>
    <d v="2019-12-19T00:00:00"/>
    <n v="87"/>
    <n v="0"/>
    <x v="1"/>
    <d v="2020-12-19T00:00:00"/>
    <s v="232.2"/>
    <d v="2019-06-30T00:00:00"/>
    <s v="-28.1"/>
    <s v="0"/>
    <m/>
    <m/>
    <s v="At the last decision in September 2019, DNB left the CCyB unchanged at 0%. One of the main considerations underlying this decision has been the subdued trend of credit growth. This situation has not fundamentally changed: lending is still showing below-trend growth and the credit gap remains deeply negative. Lending to subsectors is similarly low; net lending to households grew by 1.2% y-o-y per Q2 2019, while net lending to NFCs grew by 2.0% over the same period._x000a__x000a_House prices, on the other hand, have been increasing for some time. House price increase slowed down to 6.1% y-o-y per October 2019, but is still above the long-term average. In addition, there are some signs that credit standards for mortgages have weakened. In that light, DNB is currently in the process of activating RRE risk weight floors for IRB-banks via Article 458 CRR."/>
    <m/>
    <m/>
    <s v="https://www.toezicht.dnb.nl/en/7/50-238059.jsp"/>
  </r>
  <r>
    <s v="Netherlands"/>
    <d v="2019-09-24T00:00:00"/>
    <d v="2019-09-24T00:00:00"/>
    <n v="0"/>
    <n v="0"/>
    <x v="1"/>
    <d v="2020-09-24T00:00:00"/>
    <s v="231.1"/>
    <d v="2019-03-31T00:00:00"/>
    <s v="-29.2"/>
    <s v="0"/>
    <m/>
    <m/>
    <s v="At the last decision in June 2019, DNB left the CCyB unchanged at 0%. One of the main considerations underlying this decision has been the subdued trend of credit growth. This situation has not fundamentally changed: lending is still showing below-trend growth and the credit gap remains deeply negative. Lending to subsectors is similarly low; net lending to households grew by 1.0% y-o-y per Q1 2019, while net lending to NFCs grew by -0.7% over the same period._x000a__x000a_House prices, on the other hand, have been increasing for some time. House price increase slowed down to 7% y-o-y per July 2019, but is still above the long-term average. In addition, there are some signs that credit standards for mortgages have weakened. In that light, DNB is currently considering whether it might be appropriate to take targeted capital based measures, such as risk weight floors or add-ons."/>
    <m/>
    <m/>
    <s v="https://www.toezicht.dnb.nl/en/7/50-237846.jsp"/>
  </r>
  <r>
    <s v="Netherlands"/>
    <d v="2020-03-02T00:00:00"/>
    <d v="2020-03-26T00:00:00"/>
    <n v="24"/>
    <n v="0"/>
    <x v="1"/>
    <d v="2022-03-26T00:00:00"/>
    <s v="229.16"/>
    <d v="2020-09-30T00:00:00"/>
    <s v="-30"/>
    <s v="0"/>
    <m/>
    <m/>
    <s v="At the last decision in December 2019, DNB left the CCyB unchanged at 0%. One of the main considerations underlying this decision has been the subdued trend of credit growth. This situation has not fundamentally changed: lending is still showing below-trend growth and the credit gap remains deeply negative. Lending to subsectors is similarly low; net lending to households grew by 1.2% y-o-y per Q3 2019, while net lending to NFCs grew by 0.8% over the same period._x000a__x000a_DNB has decided to leave the CCyB unchanged at 0%. The recent decision by DNB to reduce the systemic buffers has no impact on this decision. Having said this, DNB intends to build up a CCyB of 2% in the foreseeable future."/>
    <m/>
    <m/>
    <s v="https://www.toezicht.dnb.nl/en/7/50-238209.jsp"/>
  </r>
  <r>
    <s v="Netherlands"/>
    <d v="2020-09-22T00:00:00"/>
    <d v="2020-09-25T00:00:00"/>
    <n v="3"/>
    <n v="0"/>
    <x v="1"/>
    <d v="2025-09-25T00:00:00"/>
    <s v="229.39"/>
    <d v="2020-03-31T00:00:00"/>
    <s v="-28.68"/>
    <s v="0"/>
    <m/>
    <m/>
    <s v="At the last decision in June 2020, DNB left the CCyB unchanged at 0 percent. One of the main considerations underlying this decision has been the subdued trend of credit growth. This situation has not fundamentally changed: lending is still showing below-trend growth. This credit gap, as it is known, is internationally considered as one of the key indicators for the CCyB. Besides the credit gap, DNB closely monitors other indicators as well, such as trends in real estate prices and credit growth in subsectors (Table 1)._x000a__x000a_Based on these developments, DNB has decided to leave the CCyB unchanged at 0%. The recent decision by DNB to reduce the systemic buffers has no impact on this decision. Having said this, DNB intends to build up a CCyB of 2% in the foreseeable future. DNB intends to provide more forward guidance in its next Financial Stability Review."/>
    <m/>
    <m/>
    <s v="https://www.toezicht.dnb.nl/en/7/50-238371.jsp"/>
  </r>
  <r>
    <s v="Netherlands"/>
    <d v="2020-10-13T00:00:00"/>
    <d v="2020-12-18T00:00:00"/>
    <n v="66"/>
    <n v="0"/>
    <x v="1"/>
    <d v="2021-12-18T00:00:00"/>
    <s v="234.63"/>
    <d v="2020-06-30T00:00:00"/>
    <s v="-22.55"/>
    <s v="0"/>
    <m/>
    <m/>
    <s v="https://www.toezicht.dnb.nl/en/7/50-238446.jsp"/>
    <m/>
    <m/>
    <s v="https://www.toezicht.dnb.nl/en/7/50-238446.jsp"/>
  </r>
  <r>
    <s v="Netherlands"/>
    <d v="2022-05-25T00:00:00"/>
    <d v="2022-05-25T00:00:00"/>
    <n v="0"/>
    <n v="1"/>
    <x v="2"/>
    <d v="2023-05-25T00:00:00"/>
    <s v="221.94"/>
    <d v="2021-12-31T00:00:00"/>
    <s v="-27.62"/>
    <s v="0"/>
    <m/>
    <m/>
    <s v="Justification for the buffer rate_x0009_DNB recently published its new CCyB framework, in which we set out our intended use of the CCyB. Conform the framework, we assess the development of cyclical systemic risk over time by monitoring (the build-up of risks/vulnerabilities in) four dimensions: (i) the macroeconomic environment, (ii) non-financial sectors, (iii) the financial sector and (iv) financial markets. This allows us to draw up an overall risk profile, on the basis of which we will set the CCyB. We believe that a 2% CCyB in a standard risk environment is warranted. A standard risk environment is then defined as a situation in which cyclical systemic risks are neither particularly high nor particularly low. The intended CCyB activation of 1% should be perceived as our first step towards building a 2% CCyB in a standard risk environment._x000a__x000a_With a positive CCyB in a standard risk environment, we aim to take fuller account of the inherent uncertainty in measuring cyclical systemic risks. Given the complexity of the financial system and the speed and unpredictability of adverse developments within it, the measurement of cyclical and other systemic risks is subject to inherent uncertainty. An ostensibly standard risk environment may consequently harbour growing cyclical vulnerabilities that could significantly impact the risk profile of institutions. Due to this inherent uncertainty and the systemic risks that may result, we believe a positive CCyB is appropriate when the cyclical systemic risk is deemed to be neither particularly high nor particularly low. This has the additional advantage that banks can gradually build-up a buffer (in line with the purpose of the CCyB) and thus build-up capital in a timely manner that DNB can release if risks materialise. Also given data, implementation and process-related lags we deem a timely activation of the CCyB important. In addition, it may be easier for institutions to generate capital in this stage of the cycle._x000a__x000a_The indicators in our CCyB framework show that the coronavirus crisis - and its effect on the Dutch economy and banking sector - is sufficiently behind us and circumstances have normalized, as such the cost of imposing a 1% CCyB is relatively low. The Dutch economy is growing steadily since 2021Q2, with a real y-o-y growth of 6.4% in 2021Q4. Projections of economic growth are also (despite the war in Ukraine) still positive (y-o-y 3.6% real growth, mid-March projected), and the PMI index shows confidence in the economic outlook as well (58.4%. 2022Q1). Indicators show that after the coronavirus crisis the circumstances for the banking sector are also normalizing. CET1 ratios are well-established and improving (17.7%, 2021Q4) and we see relatively high net flows towards stage 1 (-0.09%, 2021Q4). _x000a__x000a_In addition, we see that many cyclical vulnerability indicators are at a standard level in the Netherlands or are already elevated. As described above, due to measurement uncertainty a standard risk environment may harbour growing cyclical vulnerabilities that could significantly impact the risk profile of institutions. Indicators such as debt service ratios of NFCs is are already around the median (43.5, 2021Q3). With regards to elevated cyclical risks, we observe (i) heightened risk taking and risks on (ii) real estate markets. Dutch pension funds and insurers put a (from historic perspective) large part of their portfolios (% of total assets) in sub-investment grade bonds (PF: 12.4%, I: 3.5%, 2021Q4). Given their overall size, importance and interlinkages with the banking sector we see this as a heightened cyclical vulnerability. Further, the CRE index shows historically high prices (133.6, 2021Q4)._x000a__x000a_While the war in Ukraine results in higher levels of uncertainty – which may warrant a more conservative approach to setting macroprudential buffers – there are no clear signs yet of a fundamental change in the risk outlook. Moreover, buffers need to be build-up sufficiently in time. Against this background, and the fact that exposures to the directly affected countries are contained, DNB is of the view that a 1% build-up of the CCyB is still appropriate. This is also due to the fact that the Dutch banking sector has sufficient management buffers and because the CCyB is seen in conjunction with other capital requirements._x000a__x000a_Mandatory reciprocity ensures a minimised risk of regulatory arbitrage within the Dutch banking sector. Given that the CCyB only applies to credit institutions, theoretically leakages can occur to the non-banking sector. Given the high management buffers Dutch banks, and since the CCyB is seen in conjunction with other requirements, we expect limited change in the cost of lending relative to other sectors, as such leakage effects to the non-banking financial intermediation sector will be contained."/>
    <m/>
    <m/>
    <s v="https://www.dnb.nl/en/sector-news/2022/dnb-increases-countercyclical-capital-buffer-to-1-may-2022/"/>
  </r>
  <r>
    <s v="Netherlands"/>
    <d v="2023-05-14T00:00:00"/>
    <d v="2023-05-31T00:00:00"/>
    <n v="17"/>
    <n v="2"/>
    <x v="2"/>
    <d v="2024-05-31T00:00:00"/>
    <s v="215.3"/>
    <d v="2022-12-31T00:00:00"/>
    <s v="-33.31"/>
    <s v="0"/>
    <m/>
    <m/>
    <s v="Last year, DNB published its new CCyB framework, in which we set out our intended _x000a_use of the CCyB. In line with the framework, we assess the development of cyclical systemic _x000a_risk over time by monitoring (the build-up of risks/vulnerabilities in) four dimensions: (i) the _x000a_macroeconomic environment, (ii) non-financial sectors, (iii) the financial sector and (iv) _x000a_financial markets. This allows us to draw up an overall risk profile, on the basis of which we _x000a_will set the CCyB. We believe that a 2% CCyB in a standard risk environment is warranted. _x000a_A standard risk environment is then defined as a situation in which cyclical systemic risks are _x000a_neither particularly high nor particularly low. _x000a_With a positive CCyB in a standard risk environment, we aim to take fuller account of _x000a_the inherent uncertainty in measuring cyclical systemic risks. Given the complexity of _x000a_the financial system and the speed and unpredictability of adverse developments within it, _x000a_the measurement of cyclical and other systemic risks is subject to inherent uncertainty. An _x000a_ostensibly standard risk environment may consequently harbour growing cyclical _x000a_vulnerabilities that could significantly impact the risk profile of institutions. Due to this inherent _x000a_uncertainty and the systemic risks that may result, we believe a 2% CCyB is appropriate when _x000a_the cyclical systemic risk is deemed to be neither particularly high nor particularly low. Also _x000a_given data, implementation and process-related lags we deem a timely activation of the CCyB_x000a_important. _x000a_The current macro-financial environment seems supportive of a CCyB increase Real _x000a_GDP growth, for example, remains positive and turned out surprisingly strong (3.29% | Q422), _x000a_but is expected to moderate to the trend rate. In addition, producer and consumer confidence _x000a_levels have generally shown positive trajectories. In addition, banks remain well-capitalized _x000a_(CET-1 | 16.50% | Q422) and retain relatively high management buffers while profitability _x000a_increased and is supported by higher NII, also going forward. However, some other indicators _x000a_already point to an elevated risk picture._x000a__x000a_n addition we see that many cyclical vulnerability indicators are at a standard level in _x000a_the Netherlands or already elevated. For example, we see a relatively high risk appetite_x000a_among institutional investors, pension funds and insurers invest respectively approximately_x000a_12 and 4 percent of total assets in sub-investment grade portfolios (Q4 2022). This is relatively _x000a_high in a historical perspective. When risks materialize, a higher risk appetite can lead to _x000a_broader losses that are also precipitated elsewhere in the financial sector. In addition, there _x000a_are signs of a possible turn of the cycle which could be companioned with cyclical systemic _x000a_risks. For example, price declines are already observable in both commercial and residential _x000a_real estate markets and with interest rates rising, concerns regarding debt sustainability are _x000a_increasing. Finally, a further build-up of the CCyB may also precisely counter the current _x000a_heightened uncertainty we currently face in the macro-financial environment_x000a_Against this background, DNB is raising the CCyB from 1% to 2%. While the economic _x000a_and financial cycle show some indicative signs of turning, risks have not materialized yet. As _x000a_described above, Dutch banks are in a good position to meet this higher CCyB requirement, _x000a_as they typically hold ample buffers above the regulatory requirements. If the risks to financial _x000a_stability increase significantly during the build-up period, DNB will reconsider the increase in _x000a_line with its CCyB framework."/>
    <m/>
    <m/>
    <s v="https://www.dnb.nl/nieuws-voor-de-sector/toezicht-2023/dnb-verhoogt-de-contracyclische-kapitaalbuffer-ccyb-van-1-0-naar-2-0/"/>
  </r>
  <r>
    <s v="Norway"/>
    <d v="2013-12-12T00:00:00"/>
    <d v="2013-12-12T00:00:00"/>
    <n v="0"/>
    <n v="1"/>
    <x v="0"/>
    <d v="2015-06-30T00:00:00"/>
    <m/>
    <d v="2013-12-12T00:00:00"/>
    <m/>
    <m/>
    <m/>
    <m/>
    <s v="The purpose of the countercyclical buffer is to make banks more resilient to loan losses. Banks should maintain a countercyclical capital buffer when financial imbalances are building up or have been built up. There are now signs of financial imbalances in the Norwegian economy. Banks should therefore hold a countercyclical capital buffer. It will make them more robust against future loan losses, says Minister of Finance Siv Jensen. The introduction of a countercyclical buffer must be weighed against the other capital requirements for banks. According to Norges Bank and the Financial Supervisory Authority, banks are on track to meet new capital requirements, also when accounting for an expected countercyclical capital buffer. I share this view, says Minister of Finance Siv Jensen. Even with signs of diminishing financial imbalances, the banks should maintain a countercyclical buffer If there are signs that financial imbalances build up further , it may be appropriate that the buffer requirement is increased further . In the case of a severe downturn in the economy and heavy losses in banks, the countercyclical buffer will be released. The decision-making basis which Norges Banks has provided along with its advice, is published in its Monetary Policy Report with financial stability assessment."/>
    <m/>
    <m/>
    <s v="https://www.regjeringen.no/en/aktuelt/countercyclical-buffer-at-1-pct/id747825/"/>
  </r>
  <r>
    <s v="Norway"/>
    <d v="2015-06-18T00:00:00"/>
    <d v="2015-06-18T00:00:00"/>
    <n v="0"/>
    <n v="1.5"/>
    <x v="2"/>
    <d v="2016-06-30T00:00:00"/>
    <m/>
    <d v="2015-06-18T00:00:00"/>
    <m/>
    <m/>
    <m/>
    <m/>
    <s v="Based on developments in the credit market, property prices and Norwegian banks’ financial situation, the Ministry of Finance has today, based on advice from Norges Bank, decided that the countercyclical capital buffer requirement shall be increased to 1.5 per cent from 30 June 2016. The Ministry has put emphasis on Norwegian households’ debt burden. Norwegian banks are profitable, well capitalised compared to banks in other countries, and have a good ability to meet upcoming capital requirements, says Minister of Finance Siv Jensen._x000d__x000a_We have now won some experience with setting the countercyclical capital buffer requirement, where Norges Bank’s assessments and advice have provided a good basis for the Ministry’s decisions. I have therefore been able to act quickly on Norges Bank’s advice, says Minister of Finance Siv Jensen._x000d__x000a_In a letter of 17 June 2015 to the Ministry, Norges Bank assessed that the continued rise in household debt indicates that financial imbalances in the household sector are increasing, while new requirements on banks’ residential mortgage lending practises and a slowdown in the Norwegian economy may contribute somewhat to dampen household debt growth. Norges Bank also notes that even lower lending rates imply a risk of even higher property prices and debt levels. Credit growth in the corporate sector is overall moderate, but credit growth in the commercial property business has recently accelerated. The largest Norwegian banks are well positioned to meet capital requirements effective next year. Viewed against this background, Norges Bank has advised the Ministry to increase the countercyclical capital buffer requirement to 1.5 per cent from summer 2016. In a letter of 17 June 2015 to the Ministry, the Norwegian Financial Supervisory Authority has endorsed Norges Bank’s assessment and advice._x000d_"/>
    <m/>
    <m/>
    <s v="https://www.regjeringen.no/en/aktuelt/countercyclical-buffer-increases-next-year/id2423198/"/>
  </r>
  <r>
    <s v="Norway"/>
    <d v="2015-12-17T00:00:00"/>
    <d v="2015-12-17T00:00:00"/>
    <n v="0"/>
    <n v="1.5"/>
    <x v="1"/>
    <d v="2016-06-30T00:00:00"/>
    <s v="193.18"/>
    <d v="2015-12-31T00:00:00"/>
    <s v="5.67"/>
    <s v="0"/>
    <m/>
    <s v="1.25"/>
    <s v="The persistent rise in household debt ratios and high real estate price inflation in recent years are signs that financial imbalances have built up. Banks operating in Norway should therefore hold a countercyclical buffer. The assessment of financial imbalances is little changed since September. Weak growth in the Norwegian economy and signals of somewhat tighter bank credit standards may restrain credit growth ahead. On the other hand, the decline in lending rates over the past year may entail a risk of a renewed pick-up in real estate price inflation and debt growth."/>
    <m/>
    <m/>
    <s v="https://www.regjeringen.no/en/aktuelt/countercyclical-buffer-unchanged3/id2467949/"/>
  </r>
  <r>
    <s v="Norway"/>
    <d v="2016-03-17T00:00:00"/>
    <d v="2016-03-17T00:00:00"/>
    <n v="0"/>
    <n v="1.5"/>
    <x v="1"/>
    <d v="2017-03-31T00:00:00"/>
    <s v="193.48"/>
    <d v="2015-12-31T00:00:00"/>
    <s v="-0.66"/>
    <s v="0"/>
    <s v="5.07"/>
    <s v="1"/>
    <s v="The persistent rise in household debt ratios and high real estate price inflation in recent years are signs that financial imbalances have built up. Banks operating in Norway should therefore hold a countercyclical buffer. On the whole, recent developments suggest that the imbalances are not building up further. Looking ahead, weak growth in the Norwegian economy may curb growth in both household and corporate debt. On the other hand, lower interest rates entail a risk of a pickup in property price inflation and debt growth."/>
    <m/>
    <m/>
    <s v="https://www.regjeringen.no/en/aktuelt/countercyclical-buffer-unchanged/id2480319/"/>
  </r>
  <r>
    <s v="Norway"/>
    <d v="2016-06-23T00:00:00"/>
    <d v="2016-06-23T00:00:00"/>
    <n v="0"/>
    <n v="1.5"/>
    <x v="1"/>
    <d v="2017-06-30T00:00:00"/>
    <s v="194.41"/>
    <d v="2016-03-31T00:00:00"/>
    <s v="-0.76"/>
    <s v="0"/>
    <s v="4.92"/>
    <s v="1"/>
    <s v="The persistent rise in household debt ratios and high real estate price inflation in recent years are signs that financial imbalances have built up. Banks operating in Norway should therefore hold a countercyclical buffer. On the whole, recent developments suggest that the imbalances are not building up further. Looking ahead, weak growth in the Norwegian economy may curb growth in both household and corporate debt. On the other hand, lower interest rates entail a risk of a pickup in property price inflation and debt growth."/>
    <m/>
    <m/>
    <s v="https://www.regjeringen.no/en/aktuelt/countercyclical-buffer-unchanged2/id2505702/"/>
  </r>
  <r>
    <s v="Norway"/>
    <d v="2016-09-22T00:00:00"/>
    <d v="2016-09-22T00:00:00"/>
    <n v="0"/>
    <n v="1.5"/>
    <x v="1"/>
    <d v="2017-09-30T00:00:00"/>
    <s v="194.02"/>
    <d v="2016-06-30T00:00:00"/>
    <s v="-1.9"/>
    <s v="0"/>
    <s v="4"/>
    <s v="0.75"/>
    <s v="The Ministry of Finance has decided to keep the level of the countercyclical capital buffer for banks unchanged. This is in line with the advice for Q3/16 from Norges Bank. The advice is based on an overall assessment of key indicators and developments in the Norwegian economy. The persistent rise in household debt ratios and high property price inflation in recent years are signs that financial imbalances have built up. Banks operation in Norway should therefore hold a countercyclical buffer. Over the past year, corporate credit growth has been moderate and household credit growth has edged down. House prices have recently risen sharply. High house price inflation may lead to higher growth in household borrowing, increasing household sector vulnerabilities, with a higher risk of an abrupt decline in demand and bank loan losses further ahead. In isolation, this suggests that the countercyclical capital buffer could be raised. On the other hand, continued weak growth in the Norwegian economy may dampen credit growth in both the household and corporate sector. In addition, there has been some increase in banks’ loan losses. In such a situation, a higher countercyclical capital buffer will increase the risk of banks tightening their supply of credit to the corporate sector. _x000d__x000a__x000d_"/>
    <m/>
    <m/>
    <s v="https://www.regjeringen.no/en/aktuelt/countercyclical-buffer-unchanged3/id2511950/"/>
  </r>
  <r>
    <s v="Norway"/>
    <d v="2016-12-15T00:00:00"/>
    <d v="2016-12-15T00:00:00"/>
    <n v="0"/>
    <n v="2"/>
    <x v="2"/>
    <d v="2017-12-31T00:00:00"/>
    <s v="192.5"/>
    <d v="2016-09-30T00:00:00"/>
    <s v="-3.97"/>
    <s v="0"/>
    <s v="2.55"/>
    <s v="0.25"/>
    <s v="The Ministry of Finance has decided that the level of the countercyclical capital buffer requirement shall be increased to 2 per cent from 31 December 2017. This is in line with the advice for Q4 2016 from Norges Bank. The advice is based on an overall assessment of key indicators and developments in the Norwegian economy. House prices are rising sharply. Household debt accumulation has increased recently. This increases the vulnerability of many households and heightens the risk of a sharp fall in demand and an increase in loan losses for banks further out. High house price inflation and a continued rise in household debt ratios are signs that financial imbalances are building up further. Banks' loan losses have recently edged up, but banks profit margins remain solid. Banks are well positioned to meet higher capital requirements, which will better equip banks to cope with increased losses further ahead."/>
    <m/>
    <m/>
    <s v="https://www.regjeringen.no/en/aktuelt/countercyclical-buffer-increases/id2524266/"/>
  </r>
  <r>
    <s v="Norway"/>
    <d v="2017-03-16T00:00:00"/>
    <d v="2017-03-16T00:00:00"/>
    <n v="0"/>
    <n v="2"/>
    <x v="1"/>
    <d v="2017-12-31T00:00:00"/>
    <s v="195"/>
    <d v="2016-12-31T00:00:00"/>
    <s v="-2.62"/>
    <s v="0"/>
    <s v="3.65"/>
    <s v="0.5"/>
    <s v="The Ministry of Finance has decided that the level of the countercyclical capital buffer requirement shall be kept at 2 percent, effective from 31 December 2017. This is in line with the advice for Q1 2017 from Norges Bank. The advice is based on an overall assessment of key indicators and developments in the Norwegian economy. House prices have risen considerably more than household disposable income over the past year. Growth in household debt has been the main force behind the higher rate of growth in total credit relative to mainland GDP growth over time. Over the past half-year, household debt growth has accelerated and the debt to income ratio has continued to rise. High house price inflation and a persistent rise in household debt ratios suggest that financial imbalances continue to build up, increasing the risk of an abrupt decline in demand and bank loan losses further ahead. Tighter requirements in the residential mortgage loan regulation, effective from January 2017, may have a dampening effect on household borrowing and reduce household vulnerabilities. Banks are well-positioned to meet the capital requirements. There is no indication that creditworthy enterprises have any difficulty obtaining credit."/>
    <s v="In December 2016, the Ministry of Finance (MoF) decided to increase the buffer rate from 1.5 to 2.0 percent effective, from 31 December 2017. In March 2017 MoF decided keep the buffer rate unchanged at 2.0. The coming into force of the 2.0 percent buffer"/>
    <m/>
    <s v="https://www.regjeringen.no/en/aktuelt/countercyclical-buffer-unchanged/id2543692/"/>
  </r>
  <r>
    <s v="Norway"/>
    <d v="2017-06-22T00:00:00"/>
    <d v="2017-06-22T00:00:00"/>
    <n v="0"/>
    <n v="2"/>
    <x v="1"/>
    <d v="2017-12-31T00:00:00"/>
    <s v="197.54"/>
    <d v="2017-03-31T00:00:00"/>
    <s v="-3.93"/>
    <s v="0"/>
    <s v="2.97"/>
    <s v="25"/>
    <s v="The Ministry of Finance has decided that the level of the countercyclical capital buffer requirement shall be kept at 2 percent, effective from 31 December 2017. This is in line with the advice for Q2 2017 from Norges Bank. The advice is based on an overall assessment of key indicators and developments in the Norwegian economy. Norwegian banks have built equity capital in recent years in order to meet higher Common Equity Tier 1 (CET 1) requirements, including the countercyclical capital buffer. The largest banks increased their capital levels in 2017 Q1 and are close to their capital targets. Banks' total loan losses increased in 2016, especially on oil-related exposures, but remained nonetheless at relatively low levels. The loan losses declined in 2017 Q1. There is still uncertainty surrounding the need for additional restructuring in the oil-related sector. High property price inflation over a longer period and a persistent rise in household debt ratios suggest that financial imbalances have built up. Financial imbalances increase the risk of an abrupt decline in demand and bank loan losses. Household credit growth remains high. Low house price inflation and tighter bank lending will have a dampening effect on household debt growth and may over time reduce vulnerabilities in the household sector. There are no signs that creditworthy enterprises have problems with access to credit."/>
    <m/>
    <m/>
    <s v="https://www.regjeringen.no/no/aktuelt/motsyklisk-kapitalbuffer-uendret2/id2558509/"/>
  </r>
  <r>
    <s v="Norway"/>
    <d v="2017-09-21T00:00:00"/>
    <d v="2017-09-21T00:00:00"/>
    <n v="0"/>
    <n v="2"/>
    <x v="1"/>
    <d v="2017-12-31T00:00:00"/>
    <s v="200.67"/>
    <d v="2017-06-30T00:00:00"/>
    <s v="-3.93"/>
    <s v="0"/>
    <s v="5.05"/>
    <s v="100"/>
    <s v="The Ministry of Finance has decided that the level of the countercyclical capital buffer requirement shall be kept at 2 percent, effective from 31 December 2017. This is in line with the advice for Q3 2017 from Norges Bank. The advice is based on an overall assessment of key indicators and developments in the Norwegian economy. Norwegian banks have built equity capital in recent years in order to meet higher Common Equity Tier 1 (CET 1) requirements, including the countercyclical capital buffer. The largest banks further increased their capital levels in 2017 Q2 and meet their long-term targets. Loan losses as a share of gross lending were lower in the first half of 2017 than in the same period in 2016. There is still uncertainty surrounding the need for additional restructuring in the oil-related sector. Banks have ample access to wholesale funding. High property price inflation over a longer period and a persistent rise in household debt ratios suggest that financial imbalances have built up. Financial imbalances increase the risk of an abrupt decline in demand and bank loan losses. Household credit growth remains high. House price inflation has slowed significantly since the turn of the year. Low house price inflation and tighter bank lending will have a dampening effect on household debt growth and may over time reduce vulnerabilities in the household sector. There are no signs that creditworthy enterprises have problems with access to credit."/>
    <m/>
    <m/>
    <s v="https://www.regjeringen.no/en/aktuelt/countercyclical-buffer-unchanged3/id2572030/"/>
  </r>
  <r>
    <s v="Norway"/>
    <d v="2017-12-14T00:00:00"/>
    <d v="2017-12-14T00:00:00"/>
    <n v="0"/>
    <n v="2"/>
    <x v="1"/>
    <d v="2017-12-31T00:00:00"/>
    <s v="200.25"/>
    <d v="2017-09-30T00:00:00"/>
    <s v="-2.88"/>
    <s v="0"/>
    <s v="3.85"/>
    <s v="50"/>
    <s v="Financial imbalances have built up, owing to a persistent rise in household debt ratios and high property price inflation over a long period. Household credit growth remains high, but the decline in house prices in 2017 has reduced the extent of a fall in the housing market. Low house price inflation will curb household debt accumulation, but it will take time for household sector vulnerabilities to recede. Bank losses are low and banks have built up capital buffers that can absorb losses in the event of a downturn in the Norwegian economy. Creditworthy enterprises appear to have ample access to credit."/>
    <m/>
    <m/>
    <s v="https://www.regjeringen.no/en/aktuelt/countercyclical-buffer-unchanged4/id2582060/"/>
  </r>
  <r>
    <s v="Norway"/>
    <d v="2018-03-15T00:00:00"/>
    <d v="2018-03-15T00:00:00"/>
    <n v="0"/>
    <n v="2"/>
    <x v="1"/>
    <d v="2017-12-31T00:00:00"/>
    <s v="201.27"/>
    <d v="2017-12-31T00:00:00"/>
    <s v="3.84"/>
    <s v="0"/>
    <s v="-2.73"/>
    <s v="50"/>
    <s v="Financial imbalances have built up, owing to a persistent rise in household debt ratios and high property price inflation over a long period. The housing market correction has reduced the risk of an abrupt and more pronounced decline further out. At the same time, growth in household debt remains high. Over time, lower house price inflation will curb household debt accumulation, and thereby help to reduce the vulnerability of the household sector. Enterprises have ample access to credit and bank losses are low and profitability is solid."/>
    <m/>
    <m/>
    <s v="https://www.regjeringen.no/en/aktuelt/countercyclical-buffer-unchanged/id2593759/"/>
  </r>
  <r>
    <s v="Norway"/>
    <d v="2018-06-21T00:00:00"/>
    <d v="2018-06-21T00:00:00"/>
    <n v="0"/>
    <n v="2"/>
    <x v="1"/>
    <d v="2017-12-31T00:00:00"/>
    <s v="201.1"/>
    <d v="2018-03-31T00:00:00"/>
    <s v="-3.66"/>
    <s v="0"/>
    <s v="2.99"/>
    <s v="0.25"/>
    <s v="The upswing in the Norwegian economy and continued low interest rates entail a risk of high house price inflation ahead. This may lead to a renewed rise in household sector debt growth and vulnerabilities. On the other hand, an increase in the interest rate level will help curb debt growth. The pronounced rise in commercial real estate prices in recent years has increased the risk of marked value declines further out. A continued rise in residential and commercial property prices that leads to an increase in financial imbalances may indicate a need to raise the countercyclical capital buffer rate."/>
    <m/>
    <m/>
    <s v="https://www.regjeringen.no/en/aktuelt/countercyclical-buffer-unchanged2/id2605190/"/>
  </r>
  <r>
    <s v="Norway"/>
    <d v="2018-09-20T00:00:00"/>
    <d v="2018-09-20T00:00:00"/>
    <n v="0"/>
    <n v="2"/>
    <x v="1"/>
    <d v="2017-12-31T00:00:00"/>
    <s v="202.44"/>
    <d v="2018-06-30T00:00:00"/>
    <s v="-3.22"/>
    <s v="0"/>
    <s v="3.51"/>
    <s v="0.5"/>
    <s v="Household debt ratios continue to rise further, but debt growth has slowed somewhat over the past year. Looking ahead, gradually rising interest rates, housing completions and low population growth are expected to restrain house price inflation. The pronounced rise in commercial real estate prices in recent years has increased the risk of a marked decline in prices further out. The Bank's overall assessment of financial imbalances is little changed since 2018 Q2."/>
    <m/>
    <m/>
    <s v="https://www.regjeringen.no/en/aktuelt/countercyclical-buffer-unchanged3/id2611525/"/>
  </r>
  <r>
    <s v="Norway"/>
    <d v="2018-12-13T00:00:00"/>
    <d v="2018-12-13T00:00:00"/>
    <n v="0"/>
    <n v="2.5"/>
    <x v="2"/>
    <d v="2019-12-31T00:00:00"/>
    <s v="199.71"/>
    <d v="2018-09-30T00:00:00"/>
    <s v="-4.86"/>
    <s v="0"/>
    <s v="2.07"/>
    <s v="0"/>
    <s v="In the 2018 Financial Stability Report, financial system vulnerabilities in Norway are assessed as having increased somewhat over the past year, primarily owing to rising commercial property prices. Commercial property prices may decline sharply in the event of a pronounced rise in long-term rates or risk premiums, or of an economic downturn resulting in falling rents. Experience shows that commercial real estate lending can be a source of substantial bank losses. The stress test in the 2018 Financial Stability Report shows that banks would have to draw down their countercyclical capital buffer and some of the other buffers in order to maintain lending in the event of a pronounced downturn in the Norwegian economy. This suggests that a larger portion of the total buffer requirement should be time-varying. _x000a__x000a_Household debt ratios are high and rising. Property prices have risen rapidly for many years and are now at historically high levels. As a result, financial imbalances have built up. Looking ahead, low house price inflation and gradually rising interest rates are expected to curb a further increase in debt growth. The persistent and sharp rise in commercial real estate prices is contributing to the build-up of financial imbalances._x000a__x000a_Banks should become more resilient during an upturn. EU regulations will be implemented in 2019, which will reduce the capital required to achieve the same risk-weighted capital ratio level. This means that banks can now withstand an increase in the buffer rate without having to make substantial adjustments."/>
    <m/>
    <m/>
    <s v="https://www.regjeringen.no/en/aktuelt/countercyclical-buffer-increases/id2622440/"/>
  </r>
  <r>
    <s v="Norway"/>
    <d v="2019-03-21T00:00:00"/>
    <d v="2019-03-21T00:00:00"/>
    <n v="0"/>
    <n v="2.5"/>
    <x v="1"/>
    <d v="2019-12-31T00:00:00"/>
    <s v="199.86"/>
    <d v="2018-12-31T00:00:00"/>
    <s v="-5.06"/>
    <s v="0"/>
    <s v="2.12"/>
    <s v="0"/>
    <s v="Norges Bank’s assessment of financial imbalances is primarily based on developments in credit and property prices and banks’ wholesale funding ratios._x000a__x000a_The current countercyclical capital buffer of 2 percent and the decision to increase the buffer to 2.5 percent reflect the build-up of financial imbalances over a long period. Household debt ratios are high and have built up over many years. Following a long period of rapid growth, property prices are now at historically high levels._x000a__x000a_Household debt is still growing faster than income, although the pace of growth has slowed somewhat. Corporate credit growth remains elevated and is higher than the rate of growth in the economy. Enterprises have ample access to credit._x000a__x000a_Housing market activity is high, but house price inflation is moderate. Following several years of rapidly rising commercial real estate (CRE) prices, the rise in estimated selling prices for prime office space in Oslo has edged down in the past quarter. Yields have recently remained fairly stable, after having fallen for several years. Rents have also remained stable over the past quarter._x000a__x000a_Growth in the Norwegian economy is solid. Bank profitability is solid and losses are low, and banks have ample access to wholesale funding. Banks are well positioned to comply with changes to capital requirements, including the increase in the countercyclical capital buffer, which was decided in December 2018._x000a__x000a_Norges Bank’s assessment of financial imbalances has not changed substantially since 2018 Q4. In the period ahead, gradually rising interest rates and moderate house price inflation are expected to dampen household debt growth. There are signs that the rapid rise in CRE prices may slow."/>
    <m/>
    <m/>
    <s v="https://www.regjeringen.no/en/aktuelt/countercyclical-buffer-unchanged/id2637025/"/>
  </r>
  <r>
    <s v="Norway"/>
    <d v="2019-06-20T00:00:00"/>
    <d v="2019-06-20T00:00:00"/>
    <n v="0"/>
    <n v="2.5"/>
    <x v="1"/>
    <d v="2019-12-31T00:00:00"/>
    <s v="199.96"/>
    <d v="2018-12-31T00:00:00"/>
    <s v="-5.42"/>
    <s v="0"/>
    <s v="2.02"/>
    <s v="0"/>
    <s v="Norges Bank’s assessment of financial imbalances is based on a broad range of indicators. Particular weight is given to developments in credit and property prices and banks’ wholesale funding ratios. _x000a__x000a_Household debt is still growing faster than income, but the pace of growth has slowed somewhat in recent quarters. Corporate credit growth remains elevated and is higher than the rate of growth in the economy. Enterprises have ample access to credit._x000a__x000a_Over the past two years, the housing market has been characterised by moderate house price inflation and high turnover, and a large number of homes have been listed for sale. House prices relative to household disposable income have declined through the period. The rise in house prices has recently been clearly lower than growth in household disposable income. In the commercial real estate (CRE) market, estimated selling prices for prime office space in Oslo have risen sharply in recent years, although the rise in prices is currently somewhat more moderate._x000a__x000a_Bank profitability is solid and losses are low, and banks have ample access to wholesale funding. Banks are well positioned to meet the capital requirements, including the increase in the countercyclical capital buffer, which was decided in December 2018. _x000a__x000a_Norges Bank’s assessment of financial imbalances has not changed substantially since the preceding quarter. Household debt ratios are high and have built up substantially over many years. Following a long period of rapid growth, both residential and commercial property prices are at historically high levels. Higher interest rates and moderate house price inflation are expected to dampen household debt growth further. In the CRE market, somewhat weaker price developments are expected ahead."/>
    <m/>
    <m/>
    <s v="https://www.regjeringen.no/en/aktuelt/countercyclical-buffer-unchanged-1/id2660870/"/>
  </r>
  <r>
    <s v="Norway"/>
    <d v="2019-09-19T00:00:00"/>
    <d v="2019-09-19T00:00:00"/>
    <n v="0"/>
    <n v="2.5"/>
    <x v="1"/>
    <d v="2019-12-31T00:00:00"/>
    <s v="202.8"/>
    <d v="2018-12-31T00:00:00"/>
    <s v="-3.86"/>
    <s v="0"/>
    <s v="3.75"/>
    <s v="0.5"/>
    <s v="Norges Bank’s assessment of financial imbalances is based on a broad range of indicators. Particular weight is given to developments in credit and property prices and banks’ wholesale funding ratios._x000a__x000a_Household debt is still growing faster than income, but the pace of growth has slowed somewhat in recent quarters. Corporate credit growth remains elevated and is higher than the rate of growth in the economy. Enterprises have ample access to credit._x000a__x000a_Over the past two years, the housing market has been characterised by moderate house price inflation and high turnover, and a large number of homes have been listed for sale. House prices relative to household disposable income have declined through the period. The rise in house prices has recently been clearly lower than growth in household disposable income. In the commercial real estate (CRE) market, estimated selling prices for prime office space in Oslo have risen sharply in recent years, although the rise in prices is currently somewhat more moderate._x000a__x000a_Bank profitability is solid and losses are low, and banks have ample access to wholesale funding. Banks are well positioned to meet the capital requirements, including the increase in the countercyclical capital buffer, which was decided in December 2018._x000a__x000a_Norges Bank’s assessment of financial imbalances has not changed substantially since the preceding quarter. Household debt ratios are high and have built up substantially over many years. Following a long period of rapid growth, both residential and commercial property prices are at historically high levels. Higher interest rates and moderate house price inflation are expected to dampen household debt growth further. In the CRE market, somewhat weaker price developments are expected ahead."/>
    <m/>
    <m/>
    <s v="https://www.regjeringen.no/en/aktuelt/countercyclical-buffer-unchanged-1/id2660870/"/>
  </r>
  <r>
    <s v="Norway"/>
    <d v="2019-12-19T00:00:00"/>
    <d v="2019-12-19T00:00:00"/>
    <n v="0"/>
    <n v="2.5"/>
    <x v="1"/>
    <d v="2019-12-31T00:00:00"/>
    <s v="202.22"/>
    <d v="2019-12-19T00:00:00"/>
    <s v="-5.09"/>
    <s v="0"/>
    <s v="2.46"/>
    <s v="0.25"/>
    <s v="In its assessment of financial imbalances, Norges Bank attaches weight to developments in credit and property prices, pricing of risk and lending conditions. Norges Bank also assesses households' and enterprises' access to credit, banks’ capacity to absorb losses and the effect of a change in the buffer requirement on banks and the economy._x000a__x000a_Household debt-to-income ratios are high. Household debt continues to rise faster than income, but the difference has narrowed over the past year, owing to growth in disposable income and lower growth in household debt. Growth in corporate credit from domestic sources remains elevated and has outpaced growth in the economy since 2017 Q2. Enterprises' bank debt and revenues have grown at approximately the same pace in recent years._x000a__x000a_Property prices are high after rising rapidly for many years. House price inflation has been moderate over the past two years and the housing market remains buoyant. House prices relative to household disposable income continue to decline. The rise in estimated selling prices for prime office space in Oslo has slowed over the past year._x000a__x000a_In Norges Bank’s assessment, financial imbalances are no longer building up and there are now some signs that they are receding. Household debt growth has gradually slowed and is now close to growth in disposable income. Moderate house price inflation in recent years has reduced housing market vulnerabilities. The slower pace of debt growth and house price inflation may reflect bank credit standards requirements and interest rate increases over the past year. The rapid rise in commercial property prices has slowed._x000a__x000a_Banks have good profitability, low losses and ample access to wholesale funding. Developments in credit growth and credit standards suggest that enterprises and households have ample access to credit._x000a__x000a_Banks satisfy the capital requirements and are well positioned to meet the announced capital requirements. The stress test in Financial Stability Report 2019 shows that banks have the capital to absorb large loan losses and that the increase in the countercyclical capital buffer from 2.0 percent to 2.5 percent will make it easier for the banking sector to maintain credit supply in the event of a downturn."/>
    <m/>
    <m/>
    <s v="https://www.regjeringen.no/en/aktuelt/countercyclical-buffer-unchanged3/id2683588/"/>
  </r>
  <r>
    <s v="Norway"/>
    <d v="2020-03-13T00:00:00"/>
    <d v="2020-03-13T00:00:00"/>
    <n v="0"/>
    <n v="1"/>
    <x v="3"/>
    <d v="2020-03-13T00:00:00"/>
    <s v="203.27"/>
    <d v="2020-03-13T00:00:00"/>
    <s v="-5.11"/>
    <s v="0"/>
    <s v="2.04"/>
    <s v="0"/>
    <s v="The Ministry of Finance has decided to follow Norges Bank’s advice to reduce the countercyclical capital buffer requirement from 2.5 to 1 percent._x000a__x000a_In recent weeks, there has been considerable financial market volatility. The outbreak of coronavirus (Covid-19) and the measures to limit contagion will have a significant negative impact on growth in the Norwegian economy. There is substantial uncertainty about the duration and the consequences of the outbreak, with a risk of a pronounced economic downturn._x000a__x000a_Norwegian banks are solid. They have sufficient capital to absorb losses in the event of a severe downturn. A tightening of lending standards may, however, amplify the downturn in the economy._x000a__x000a_Against this background, Norges Bank’s Monetary Policy and Financial Stability Committee has decided to advise the Ministry of Finance to reduce the buffer to 1.0 percent with immediate effect. The decision was unanimous._x000a__x000a_Norwegian banks are profitable. When banks’ general meetings decide on dividend payments, they should in the period ahead take account of the extraordinary situation now facing our country._x000a__x000a_The Committee does not expect to advise the Ministry to increase the buffer rate again until 2021 Q1 at the earliest. Normally, implementation of an increase in the countercyclical capital buffer will not be effective until 2022 Q1 at the earliest. In preparing its advice on the countercyclical capital buffer, Norges Bank has exchanged information and assessments with Finanstilsynet (Financial Supervisory Authority of Norway)."/>
    <s v="In recent weeks, there has been considerable financial market volatility. The outbreak of coronavirus (Covid-19) and the measures to limit contagion will have a significant negative impact on growth in the Norwegian economy. There is substantial uncertain"/>
    <s v="12"/>
    <s v="https://www.regjeringen.no/en/aktuelt/reduction-of-the-countercyclical-buffer/id2693388/"/>
  </r>
  <r>
    <s v="Norway"/>
    <d v="2020-06-18T00:00:00"/>
    <d v="2020-06-18T00:00:00"/>
    <n v="0"/>
    <n v="1"/>
    <x v="1"/>
    <d v="2020-06-18T00:00:00"/>
    <s v="207.22"/>
    <d v="2020-03-31T00:00:00"/>
    <s v="-1.98"/>
    <s v="0"/>
    <s v="4.8"/>
    <s v="1"/>
    <s v="The Ministry of Finance has decided to follow Norges Bank’s advice not to change the countercyclical capital buffer requirement of 1 percent for banks._x000a__x000a_Developments since the buffer rate was lowered in mid-March confirm that the Norwegian economy is in a severe downturn. Extensive measures introduced by the authorities have dampened the downturn. At the same time, financial market volatility has diminished and risk premiums on banks’ wholesale funding have fallen._x000a__x000a_Growth in corporate credit has fallen markedly over the past six months, while growth in credit to households has been gradually slowing for three years. In April, growth edged down further for both households and businesses. Government measures are supporting both the supply of and demand for credit. In Norges Bank’s lending survey for 2020 Q1, banks announced that they would tighten their credit standards somewhat in 2020 Q2. Corporate bond issuance was low in March, but picked up in April and May. Overall, this suggests that households and businesses have ample access to credit._x000a__x000a_In the housing market, both turnover and prices fell sharply in March but rebounded fairly quickly. House prices rose substantially in May and offset most of the fall. Housing market developments do not therefore indicate a fall in prices ahead that will result in a further tightening of household consumption and higher bank losses._x000a__x000a_High commercial property prices are one of the key financial system vulnerabilities. In the commercial real estate (CRE) sector, the impact of the downturn has been particularly severe for owners of retail property and hotels. The office segment is especially important for financial stability since banks have substantial exposures to this segment. A relatively large share of the stock of office buildings is located in Oslo. Selling prices for prime real estate in Oslo fell markedly in 2020 Q1, reflecting both lower rents and higher yields. CRE companies' equity ratios are relatively high and preliminary analyses indicate that banks will not face substantial losses on CRE exposures in the coming year._x000a__x000a_Increased credit losses have reduced banks’ profitability. Banks’ earnings in 2020 Q1 showed annualised losses corresponding to approximately 1 percent of lending. Norwegian banks are solid and can absorb losses. Norges Bank’s estimations indicate that the reduction of the countercyclical capital buffer rate has contributed to the ability of banks to absorb losses of more than 2 percent of lending in 2020 while also maintaining credit supply, even in the event of a sharp fall in income. Banks’ credit losses in 2020 are expected to be below this level, but the evolution of losses is highly uncertain. A weaker economic outlook may result in higher credit losses than expected. In the near term, the risk of losses is primarily associated with developments in oil-related industries. In the longer term, CRE market developments will be particularly important."/>
    <m/>
    <m/>
    <s v="https://www.regjeringen.no/en/aktuelt/countercyclical-buffer-unchanged/id2714522/"/>
  </r>
  <r>
    <s v="Norway"/>
    <d v="2020-09-24T00:00:00"/>
    <d v="2020-09-24T00:00:00"/>
    <n v="0"/>
    <n v="1"/>
    <x v="1"/>
    <d v="2020-03-13T00:00:00"/>
    <s v="211.3"/>
    <d v="2020-03-30T00:00:00"/>
    <s v="1.05"/>
    <s v="0"/>
    <s v="7.38"/>
    <s v="1.75"/>
    <s v="The countercyclical capital buffer shall as a rule be set at between 0 and 2.5 percent of banks’ risk-weighted assets, but may be set higher in exceptional circumstances._x000a_Banks should build and hold a countercyclical capital buffer when financial imbalances are building up or have built up. Large financial imbalances entail a risk of an abrupt decline in demand from households and businesses and large bank losses. In the event of a severe downturn and clearly reduced access to credit, the buffer rate should be lowered to counteract tighter bank lending. The buffer rate should not be changed frequently in an attempt to manage credit growth or asset prices. Nor should the buffer rate be reduced automatically when there are signs that financial imbalances are receding. Norges Bank’s framework for advice on the countercyclical capital buffer is described in Norges Bank Papers 4/2019. The decision basis for Norges Bank’s advice in 2020 Q3 is presented in the September 2020 Monetary Policy Report._x000a_The countercyclical capital buffer rate was reduced from 2.5 percent to 1.0 percent in March. This was related to the outbreak of Covid-19 and the measures to contain it, which led to a sharp fall in activity in the Norwegian economy. A lower buffer rate reduced the risk of tighter lending standards, which could have amplified the downturn._x000a_Economic activity has picked up in recent months but remains lower than at the beginning of the year. Financial market turbulence has subsided further and risk premiums on bank funding have returned to almost the same levels prevailing before March._x000a_Growth in corporate credit has fallen markedly since September 2019, reflecting lower business investment. Household credit growth has gradually slowed over the past three years, but has recently levelled off. In Norges Bank’s lending survey for 2020 Q2, banks reported high residential mortgage demand, while corporate demand declined somewhat. Banks reported minor changes in credit standards in Q2 and did not expect to make any changes in Q3. Corporate bond issuance has picked up in recent months and risk premiums have declined somewhat. Overall, this suggests that households and businesses have ample access to credit._x000a_House price inflation has been moderate in recent years. However, since May, the rise in house prices has picked up and turnover has been high compared with previous years. This development may be due to very low mortgage lending rates and the temporary relaxation of the regulation on requirements for new residential mortgage loans. Residential construction has slowed in recent years, while household formation has remained steady. Together with low interest rates, this may drive up prices ahead, particularly in urban areas. Owing to persistently high house price inflation and rising household credit growth, financial imbalances may build up further._x000a_The office segment of the commercial real estate (CRE) sector is especially important for financial stability since banks’ exposure to this segment is substantial. A relatively large share of the stock of office buildings is located in Oslo. Selling prices for prime real estate in Oslo are high after having risen sharply over several years. In the first half of 2020, prices fell, driven in particular by lower rents. A sharp decline in selling prices is not expected ahead._x000a_Banks’ profitability increased in the period between 2020 Q1 and Q2, primarily owing to lower credit losses. However, credit losses in Q2 were appreciably higher than the average for the past 20 years, primarily reflecting losses on oil-related exposures. There is still uncertainty related to credit losses ahead. In the near term, the risk of losses is particularly associated with developments in oil-related industries. In the longer term, CRE developments will be particularly important. CRE companies have relatively high equity ratios, and losses on banks’ CRE exposures are expected to be limited in the years ahead. Norwegian banks are well equipped to absorb higher losses while maintaining credit supply. Banks’ capital ratios increased in Q2 and are well above the capital requirements."/>
    <m/>
    <m/>
    <s v="https://www.regjeringen.no/en/aktuelt/countercyclical-buffer-unchanged2/id2765822/"/>
  </r>
  <r>
    <s v="Norway"/>
    <d v="2020-12-17T00:00:00"/>
    <d v="2020-12-17T00:00:00"/>
    <n v="0"/>
    <n v="1"/>
    <x v="1"/>
    <d v="2020-03-13T00:00:00"/>
    <s v="212.26"/>
    <d v="2020-09-30T00:00:00"/>
    <s v="1.85"/>
    <s v="0"/>
    <s v="7.96"/>
    <s v="1.75"/>
    <s v="The countercyclical capital buffer shall as a rule be set at between 0 percent and 2.5 percent of banks’ risk-weighted assets, but may be set higher in exceptional circumstances. Banks should build and hold a countercyclical buffer when financial imbalances are building up or have built up. Large financial imbalances entail a risk of an abrupt decline in demand from households and businesses and large bank losses. In the event of an economic downturn that causes or potentially causes higher credit losses and clearly reduced access to credit, the buffer should be lowered to increase banks’ lending capacity. The buffer rate should not be changed frequently in an attempt to manage credit growth or asset prices. Nor should the buffer rate be reduced automatically even if there are signs that financial imbalances are receding. Norges Bank’s framework for advice on the countercyclical capital buffer is described in Norges Bank Papers 4/2019. The decision basis for Norges Bank’s advice in 2020 Q4 is presented in the December 2020 Monetary Policy Report. The Norwegian economy is in the midst of a deep downturn. Economic activity has picked up since March, but higher infection rates and stricter containment measures are holding back the recovery. On the other hand, there is positive news about vaccines, and there are prospects that vaccination can begin in early 2021. This may result in a faster recovery than previously projected. Nevertheless, it will probably take time for economic activity to return to pre-pandemic levels. Creditworthy businesses and households appear to have ample access to credit. Banks have the capital and liquidity to maintain credit supply. In Norges Bank’s lending survey, banks reported small changes in credit standards in 2020 Q3. For Q4, banks expect a slight tightening of credit standards for households, reflecting the fact that the expanded flexibility quotas in the regulation on requirements for new residential mortgage loans were not retained after Q3. Issuance volumes in the corporate bond market have been at normal levels, while risk premiums remain slightly higher than levels observed before the turbulence intensified in March. Prior to the reduction in March, the countercyclical capital buffer requirement was set at 2.5 percent against the background of a build-up of financial imbalances over a long period. Household debt ratios are high and have increased markedly over many years. After rising rapidly over a long period, property prices are at high levels. In recent years, debt growth has slowed and property price inflation has been moderate. During the Covid-19 pandemic, house price inflation has risen markedly, and household credit growth has edged up. These developments should be viewed in the context of lower lending rates and the temporary relaxation of the residential mortgage regulation. Owing to persistently high house price inflation and increased credit growth, financial imbalances may build up further. Commercial property prices fell markedly in the first half of 2020 but rebounded in Q3. Banks’ profitability increased somewhat between 2020 Q2 and Q3, primarily owing to lower credit losses. The losses fell from 1.0 percent to 0.3 percent of total lending between Q1 and Q3. Total losses in the first three quarters of 2020 were approximately three times higher than the average for the past 20 years, but significantly lower than during the banking crisis. The outlook for losses is highly uncertain. Loan losses will likely be lower in 2021 than in 2020 but will still be markedly higher than the average for the past 20 years. Banks’ capital ratios increased in Q3 and are well above the capital requirements. Norwegian banks are well equipped to absorb higher losses while maintaining credit supply. Banks’ profitability and capital adequacy suggest that they are able to distribute dividends, although decisions regarding dividends must still take into account the uncertainty surrounding economic developments."/>
    <m/>
    <m/>
    <s v="https://www.regjeringen.no/en/aktuelt/countercyclical-buffer-unchanged3/id2814810/"/>
  </r>
  <r>
    <s v="Norway"/>
    <d v="2021-06-17T00:00:00"/>
    <d v="2021-06-17T00:00:00"/>
    <n v="0"/>
    <n v="1.5"/>
    <x v="2"/>
    <d v="2022-06-30T00:00:00"/>
    <s v="215.19"/>
    <d v="2021-03-31T00:00:00"/>
    <s v="2.39"/>
    <s v="0"/>
    <s v="6.88"/>
    <s v="1.5"/>
    <s v="Norges Bank is responsible for preparing a decision basis and advising the Ministry of Finance on the level of the countercyclical capital buffer for banks four times a year. The countercyclical capital buffer shall as a rule be set at between 0 and 2.5 percent of banks’ risk-weighted assets, but may be set higher in exceptional circumstances. The countercyclical capital buffer rate was reduced from 2.5 percent to 1.0 percent in March 2020. This was related to the outbreak of Covid-19 (Covid) and the measures to contain it, which led to a sharp fall in activity in the Norwegian economy. A lower buffer rate reduced the risk of tighter lending standards, which could have amplified the downturn that resulted from the Covid pandemic._x000a__x000a_The objective of the countercyclical capital buffer is to increase banks’ resilience in an economic downturn. Banks should build and hold a countercyclical capital buffer when financial imbalances are building up or have built up. Large financial imbalances entail a risk of an abrupt decline in demand from households and businesses and large bank losses. In the event of an economic downturn that causes or potentially causes higher credit losses and clearly reduced access to credit, the buffer should be lowered to increase banks’ lending capacity. Norges Bank’s framework for advice on the countercyclical capital buffer is described in Norges Bank Papers 4/2019. The decision basis for Norges Bank’s advice in 2021 Q2 is presented in the June 2020 Monetary Policy Report._x000a__x000a_Activity in the Norwegian economy has picked up after the sharp fall in spring 2020, but higher Covid infection rates and stricter measures to contain it held back the recovery at the beginning of 2021. Since the March 2021 Monetary Policy Report, infection rates have declined and the pace of vaccination has accelerated. The authorities have begun a gradual reopening of society, and unemployment has fallen. Further easing of Covid-related restrictions will help a return to normal economic conditions._x000a__x000a_Creditworthy businesses and households appear to have ample access to credit. Banks have the capital and liquidity to maintain credit supply. In Norges Bank’s lending survey, banks reported unchanged credit standards in 2021 Q1 and do not expect changes ahead. Issuance volumes in the corporate bond market have been high in the past six months, and risk premiums are close to levels observed before the turbulence intensified in March 2020._x000a__x000a_Prior to the reduction in March 2020, the countercyclical capital buffer requirement was set at 2.5% against the background of a build-up of financial imbalances over a long period. Prior to the outbreak of the pandemic, the Bank’s assessment was that imbalances were no longer building up, and there were some signs that they were receding. Property price inflation had been moderate for several years, and debt ratios had levelled off. During the Covid pandemic, house prices have increased markedly, and household credit growth has picked up. In 2021 Q1, house prices relative to household disposable income were higher than the peak in 2017. Commercial property prices fell sharply in the first half of 2020, but the decline was more than reversed in the latter half of the year. Property price inflation has recently moderated and is expected to continue to moderate ahead. In Norges Bank’s assessment, financial imbalances have increased somewhat over the past year. Both debt and property prices are at high levels. The consideration of financial imbalances suggests a higher buffer requirement._x000a__x000a_Norwegian banks are profitable. Banks’ credit losses increased markedly in 2020 Q1, but declined through the year. For 2020 as a whole, losses amounted to 0.6 percent of total lending. Losses have declined to 0.1 percent in 2021 Q1, which is lower than projected. Uncertainty related to credit losses is still higher than normal. Credit losses in 2021 and 2022 are expected to be lower than in 2020, but higher than the average for the past 20 years. The Ministry of Finance has recommended that Norwegian banks limit dividend payouts until end-September 2021 and all large Norwegian banks have proposed dividend payouts in line with the recommendation. Banks’ capital ratios increased further in Q1 and are well above the capital requirements. Norwegian banks are well equipped to meet an increased countercyclical capital buffer requirement while maintaining credit supply._x000a__x000a_Norges Bank’s Monetary Policy and Financial Stability Committee has unanimously decided to advise the Ministry of Finance to increase the buffer rate to 1.5 percent with effect from 30 June 2022. In the Committee’s current assessment of economic developments and the outlook for bank losses and lending capacity, the Committee will advise further increasing the buffer rate in the course of 2021. The Committee expects the buffer to return to 2.5 percent in the period ahead._x000a__x000a_In preparing its advice on the countercyclical capital buffer, Norges Bank has exchanged information and assessments with Finanstilsynet (Financial Supervisory Authority of Norway)."/>
    <m/>
    <m/>
    <s v="https://www.regjeringen.no/en/aktuelt/countercyclical-buffer-increases/id2861445/"/>
  </r>
  <r>
    <s v="Norway"/>
    <d v="2021-12-15T00:00:00"/>
    <d v="2021-12-16T00:00:00"/>
    <n v="1"/>
    <n v="2"/>
    <x v="2"/>
    <d v="2022-12-31T00:00:00"/>
    <s v="212.03"/>
    <d v="2021-09-30T00:00:00"/>
    <s v="-2.54"/>
    <s v="0"/>
    <s v="2.56"/>
    <s v="0.25"/>
    <s v="Norges Bank’s Monetary Policy and Financial Stability Committee has decided to raise the countercyclical capital buffer rate to 2.0 percent, effective from 31 December 2022._x000a__x000a_The objective of the countercyclical capital buffer is to bolster banks’ resilience and to mitigate the amplifying effects of bank lending during downturns. Banks’ loss-absorbing capacity is fundamentally sound, and a higher countercyclical capital buffer rate will contribute to maintaining this capacity._x000a__x000a_The upswing in the Norwegian economy has continued. Higher infection rates and extensive containment measures are expected to weigh on activity in the near term. When infection rates subside further out and containment measures are eased, the economic upswing will likely continue._x000a__x000a_For Norwegian banks, profitability is solid and credit losses are low. A relatively small share of banks’ exposures is to industries that have been most directly affected by containment measures, limiting banks’ risk of losses. If there is a need for more protracted containment measures that can pull down economic activity, bank losses may rise._x000a__x000a_Creditworthy businesses and households appear to have ample access to credit. Norwegian banks are well equipped to meet a higher countercyclical capital buffer rate while maintaining credit supply._x000a__x000a_Prior to the reduction in March 2020, the countercyclical capital buffer rate was set at 2.5 percent against the background of a build-up of financial imbalances over a long period. During the pandemic, residential and commercial property prices have increased markedly, and household credit growth has accelerated. Over the past six months, property price inflation has been more moderate. The consideration of financial imbalances suggests a higher buffer rate._x000a__x000a_Based on the Committee’s current assessment of economic developments and the prospects for bank losses and lending capacity, the buffer rate will be raised to 2.5 percent in the first half of 2022, taking effect one year later._x000a__x000a_The scope for leakages are expected to be negligible."/>
    <m/>
    <m/>
    <s v="https://www.norges-bank.no/en/news-events/news-publications/Press-releases/2021/2021-12-16-ccb/"/>
  </r>
  <r>
    <s v="Norway"/>
    <d v="2022-03-24T00:00:00"/>
    <d v="2022-03-24T00:00:00"/>
    <n v="0"/>
    <n v="2.5"/>
    <x v="2"/>
    <d v="2023-03-31T00:00:00"/>
    <s v="208.94"/>
    <d v="2021-12-31T00:00:00"/>
    <s v="-6.37"/>
    <s v="0"/>
    <s v="-0.68"/>
    <s v="0"/>
    <s v="At its meeting on 23 March, Norges Bank’s Monetary Policy and Financial Stability Committee unanimously decided to raise the countercyclical capital buffer rate to 2.5%, effective from 31 March 2023._x000a__x000a_Norges Bank sets the countercyclical capital buffer rate four times a year. The decision and assessment are presented in this Report. In its work on setting the buffer rate, Norges Bank exchanges relevant information and assessments with Finanstilsynet (Financial Supervisory Authority of Norway). Norges Bank’s framework for the countercyclical capital buffer is described in Norges Bank Papers 4/2019._x000a__x000a_The objective of the countercyclical capital buffer is to bolster banks’ resilience and mitigate the amplifying effects of bank lending during downturns. Banks should build and hold a countercyclical buffer when financial imbalances are building up or have built up. In the event of an economic downturn that causes or could cause higher credit losses and a marked reduction in access to credit, the buffer rate should be lowered with a view to increasing banks’ lending capacity._x000a__x000a_The countercyclical capital buffer rate was reduced from 2.5% to 1.0% in March 2020. The buffer rate was raised to 1.5% in June 2021 and to 2.0% in December 2021, effective from 30 June 2022 and 31 December 2022, respectively._x000a__x000a_Prior to the reduction in March 2020, the countercyclical capital buffer rate had been set at 2.5%. Financial imbalances had then built up over a long period. During the pandemic, residential and commercial property prices have increased substantially, and household credit growth has accelerated. Since mid-2021, property price inflation has been more moderate, partly owing to higher lending rates. In 2022, house price inflation has been higher than anticipated, but is expected to slow ahead. It is the Committee’s assessment that financial imbalances suggest that the buffer rate should be returned to 2.5%._x000a__x000a_Activity in the Norwegian economy has continued to rise after containment measures were removed in winter. The war in Ukraine has led to heightened uncertainty about the economic outlook, but there are prospects for a continued upturn in the Norwegian economy._x000a__x000a_Creditworthy firms and households appear to have ample access to credit. Norwegian banks are profitable and their credit losses are low. There appears to be little direct risk of credit losses owing to the war. High oil and gas prices reduce banks’ risk of losses on oil-related exposures. Looking ahead, credit losses are expected to be low. Banks are well equipped to meet a higher countercyclical capital buffer rate while maintaining credit supply."/>
    <m/>
    <m/>
    <s v="https://www.norges-bank.no/en/news-events/news-publications/Press-releases/2022/2022-03-24-ccb/"/>
  </r>
  <r>
    <s v="Poland"/>
    <d v="2015-08-05T00:00:00"/>
    <d v="2015-10-01T00:00:00"/>
    <n v="57"/>
    <n v="0"/>
    <x v="0"/>
    <d v="2016-01-01T00:00:00"/>
    <s v="83.9"/>
    <d v="2015-09-30T00:00:00"/>
    <m/>
    <m/>
    <m/>
    <m/>
    <s v="On the basis of Article 25(2) of the Act (implementing Article 136(7) of the CRDIV) the FSC informs that pursuant to Article 83 in conjunction with Article 96 of the Act, institutions shall maintain as of 1 January 2016 a countercyclical capital buffer at 0 % of the total risk exposure till the day preceding the day since which an institution will be obliged to apply the rate determined by the regulation of the Minister of Finance."/>
    <m/>
    <m/>
    <s v="http://www.nbp.pl/nadzormakroostroznosciowy/bufor.aspx"/>
  </r>
  <r>
    <s v="Poland"/>
    <d v="2015-10-01T00:00:00"/>
    <d v="2015-11-01T00:00:00"/>
    <n v="31"/>
    <n v="0"/>
    <x v="1"/>
    <d v="2016-01-01T00:00:00"/>
    <s v="83.1"/>
    <d v="2015-12-31T00:00:00"/>
    <s v="-1.46"/>
    <s v="0"/>
    <m/>
    <m/>
    <s v="Standardised Credit-to-GDP ratio is currently at -1,46%. The financial cycle is in the recovery phase, and has not entered expansionary phase. Early warning indicators show that systemic risk stemming from excessive credit growth is low and does not warrant action. Therefore the countercyclical capital buffer guide is equal to 0% RWA. As a result the Financial Stability Committee finds no grounds to recommend setting a countercyclical capital buffer higher than current 0% RWA."/>
    <m/>
    <m/>
    <s v="http://www.nbp.pl/macroprudentialsupervision/komunikaty/2016-05-13.aspx"/>
  </r>
  <r>
    <s v="Poland"/>
    <d v="2015-11-01T00:00:00"/>
    <d v="2015-11-01T00:00:00"/>
    <n v="0"/>
    <n v="0"/>
    <x v="1"/>
    <d v="2016-01-01T00:00:00"/>
    <s v="83.9"/>
    <d v="2015-09-30T00:00:00"/>
    <s v="0.05"/>
    <s v="0"/>
    <m/>
    <m/>
    <s v="Standardised Credit-to-GDP ratio is currently at 0,05%. The financial cycle is in the recovery phase, and has not entered expansionary phase. The pace of credit growth is moderate. Therefore the Financial Stability Committee finds no grounds to set a countercyclical capital buffer. According to our analysis the countercyclical capital buffer guide is equal to 0% RWA."/>
    <m/>
    <m/>
    <s v="http://www.nbp.pl/nadzormakroostroznosciowy/bufor.aspx"/>
  </r>
  <r>
    <s v="Poland"/>
    <d v="2016-08-10T00:00:00"/>
    <d v="2016-08-10T00:00:00"/>
    <n v="0"/>
    <n v="0"/>
    <x v="1"/>
    <d v="2016-01-01T00:00:00"/>
    <s v="84"/>
    <d v="2016-03-31T00:00:00"/>
    <s v="-1.3"/>
    <s v="0"/>
    <s v="-2.2"/>
    <s v="0"/>
    <s v="1. Based on the analysis of financial cycle Poland is in the phase of recovery (activity level below the long-term trend and decreasing negative deviation from that trend)._x000d__x000a__x000d__x000a_2. Standardised credit-to-GDP gap equals -1.3% what implies that the standardised benchmark buffer rate is 0% of RWA._x000d_"/>
    <m/>
    <m/>
    <s v="https://www.nbp.pl/macroprudentialsupervision/bufor.aspx"/>
  </r>
  <r>
    <s v="Poland"/>
    <d v="2016-12-05T00:00:00"/>
    <d v="2016-12-05T00:00:00"/>
    <n v="0"/>
    <n v="0"/>
    <x v="1"/>
    <d v="2016-01-01T00:00:00"/>
    <s v="85"/>
    <d v="2016-06-30T00:00:00"/>
    <s v="-1.1"/>
    <s v="0"/>
    <s v="-1.8"/>
    <s v="0"/>
    <s v="1. Based on the analysis of the financial cycle Poland is in the recovery phase._x000d__x000a__x000d__x000a_2. Deviation of the Credit-to-GDP ratio from the long term trend (so called credit gap) is negative and close to zero._x000d__x000a__x000d__x000a_3. Early warning models indicate that probability of banking crisis caused by excessive credit growth is low. _x000d__x000a__x000d__x000a_4. Other variables related to credit growth and housing prices do not indicate a significant level of systemic risk. _x000d__x000a__x000d__x000a_5. Standardised credit-to-GDP gap equals -1.1% what implies that the standardised benchmark buffer rate is 0% RWA._x000d__x000a__x000d_"/>
    <m/>
    <m/>
    <s v="https://www.nbp.pl/macroprudentialsupervision/bufor.aspx"/>
  </r>
  <r>
    <s v="Poland"/>
    <d v="2017-03-24T00:00:00"/>
    <d v="2017-03-24T00:00:00"/>
    <n v="0"/>
    <n v="0"/>
    <x v="1"/>
    <d v="2016-01-01T00:00:00"/>
    <s v="84.4"/>
    <d v="2016-09-30T00:00:00"/>
    <s v="-2.2"/>
    <s v="0"/>
    <s v="-2.6"/>
    <s v="0"/>
    <s v="1. Based on the analysis of the financial cycle Poland is in between the recovery and the expansion phase._x000d__x000a__x000d__x000a_2. Deviation of the Credit-to-GDP ratio from the long term trend (so called credit gap) is negative and close to zero._x000d__x000a__x000d__x000a_3. Early warning models indicate that probability of banking crisis caused by excessive credit growth is low._x000d__x000a__x000d__x000a_4. Other variables related to credit growth and housing prices do not indicate a significant level of systemic risk._x000d__x000a__x000d__x000a_5. Standardised credit-to-GDP gap equals -2.2% what implies that the standardised benchmark buffer rate is 0% RWA."/>
    <m/>
    <m/>
    <s v="http://www.nbp.pl/nadzormakroostroznosciowy/komunikaty/2017-03-24.aspx"/>
  </r>
  <r>
    <s v="Poland"/>
    <d v="2017-06-02T00:00:00"/>
    <d v="2017-06-02T00:00:00"/>
    <n v="0"/>
    <n v="0"/>
    <x v="1"/>
    <d v="2016-01-01T00:00:00"/>
    <s v="86.6"/>
    <d v="2016-12-31T00:00:00"/>
    <s v="-0.7"/>
    <s v="0"/>
    <s v="-0.9"/>
    <s v="0"/>
    <s v="1. Based on the analysis of the financial cycle Poland is between the recovery and the expansion phase._x000d__x000a__x000d__x000a_2. Deviation of the Credit-to-GDP ratio  from the long term trend (so called credit gap) is negative and close to zero._x000d__x000a__x000d__x000a_3. Early warning models indicate that probability of banking crisis caused by excessive credit growth is low._x000d__x000a__x000d__x000a_4. Other variables related to credit growth and housing prices do not indicate a significant level of systemic risk. _x000d__x000a__x000d__x000a_5. Standardized credit-to-GDP gap equals  -0,7% what implies that the standardized benchmark buffer rat e is 0% RWA_x000d_"/>
    <m/>
    <m/>
    <s v="http://www.nbp.pl/macroprudentialsupervision/bufor.aspx"/>
  </r>
  <r>
    <s v="Poland"/>
    <d v="2017-09-15T00:00:00"/>
    <d v="2017-09-15T00:00:00"/>
    <n v="0"/>
    <n v="0"/>
    <x v="1"/>
    <d v="2016-01-01T00:00:00"/>
    <s v="85.7"/>
    <d v="2017-03-31T00:00:00"/>
    <s v="-2.4"/>
    <s v="0"/>
    <s v="-2.3"/>
    <s v="0"/>
    <s v="1. Based on the analysis of the financial cycle Poland is between the recovery and the expansion phase._x000d__x000a__x000d__x000a__x000d__x000a_2. Deviation of the Credit-to-GDP ratio from the long term trend (so called credit gap) is negative and close to zero._x000d__x000a__x000d__x000a_3. Early warning models indicate that probability of banking crisis caused by excessive credit growth is low._x000d__x000a__x000d__x000a_4. Other variables related to credit growth and housing prices do not indicate a significant level of systemic risk._x000d__x000a__x000d__x000a_5. Standardized credit-to-GDP gap equals -2.4 % what implies that the standardized benchmark buffer rat e is 0% RWA."/>
    <m/>
    <m/>
    <s v="http://www.nbp.pl/macroprudentialsupervision/bufor.aspx"/>
  </r>
  <r>
    <s v="Poland"/>
    <d v="2017-12-01T00:00:00"/>
    <d v="2017-12-01T00:00:00"/>
    <n v="0"/>
    <n v="0"/>
    <x v="1"/>
    <d v="2016-01-01T00:00:00"/>
    <s v="84.5"/>
    <d v="2017-06-30T00:00:00"/>
    <s v="-4"/>
    <s v="0"/>
    <s v="-3.4"/>
    <s v="0"/>
    <s v="1. Based on the analysis of the financial cycle Poland is between the recovery and the expansion phase._x000d__x000a_2. Deviation of the Credit-to-GDP ratio from the long term trend (so called credit gap) is negative._x000d__x000a_3. Early warning models indicate that probability of banking crisis caused by excessive credit growth is low._x000d__x000a_4. Other variables related to credit growth and housing prices do not indicate a significant level of systemic risk._x000d__x000a_5. Standardized credit-to-GDP gap equals -4.0 % what implies that the standardized benchmark buffer rate is 0% RWA."/>
    <m/>
    <m/>
    <s v="http://www.nbp.pl/macroprudentialsupervision/komunikaty/2017-12-01.aspx"/>
  </r>
  <r>
    <s v="Poland"/>
    <d v="2018-03-16T00:00:00"/>
    <d v="2018-03-16T00:00:00"/>
    <n v="0"/>
    <n v="0"/>
    <x v="1"/>
    <d v="2016-01-01T00:00:00"/>
    <s v="83.1"/>
    <d v="2017-09-30T00:00:00"/>
    <s v="-5.8"/>
    <s v="0"/>
    <s v="-4.6"/>
    <s v="0"/>
    <s v="1. Based on the analysis of the financial cycle Poland is between the recovery and the expansion phase._x000a_2. Deviation of the Credit-to-GDP ratio from the long term trend (so called credit gap) is negative._x000a_3. Early warning models indicate that probability of banking crisis caused by excessive credit growth is low._x000a_4. Other variables related to credit growth and housing prices do not indicate a significant level of systemic risk._x000a_5. Standardized credit-to-GDP gap equals -5.8% what implies that the standardized benchmark buffer rate is 0% RWA."/>
    <m/>
    <m/>
    <s v="http://www.nbp.pl/macroprudentialsupervision/komunikaty/2018-03-16.aspx"/>
  </r>
  <r>
    <s v="Poland"/>
    <d v="2018-06-11T00:00:00"/>
    <d v="2018-06-11T00:00:00"/>
    <n v="0"/>
    <n v="0"/>
    <x v="1"/>
    <d v="2016-01-01T00:00:00"/>
    <s v="81.3"/>
    <d v="2017-12-31T00:00:00"/>
    <s v="-7.8"/>
    <s v="0"/>
    <s v="-3.9"/>
    <s v="0"/>
    <s v="1. Based on the analysis of the financial cycle, the deviations of credit characteristics from the long-run trend are close to zero._x000a_2. Deviation of the Credit-to-GDP ratio from the long term trend (so called credit gap) is negative._x000a_3. Early warning models indicate that probability of banking crisis caused by excessive credit growth is low._x000a_4. Other variables related to credit growth and housing prices do not indicate a significant level of systemic risk._x000a_5. Standardized credit-to-GDP gap equals -7.8 % what implies that the standardized benchmark buffer rate is 0% RWA."/>
    <m/>
    <m/>
    <s v="http://www.nbp.pl/macroprudentialsupervision/komunikaty/2018-06-11.aspx"/>
  </r>
  <r>
    <s v="Poland"/>
    <d v="2018-09-21T00:00:00"/>
    <d v="2018-09-21T00:00:00"/>
    <n v="0"/>
    <n v="0"/>
    <x v="1"/>
    <d v="2016-01-01T00:00:00"/>
    <s v="82"/>
    <d v="2018-03-31T00:00:00"/>
    <s v="-7.3"/>
    <s v="0"/>
    <s v="-2.8"/>
    <s v="0"/>
    <s v="1. Based on the analysis of the financial cycle, the deviations of credit characteristics from the long-run trend are close to zero._x000a_2. Deviation of the Credit-to-GDP ratio from the long term trend (so called credit gap) is negative._x000a_3. Early warning models indicate that probability of banking crisis caused by excessive credit growth is low._x000a_4. Other variables related to credit growth and housing prices do not indicate a significant level of systemic risk._x000a_5. Standardized credit-to-GDP gap equals -7.3 % what implies that the standardized benchmark buffer rate is 0% RWA."/>
    <m/>
    <m/>
    <s v="http://www.nbp.pl/nadzormakroostroznosciowy/komunikaty/2018-09-21.aspx"/>
  </r>
  <r>
    <s v="Poland"/>
    <d v="2018-12-17T00:00:00"/>
    <d v="2018-12-17T00:00:00"/>
    <n v="0"/>
    <n v="0"/>
    <x v="1"/>
    <d v="2016-01-01T00:00:00"/>
    <s v="82.5"/>
    <d v="2018-06-30T00:00:00"/>
    <s v="-7.2"/>
    <s v="0"/>
    <s v="-2.1"/>
    <m/>
    <s v="1. Based on the analysis of the financial cycle, the deviations of credit characteristics from the long-run trend are close to zero._x000a_2. Deviation of the Credit-to-GDP ratio from the long term trend (so called credit gap) is negative._x000a_3. Early warning models indicate that probability of banking crisis caused by excessive credit growth is low._x000a_4. Other variables related to credit growth and housing prices do not indicate a significant level of systemic risk._x000a_5. Standardized credit-to-GDP gap equals -7.2 % what implies that the standardized benchmark buffer rate is 0% RWA."/>
    <m/>
    <m/>
    <s v="http://www.nbp.pl/macroprudentialsupervision/komunikaty/2018-12-17.aspx"/>
  </r>
  <r>
    <s v="Poland"/>
    <d v="2019-03-29T00:00:00"/>
    <d v="2019-03-29T00:00:00"/>
    <n v="0"/>
    <n v="0"/>
    <x v="1"/>
    <d v="2016-01-01T00:00:00"/>
    <s v="81.5"/>
    <d v="2018-09-30T00:00:00"/>
    <s v="-8.3"/>
    <s v="0"/>
    <s v="-2.4"/>
    <m/>
    <s v="Based on the analysis of the financial cycle, the deviations of credit characteristics from the long-run trend are close to zero._x000a_2. Deviation of the Credit-to-GDP ratio from the long term trend (so called credit gap) is negative._x000a_3. Early warning models indicate that probability of banking crisis caused by excessive credit growth is low._x000a_4. Other variables related to credit growth and housing prices do not indicate a significant level of systemic risk._x000a_5. Standardized credit-to-GDP gap equals -8.3% what implies that the standardized benchmark buffer rate is 0% RWA."/>
    <m/>
    <m/>
    <s v="http://www.nbp.pl/nadzormakroostroznosciowy/komunikaty/2019-03-29.aspx"/>
  </r>
  <r>
    <s v="Poland"/>
    <d v="2019-06-07T00:00:00"/>
    <d v="2019-06-07T00:00:00"/>
    <n v="0"/>
    <n v="0"/>
    <x v="1"/>
    <d v="2016-01-01T00:00:00"/>
    <s v="80.7"/>
    <d v="2018-12-31T00:00:00"/>
    <s v="-9.4"/>
    <s v="0"/>
    <s v="-2.7"/>
    <m/>
    <s v="Based on the analysis of the financial cycle, the deviations of credit characteristics from the long-run trend are close to zero._x000a_2. Deviation of the Credit-to-GDP ratio from the long term trend (so called credit gap) is negative._x000a_3. Early warning models indicate that probability of banking crisis caused by excessive credit growth is low._x000a_4. Other variables related to credit growth and housing prices do not indicate a significant level of systemic risk._x000a_5. Standardized credit-to-GDP gap equals -9.4% what implies that the standardized benchmark buffer rate is 0% RWA."/>
    <m/>
    <m/>
    <s v="http://www.nbp.pl/macroprudentialsupervision/komunikaty/2019-06-07.aspx"/>
  </r>
  <r>
    <s v="Poland"/>
    <d v="2019-09-23T00:00:00"/>
    <d v="2019-09-23T00:00:00"/>
    <n v="0"/>
    <n v="0"/>
    <x v="1"/>
    <d v="2016-01-01T00:00:00"/>
    <s v="80.2"/>
    <d v="2019-03-31T00:00:00"/>
    <s v="-10"/>
    <s v="0"/>
    <s v="-2.6"/>
    <m/>
    <s v="Based on the analysis of the financial cycle, the deviations of credit characteristics from the long-run trend are close to zero._x000a_2. Deviation of the Credit-to-GDP ratio from the long term trend (so called credit gap) is negative._x000a_3. Early warning models indicate that probability of banking crisis caused by excessive credit growth is low._x000a_4. Other variables related to credit growth and housing prices do not indicate a significant level of systemic risk._x000a_5. Standardized credit-to-GDP gap equals -10.0% what implies that the standardized benchmark buffer rate is 0% RWA."/>
    <m/>
    <m/>
    <s v="http://www.nbp.pl/macroprudentialsupervision/komunikaty/2019-09-23.aspx"/>
  </r>
  <r>
    <s v="Poland"/>
    <d v="2019-12-13T00:00:00"/>
    <d v="2019-12-13T00:00:00"/>
    <n v="0"/>
    <n v="0"/>
    <x v="1"/>
    <d v="2016-01-01T00:00:00"/>
    <s v="79"/>
    <d v="2019-06-30T00:00:00"/>
    <s v="-11.2"/>
    <s v="0"/>
    <s v="-3"/>
    <m/>
    <s v="1. Based on the analysis of the financial cycle, the deviations of credit characteristics from the long-run trend are close to zero._x000a_2. Deviation of the Credit-to-GDP ratio from the long term trend (so called credit gap) is negative._x000a_3. Early warning models indicate that probability of banking crisis caused by excessive credit growth is low._x000a_4. Other variables related to credit growth and housing prices do not indicate a significant level of systemic risk._x000a_5. Standardized credit-to-GDP gap equals -11.2% what implies that the standardized benchmark buffer rate is 0% RWA."/>
    <m/>
    <m/>
    <s v="http://www.nbp.pl/macroprudentialsupervision/komunikaty/2019-12-13.aspx"/>
  </r>
  <r>
    <s v="Poland"/>
    <d v="2020-03-16T00:00:00"/>
    <d v="2020-03-16T00:00:00"/>
    <n v="0"/>
    <n v="0"/>
    <x v="1"/>
    <d v="2016-01-01T00:00:00"/>
    <s v="79.5"/>
    <d v="2019-09-30T00:00:00"/>
    <s v="-10.7"/>
    <s v="0"/>
    <s v="-1.9"/>
    <m/>
    <s v="Based on the analysis of the financial cycle, the deviations of credit characteristics from the long-run trend are close to zero._x000a_2. Deviation of the Credit-to-GDP ratio from the long term trend (so called credit gap) is negative._x000a_3. Early warning models indicate that probability of banking crisis caused by excessive credit growth is low._x000a_4. Other variables related to credit growth and housing prices do not indicate a significant level of systemic risk._x000a_5. Standardized credit-to-GDP gap equals -10.7% what implies that the standardized benchmark buffer rate is 0% RWA."/>
    <m/>
    <m/>
    <s v="https://www.nbp.pl/nadzormakroostroznosciowy/komunikaty/2020-03-16.aspx"/>
  </r>
  <r>
    <s v="Poland"/>
    <d v="2020-09-21T00:00:00"/>
    <d v="2020-09-21T00:00:00"/>
    <n v="0"/>
    <n v="0"/>
    <x v="1"/>
    <d v="2016-01-01T00:00:00"/>
    <s v="79.6"/>
    <d v="2020-03-31T00:00:00"/>
    <s v="-10.4"/>
    <s v="0"/>
    <s v="-0.4"/>
    <m/>
    <s v="Based on the analysis of the financial cycle, the deviations of credit characteristics from the long-run trend are close to zero._x000a_Deviation of the Credit-to-GDP ratio from the long term trend (so called credit gap) is negative._x000a_Early warning models indicate that probability of banking crisis caused by excessive credit growth is low._x000a_Other variables related to credit growth and housing prices do not indicate a significant level of systemic risk._x000a_Standardized credit-to-GDP gap equals -10.4% what implies that the standardized benchmark buffer rate is 0% RWA."/>
    <m/>
    <m/>
    <s v="https://www.nbp.pl/nadzormakroostroznosciowy/komunikaty/2020-09-21.aspx"/>
  </r>
  <r>
    <s v="Poland"/>
    <d v="2020-12-11T00:00:00"/>
    <d v="2020-12-11T00:00:00"/>
    <n v="0"/>
    <n v="0"/>
    <x v="1"/>
    <d v="2016-01-01T00:00:00"/>
    <s v="80.4"/>
    <d v="2020-06-30T00:00:00"/>
    <s v="-9.7"/>
    <s v="0"/>
    <s v="0.6"/>
    <m/>
    <s v="1._x0009_Based on the analysis of the financial cycle, the deviations of credit characteristics from the long-run trend are close to zero._x000a_2._x0009_Deviation of the Credit-to-GDP ratio from the long term trend (so called credit gap) is negative._x000a_3._x0009_Other variables related to credit growth and housing prices do not indicate a significant level of systemic risk._x000a_4._x0009_Standardized credit-to-GDP gap equals -9.7% what implies that the standardized benchmark buffer rate is 0% RWA.1."/>
    <m/>
    <m/>
    <s v="https://www.nbp.pl/macroprudentialsupervision/komunikaty/2020-12-11.aspx"/>
  </r>
  <r>
    <s v="Portugal"/>
    <d v="2015-12-21T00:00:00"/>
    <d v="2015-12-29T00:00:00"/>
    <n v="8"/>
    <n v="0"/>
    <x v="0"/>
    <d v="2016-01-01T00:00:00"/>
    <s v="199.97"/>
    <d v="2015-06-30T00:00:00"/>
    <s v="-33.73"/>
    <s v="0"/>
    <s v="-6.66"/>
    <s v="0"/>
    <s v="The CCB rate for Q1 2016 in Portugal was set at 0% of the total risk exposure amount. _x000d__x000a__x000d__x000a_The additional credit-to-GDP gap is below 0 p.p. and has exhibited a decreasing trend since 2013. In particular, data for the second quarter of 2015 indicates that the additional credit-to-GDP gap is currently at a level of -6.66 p.p.. The standardised credit-to-GDP gap, in turn, has exhibited a similar trend but is currently at a level of -33.73 p.p.. Both gap measures deliver a benchmark buffer rate of 0% of the total risk exposure amount, according to the BCBS methodology._x000d__x000a__x000d__x000a_The analysis of the complementary indicators corroborates the decision of not setting the CCB rate above 0% of the total risk exposure amount. Moreover, current credit and GDP growth rate forecasts do not point to an increase in the CCB rate during 2016. Please refer to the appended document “Background material for preliminary decision- 2016Q1”.  _x000d_"/>
    <m/>
    <m/>
    <s v="http://www.bportugal.pt/en-US/EstabilidadeFinanceira/MedidasMacroprudenciais/ReservaContraciclica/Pages/inicio.aspx"/>
  </r>
  <r>
    <s v="Portugal"/>
    <d v="2016-03-30T00:00:00"/>
    <d v="2016-03-30T00:00:00"/>
    <n v="0"/>
    <n v="0"/>
    <x v="1"/>
    <d v="2016-04-01T00:00:00"/>
    <s v="196.56"/>
    <d v="2015-09-30T00:00:00"/>
    <s v="-36.57"/>
    <s v="0"/>
    <s v="-7.94"/>
    <s v="0"/>
    <s v="The CCB rate for Q2 2016 remains at 0% of the total risk exposure amount._x000d__x000a__x000d__x000a_Both measures of the credit-to-GDP gap decreased further in the third quarter of 2015, remaining in negative territory. This means that the credit-to-GDP ratio is still below its long-term trend, providing no evidence of excessive credit growth. The additional credit-to-GDP gap is presently at a level of -7.94 p.p., which compares to -6.67 p.p. in the second quarter of 2015. In addition, the Basel gap decreased from -33.71 p.p. to -36.57 p.p. since the previous quarter. For these values of the gap, the BCBS methodology suggests that the benchmark buffer rate is set at 0% of the total risk exposure amount. _x000d__x000a__x000d__x000a_The analysis of the complementary indicators corroborates the decision of not setting the buffer rate above 0% of the total risk exposure amount. Moreover, current credit and GDP growth rate forecasts do not point to an increase in the buffer rate during 2016. See “Background document” in dedicated webpage of Banco de Portugal. _x000d_"/>
    <m/>
    <m/>
    <s v="http://www.bportugal.pt/en-US/EstabilidadeFinanceira/MedidasMacroprudenciais/ReservaContraciclica/Pages/inicio.aspx"/>
  </r>
  <r>
    <s v="Portugal"/>
    <d v="2016-06-30T00:00:00"/>
    <d v="2016-06-30T00:00:00"/>
    <n v="0"/>
    <n v="0"/>
    <x v="1"/>
    <d v="2016-07-01T00:00:00"/>
    <s v="193.2"/>
    <d v="2015-12-31T00:00:00"/>
    <s v="-38.7"/>
    <s v="0"/>
    <s v="-9.7"/>
    <s v="0"/>
    <s v="The CCB rate for Q3 2016 remains at 0% of the total risk exposure amount._x000d__x000a__x000d__x000a_In the last quarter of 2015, the credit-to-GDP ratio was below its long-term trend and, accordingly, the two measures of the gap recorded negative values (-38.7 p.p. for the Basel gap and -9.7 p.p. for the additional credit-to-GDP gap). As a result, the benchmark buffer rate should be set at 0 per cent of the total risk exposure amount. In addition, aggregate indicators of bank credit to the private non-financial sector (see complementary indicators list) remain negative, mirroring the mild improvements in macroeconomic and financial conditions at end-2015. Against this background, there is no evidence that credit has picked-up or even returned to normal levels warranting a deviation from the benchmark buffer rate._x000d__x000a__x000d__x000a_The analysis of the complementary indicators corroborates the decision of not setting the buffer rate above 0 per cent of the total_x000d__x000a_risk exposure amount. See “Background document” in dedicated webpage of Banco de Portugal._x000d_"/>
    <m/>
    <m/>
    <s v="http://www.bportugal.pt/en-US/EstabilidadeFinanceira/MedidasMacroprudenciais/ReservaContraciclica/Pages/inicio.aspx"/>
  </r>
  <r>
    <s v="Portugal"/>
    <d v="2016-09-27T00:00:00"/>
    <d v="2016-09-30T00:00:00"/>
    <n v="3"/>
    <n v="0"/>
    <x v="1"/>
    <d v="2016-10-01T00:00:00"/>
    <s v="190.2"/>
    <d v="2016-03-31T00:00:00"/>
    <s v="-40.8"/>
    <s v="0"/>
    <s v="-11.1"/>
    <s v="0"/>
    <s v="Both measures of the credit-to-GDP gap continued to decline in the first quarter of 2016, indicating that the credit-to-GDP ratio remains below its long-term trend. Accordingly, the Basel gap decreased to -40.8 p.p. and the additional credit-to-GDP gap to -11.1 p.p., which compares to -38.7 p.p. and -9.7 p.p. in the last quarter of 2015, respectively. For these values of the gap, the BCBS methodology suggests that the benchmark buffer rate should be kept at 0 per cent of the total risk exposure amount. The analysis of the complementary indicators is in line with the information provided by the two measures of the credit-to-GDP gap. _x000d__x000a__x000d__x000a_Against this background, the current outlook does not point to the build-up of imbalances due to excessive credit growth. This is consistent with the adjustment that is still taking place in the Portuguese economy. Consequently, the countercyclical buffer rate is expected to remain unchanged during 2016._x000d__x000a__x000d__x000a_See “Background document” in dedicated webpage of Banco de Portugal."/>
    <s v="Not applicable."/>
    <m/>
    <s v="http://www.bportugal.pt/en-US/EstabilidadeFinanceira/MedidasMacroprudenciais/ReservaContraciclica/Pages/inicio.aspx"/>
  </r>
  <r>
    <s v="Portugal"/>
    <d v="2016-12-28T00:00:00"/>
    <d v="2016-12-30T00:00:00"/>
    <n v="2"/>
    <n v="0"/>
    <x v="1"/>
    <d v="2017-01-01T00:00:00"/>
    <s v="192.1"/>
    <d v="2016-06-30T00:00:00"/>
    <s v="-40.1"/>
    <s v="0"/>
    <s v="-12.1"/>
    <s v="0"/>
    <s v="At the end of the second quarter of 2016, the Basel gap was -40.1 p.p., while the gap measure developed by Banco de Portugal was -12.1 p.p., both widening in comparison with the previous quarter. The quarterly change in the two gaps reflected both the reduction in the outstanding amount of total credit to the private non-financial sector and the increase in nominal GDP._x000d__x000a__x000d__x000a_None of the complementary indicators provides evidence of emerging imbalances in the financial system driven by credit growth. Therefore, despite of the improvements in macro-financial conditions in Portugal over the last quarters, cyclical systemic risk remains contained._x000d__x000a__x000d__x000a_See “Background document” in the dedicated webpage of Banco de Portugal."/>
    <s v="Not applicable"/>
    <m/>
    <s v="https://www.bportugal.pt/page/reserva-contraciclica"/>
  </r>
  <r>
    <s v="Portugal"/>
    <d v="2017-03-21T00:00:00"/>
    <d v="2017-03-31T00:00:00"/>
    <n v="10"/>
    <n v="0"/>
    <x v="1"/>
    <d v="2017-04-01T00:00:00"/>
    <s v="189.6"/>
    <d v="2016-09-30T00:00:00"/>
    <s v="-41.5"/>
    <s v="0"/>
    <s v="-12.8"/>
    <s v="0"/>
    <s v="At the end of the third quarter of 2016, the Basel gap was _x000d__x000a_-41.5 p.p., while the gap measure developed by Banco de Portugal was -12.8 p.p., both widening in comparison with the previous quarter. The quarterly change in the two gaps reflected both the reduction in the outstanding amount of total credit to the private non-financial sector and the increase in nominal GDP._x000d__x000a__x000d__x000a_The majority of the complementary indicators provides no evidence of emerging imbalances in the financial system driven by credit growth. The recent recovery of the residential real estate market, as shown by house prices indicators, are in line with economic fundamentals and not driven by credit growth. Therefore, despite of the improvements in macro-financial conditions in Portugal over the last quarters, cyclical systemic risk remains contained._x000d__x000a__x000d__x000a_Please see the “Background document” in the dedicated webpage of Banco de Portugal. _x000d_"/>
    <s v="Not applicable"/>
    <m/>
    <s v="https://www.bportugal.pt/en/page/countercyclical-capital-buffer"/>
  </r>
  <r>
    <s v="Portugal"/>
    <d v="2017-06-20T00:00:00"/>
    <d v="2017-06-30T00:00:00"/>
    <n v="10"/>
    <n v="0"/>
    <x v="1"/>
    <d v="2017-07-01T00:00:00"/>
    <s v="185.5"/>
    <d v="2017-04-24T00:00:00"/>
    <s v="-44.1"/>
    <s v="0"/>
    <s v="-13.4"/>
    <s v="0"/>
    <s v="At the end of the fourth quarter of 2016, the Basel gap was _x000d__x000a_-44.1 p.p., while the gap measure developed by Banco de Portugal was -13.4 p.p., both widening in comparison with the previous quarter. The quarterly change in the two gaps reflects both the decrease in the outstanding amount of total credit to the private non-financial sector and the increase in nominal GDP._x000d__x000a__x000d__x000a_The majority of the complementary indicators provides no evidence of emerging imbalances in the financial system driven by credit growth. The recent recovery of the residential real estate market, as shown by house prices indicators, are in line with economic fundamentals and not driven by credit growth. Therefore, despite of the improvements in macro-financial conditions in Portugal over the last quarters, cyclical systemic risk remains contained._x000d__x000a__x000d__x000a_Please refer to the appended document “Background material for preliminary decision 2017Q3” in the dedicated webpage of Banco de Portugal. _x000d_"/>
    <m/>
    <m/>
    <s v="https://www.bportugal.pt/en/comunicado/comunicado-do-banco-de-portugal-sobre-reserva-contraciclica-de-fundos-proprios-3o"/>
  </r>
  <r>
    <s v="Portugal"/>
    <d v="2017-09-26T00:00:00"/>
    <d v="2017-09-29T00:00:00"/>
    <n v="3"/>
    <n v="0"/>
    <x v="1"/>
    <d v="2017-10-02T00:00:00"/>
    <s v="183.4"/>
    <d v="2017-07-26T00:00:00"/>
    <s v="-44.8"/>
    <s v="0"/>
    <s v="-14.4"/>
    <s v="0"/>
    <s v="Both the Basel gap and the additional credit-to-GDP gap maintained their downward path in the first quarter of 2017, remaining negative and well below the threshold that would trigger a positive benchmark buffer rate._x000d__x000a__x000d__x000a_The Basel gap stood at -44.8 p.p. in the first quarter of 2017, which compares to -44.1 p.p. in the previous quarter, while the additional gap measure decreased from -13.4 p.p. in the end of 2016 to -14.4 p.p. in the first quarter of 2017._x000d__x000a__x000d__x000a_The majority of the complementary indicators does not signal the build-up of imbalances related to cyclical systemic risk. Still, there is some evidence of a loosening of credit standards in lending operations, mainly in the households segment. In addition, house prices growth in real terms is accelerating, though these developments do not seem to be related with credit dynamics._x000d__x000a__x000d__x000a_Please refer to the appended document “Background material for preliminary decision 2017Q4” in the dedicated webpage of_x000d__x000a_Banco de Portugal._x000d_"/>
    <m/>
    <m/>
    <s v="https://www.bportugal.pt/en/comunicado/press-release-countercyclical-capital-buffer-4th-quarter-2017"/>
  </r>
  <r>
    <s v="Portugal"/>
    <d v="2017-12-21T00:00:00"/>
    <d v="2017-12-29T00:00:00"/>
    <n v="8"/>
    <n v="0"/>
    <x v="1"/>
    <d v="2018-01-02T00:00:00"/>
    <s v="180.9"/>
    <d v="2017-10-31T00:00:00"/>
    <s v="-45.5"/>
    <s v="0"/>
    <s v="-16.1"/>
    <s v="0"/>
    <s v="Both the Basel gap and the additional credit-to-GDP gap maintained their downward path in the first quarter of 2017, remaining negative and well below the threshold that would trigger a positive benchmark buffer rate. In the second quarter of 2017, the Basel gap was -45.5 p.p., which compares with -45.4 p.p. in the previous quarter. In turn, the additional credit-to-GDP gap, which includes estimates for the forthcoming values of the credit-to-GDP ratio, was -16.1 p.p. in the second quarter of 2017, vis-à-vis -15.1 p.p. in the first quarter._x000a_The total outstanding amount of credit to the private non-financial sector continued to decline in the second quarter of 2017, albeit at a slower rate than in the previous quarters. _x000a_The majority of the complementary indicators does not signal the build-up of imbalances related to cyclical systemic risk. Still, there is some evidence of a loosening of credit standards in lending operations, mainly in the households segment. In addition, house prices growth in real terms is accelerating, though these developments do not seem to be related with credit dynamics."/>
    <m/>
    <m/>
    <s v="https://www.bportugal.pt/en/comunicado/press-release-countercyclical-capital-buffer-1st-quarter-2018"/>
  </r>
  <r>
    <s v="Portugal"/>
    <d v="2018-03-27T00:00:00"/>
    <d v="2018-03-29T00:00:00"/>
    <n v="2"/>
    <n v="0"/>
    <x v="1"/>
    <d v="2018-04-01T00:00:00"/>
    <s v="179.1"/>
    <d v="2017-09-30T00:00:00"/>
    <s v="-45.7"/>
    <s v="0"/>
    <s v="-16.9"/>
    <s v="0"/>
    <s v="Both the Basel gap and the additional credit-to-GDP gap maintained their downward path in the third quarter of 2017, remaining negative and well below the threshold that would trigger a positive benchmark buffer rate. In the third quarter of 2017, the Basel gap was -45.7 p.p., which compares with -45.5 p.p. in the previous quarter. In turn, the additional credit-to-GDP gap, which includes estimates for the forthcoming values of the credit-to-GDP ratio, was -16.9 p.p. in the third quarter of 2017, vis-à-vis -16.1 p.p. in the second quarter._x000a__x000a_Despite the strong growth observed in house prices since 2015, credit indicators do not signal overheating in the credit market in Portugal.  In addition, the complementary indicators do not signal the build-up of imbalances related to cyclical systemic risk. _x000a__x000a_Please refer to the appended document “Background material for preliminary decision 2018Q2”."/>
    <s v="Not applicable"/>
    <m/>
    <s v="https://www.bportugal.pt/en/page/countercyclical-capital-buffer"/>
  </r>
  <r>
    <s v="Portugal"/>
    <d v="2018-06-27T00:00:00"/>
    <d v="2018-06-29T00:00:00"/>
    <n v="2"/>
    <n v="0"/>
    <x v="1"/>
    <d v="2018-07-01T00:00:00"/>
    <s v="176.2"/>
    <d v="2017-12-31T00:00:00"/>
    <s v="-46.8"/>
    <s v="0"/>
    <s v="-17.7"/>
    <s v="0"/>
    <s v="Both the Basel gap and the additional credit-to-GDP gap maintained their downward path in the fourth quarter of 2017, remaining negative and well below the threshold that would trigger a positive benchmark buffer rate. In the fourth quarter of 2017, the Basel gap was -46.8 p.p., which compares with -46.5 p.p. in the previous quarter. In turn, the additional credit-to-GDP gap, which includes estimates for the forthcoming values of the credit-to-GDP ratio, was -17.7 p.p. in the fourth quarter of 2017, vis-à-vis -17.0 p.p. in the third quarter._x000a__x000a_The large majority of the indicators chosen to assess the emergence of cyclical risk in Portugal do not signal the build-up of cyclical systemic risk, despite the developments in the residential real estate market that demand close monitoring."/>
    <s v="Not applicable"/>
    <m/>
    <s v="https://www.bportugal.pt/en/page/countercyclical-capital-buffer"/>
  </r>
  <r>
    <s v="Portugal"/>
    <d v="2018-09-24T00:00:00"/>
    <d v="2018-09-28T00:00:00"/>
    <n v="4"/>
    <n v="0"/>
    <x v="1"/>
    <d v="2018-10-01T00:00:00"/>
    <s v="174"/>
    <d v="2018-03-31T00:00:00"/>
    <s v="-47.2"/>
    <s v="0"/>
    <s v="-18"/>
    <s v="0"/>
    <s v="Both the Basel gap and the additional credit-to-GDP gap maintained their downward path in the first quarter of 2018, remaining negative and well below the threshold that would trigger a positive benchmark buffer rate. In the first quarter of 2018, the Basel gap was -47.2 p.p., which compares with -46.8 p.p. in the previous quarter. In turn, the additional credit-to-GDP gap, which includes estimates for the forthcoming values of the credit-to-GDP ratio, was -18.0 p.p. in the first quarter of 2018, vis-à-vis -17.7 p.p. in the fourth quarter of 2017._x000a__x000a_Despite the developments in the residential real estate market, the current outlook does not provide evidence of emerging cyclical systemic risk in Portugal which would justify an adjustment of the countercyclical buffer rate, over the fourth quarter of 2018."/>
    <s v="Not applicable"/>
    <m/>
    <s v="https://www.bportugal.pt/en/comunicado/press-release-countercyclical-capital-buffer-4th-quarter-2018"/>
  </r>
  <r>
    <s v="Portugal"/>
    <d v="2019-01-01T00:00:00"/>
    <d v="2018-12-31T00:00:00"/>
    <n v="-1"/>
    <n v="0"/>
    <x v="1"/>
    <d v="2019-01-01T00:00:00"/>
    <s v="169.7"/>
    <d v="2018-10-31T00:00:00"/>
    <s v="-49.2"/>
    <s v="0"/>
    <s v="-18.4"/>
    <s v="0"/>
    <s v="Both the Basel gap and the additional credit-to-GDP gap maintained their downward path in the second quarter of 2018, remaining negative and well below the threshold that would trigger a positive benchmark buffer rate. In the second quarter of 2018, the Basel gap was -49.2 p.p., which compares with -48.2 p.p. in the previous quarter. In turn, the additional credit-to-GDP gap, which includes estimates for the forthcoming values of the credit-to-GDP ratio, was -18.4 p.p. in the second quarter of 2018, vis-à-vis -17.8 p.p. in the first quarter of 2018. _x000a_There is no evidence of emerging cyclical systemic risk in Portugal, despite the developments in the current account balance and the trajectory observed in the residential real estate market. Hence, the countercyclical buffer rate is maintained at 0% over the first quarter of 2019."/>
    <s v="Not applicable."/>
    <m/>
    <s v="https://www.bportugal.pt/en/comunicado/press-release-countercyclical-capital-buffer-1st-quarter-2019"/>
  </r>
  <r>
    <s v="Portugal"/>
    <d v="2019-04-01T00:00:00"/>
    <d v="2019-03-29T00:00:00"/>
    <n v="-3"/>
    <n v="0"/>
    <x v="1"/>
    <d v="2019-04-01T00:00:00"/>
    <s v="168.7"/>
    <d v="2019-01-31T00:00:00"/>
    <s v="-48.2"/>
    <s v="0"/>
    <s v="-19.7"/>
    <s v="0"/>
    <s v="In the third quarter of 2018, both the Basel gap and the additional credit-to-GDP gap remained negative and well below the threshold that would trigger a positive benchmark buffer rate. In the third quarter of 2018, the Basel gap slightly rose to -48.2 p.p., which compares with -49.2 p.p. in the previous quarter. On the other hand, the additional credit-to-GDP gap decreased to -19.7 p.p., vis-à-vis -18.4 p.p. in the second quarter of 2018. _x000a_There is no evidence of emerging cyclical systemic risk in Portugal. Despite the residential real estate market dynamics, although slowing down, these developments do not seem to be directly related with domestic credit evolution. Hence, the countercyclical buffer rate is maintained at 0% over the second quarter of 2019."/>
    <s v="Not applicable."/>
    <m/>
    <s v="https://www.bportugal.pt/en/comunicado/press-release-countercyclical-capital-buffer-2nd-quarter-2019"/>
  </r>
  <r>
    <s v="Portugal"/>
    <d v="2019-07-01T00:00:00"/>
    <d v="2019-06-28T00:00:00"/>
    <n v="-3"/>
    <n v="0"/>
    <x v="1"/>
    <d v="2019-07-01T00:00:00"/>
    <s v="167.7"/>
    <d v="2019-04-30T00:00:00"/>
    <s v="-47.2"/>
    <s v="0"/>
    <s v="-19.9"/>
    <s v="0"/>
    <s v="In the fourth quarter of 2018, both the Basel gap and the additional credit-to-GDP gap remained negative and well below the threshold that would trigger a positive benchmark buffer rate. In the fourth quarter of 2018, the Basel gap slightly rose to -47.2 p.p., which compares with -47.4 p.p. in the previous quarter. On the other hand, the additional credit-to-GDP gap decreased to -19.9 p.p., vis-à-vis -19.5 p.p. in the third quarter of 2018. _x000a_There is no evidence of emerging cyclical systemic risk in Portugal. Despite the residential real estate market dynamics, these developments do not seem to be directly related with domestic credit evolution. Hence, the countercyclical buffer rate is maintained at 0% over the third quarter of 2019."/>
    <s v="Not applicable."/>
    <m/>
    <s v="https://www.bportugal.pt/en/comunicado/press-release-countercyclical-capital-buffer-3rd-quarter-2019"/>
  </r>
  <r>
    <s v="Portugal"/>
    <d v="2019-10-01T00:00:00"/>
    <d v="2019-09-30T00:00:00"/>
    <n v="-1"/>
    <n v="0"/>
    <x v="1"/>
    <d v="2019-10-01T00:00:00"/>
    <s v="166.1"/>
    <d v="2019-07-31T00:00:00"/>
    <s v="-46.6"/>
    <s v="0"/>
    <s v="-20.2"/>
    <s v="0"/>
    <s v="In the first quarter of 2019, both the Basel gap and the additional credit-to-GDP gap remained negative and well below the threshold that would trigger a positive benchmark buffer rate. In the first quarter of 2019, the Basel gap slightly rose to -46.6 p.p., which compares with -47.5 p.p. in the previous quarter. On the other hand, the additional credit-to-GDP gap decreased to -20.2 p.p., vis-à-vis  -20.0 p.p. in the fourth quarter of 2018._x000a__x000a_Despite the developments in the residential real estate market and the current account balance, there is no overall evidence of emerging cyclical systemic risk in Portugal. Hence, the countercyclical buffer rate is maintained at 0% over the fourth quarter of 2019."/>
    <s v="Not applicable."/>
    <m/>
    <s v="https://www.bportugal.pt/en/comunicado/press-release-countercyclical-capital-buffer-4th-quarter-2019"/>
  </r>
  <r>
    <s v="Portugal"/>
    <d v="2020-01-01T00:00:00"/>
    <d v="2019-12-31T00:00:00"/>
    <n v="-1"/>
    <n v="0"/>
    <x v="1"/>
    <d v="2020-01-01T00:00:00"/>
    <s v="165.9"/>
    <d v="2019-10-30T00:00:00"/>
    <s v="-45.1"/>
    <s v="0"/>
    <s v="-19.4"/>
    <s v="0"/>
    <s v="In the second quarter of 2019, both the Basel gap and the additional credit-to-GDP gap remained negative and well below the threshold that would trigger a positive benchmark buffer rate. In the second quarter of 2019, the Basel gap slightly rose to -45.1 p.p., which compares with -46.4 p.p. in the previous quarter. On the other hand, the additional credit-to-GDP gap decreased to -19.4 p.p., vis-à-vis -18.7 p.p. in the first quarter of 2019. _x000a__x000a_Despite the context of high uncertainty, the countercyclical buffer rate is maintained at 0% over the first quarter of 2020. Nevertheless, Banco de Portugal will reinforce the monitoring of prospective developments in the risk assessment framework, given its potential to signal, in advance, cyclical systemic risks."/>
    <s v="Not applicable."/>
    <m/>
    <s v="https://www.bportugal.pt/en/comunicado/press-release-countercyclical-capital-buffer-1st-quarter-2020"/>
  </r>
  <r>
    <s v="Portugal"/>
    <d v="2020-04-01T00:00:00"/>
    <d v="2020-03-31T00:00:00"/>
    <n v="-1"/>
    <n v="0"/>
    <x v="1"/>
    <d v="2020-04-01T00:00:00"/>
    <s v="164.4"/>
    <d v="2020-01-29T00:00:00"/>
    <s v="-44.4"/>
    <s v="0"/>
    <s v="-19.2"/>
    <s v="0"/>
    <s v="In the third quarter of 2019, both the Basel gap and the additional credit-to-GDP gap remained negative and well below the threshold that would trigger a positive benchmark buffer rate. In the third quarter of 2019, the Basel gap slightly rose to -44.4 p.p., which compares with -45.2 p.p. in the previous quarter. On the other hand, the additional credit-to-GDP gap slightly increased to -19.2 p.p., vis-à-vis -19.4 p.p. in the second quarter of 2019. _x000a__x000a_Despite the context of high uncertainty, the countercyclical buffer rate is maintained at 0% over the second quarter of 2020. Nevertheless, Banco de Portugal will reinforce the monitoring of prospective developments in the risk assessment framework, given its potential to signal, in advance, cyclical systemic risk."/>
    <s v="Not applicable."/>
    <m/>
    <s v="https://www.bportugal.pt/en/comunicado/press-release-countercyclical-capital-buffer-2nd-quarter-2020"/>
  </r>
  <r>
    <s v="Portugal"/>
    <d v="2020-07-01T00:00:00"/>
    <d v="2020-06-30T00:00:00"/>
    <n v="-1"/>
    <n v="0"/>
    <x v="1"/>
    <d v="2020-07-01T00:00:00"/>
    <s v="160.8"/>
    <d v="2020-04-29T00:00:00"/>
    <s v="-45.6"/>
    <s v="0"/>
    <s v="-18.4"/>
    <s v="0"/>
    <s v="In the fourth quarter of 2019, both the Basel gap and the additional credit-to-GDP gap remained negative and well below the threshold that would trigger a positive benchmark buffer rate. In the fourth quarter of 2019, the Basel gap slightly declined to -45.6 p.p., which compares with -45.2 p.p. in the previous quarter. On the other hand, the additional credit-to-GDP gap slightly increased to -18.4 p.p., vis-à-vis -19.4 p.p. in the third quarter of 2019. Given the current context of a sudden and marked deterioration of the outlook for the Portuguese economy, reflecting the estimated negative consequences of the COVID-19 pandemic, which is surrounded by high uncertainty, the countercyclical capital buffer rate is maintained at 0% over the third quarter of 2020. Banco de Portugal will continue to closely monitor the prospective developments in the risk assessment framework, arising particularly from the projected negative impact of the pandemic."/>
    <s v="Not applicable."/>
    <m/>
    <s v="https://www.bportugal.pt/en/comunicado/press-release-countercyclical-capital-buffer-3rd-quarter-2020"/>
  </r>
  <r>
    <s v="Portugal"/>
    <d v="2020-10-01T00:00:00"/>
    <d v="2020-09-30T00:00:00"/>
    <n v="-1"/>
    <n v="0"/>
    <x v="1"/>
    <d v="2020-10-01T00:00:00"/>
    <s v="161.1"/>
    <d v="2020-07-23T00:00:00"/>
    <s v="-43.1"/>
    <s v="0"/>
    <s v="-20.1"/>
    <s v="0"/>
    <s v="The current financial and macroeconomic context is characterized by the severe negative shock caused by the COVID-19 pandemic and the uncertainty associated to the pace of the subsequent economic recovery. In this setting, it is important to promote that financial institutions have the ability to absorb losses and maintain a stable flow of credit to the economy._x000a__x000a_Banco de Portugal’s decision on the appropriate CCyB rate is based on the overall assessment of a set of financial and macroeconomic indicators.  However, in the current context of severe and abrupt materialization of risks, it is important to complement the analysis with additional indicators that can signal contemporaneously stress in the financial system and the economy. To this end, the current assessment includes the Banco de Portugal composite indicator of financial stress and an economic sentiment indicator along with some of the indicators used in previous analyses of cyclical systemic risk._x000a__x000a_Credit-to-GDP gap measures remain at negative levels. In the first quarter of 2020, the Basel gap reached -43.1 percentage points (p.p.), still well below the threshold of 2 p.p. that would trigger a positive benchmark buffer rate, while the additional credit-to-GDP gap fell to -20.1 p.p.. These figures indicate that the credit-to-GDP ratio remains below its long-term trend. The credit-to-GDP ratio increased from 160.8 p.p., in the fourth quarter of 2019, to 161.1 p.p., in the first quarter of 2020, thus interrupting its downward trajectory observed since 2013. The observed increase in the credit-to-GDP ratio is attributed to the fall of 0.7% in nominal GDP in the first quarter of 2020, year-on-year, while total credit to the private non-financial sector remained relatively stable. The additional indicators that can signal contemporaneously an abrupt materialization of risks suggest a high degree of economic and financial stress. Hence, the countercyclical capital buffer rate is maintained at 0% over the fourth quarter of 2020."/>
    <s v="Not applicable."/>
    <m/>
    <s v="https://www.bportugal.pt/en/comunicado/press-release-banco-de-portugal-countercyclical-capital-buffer-4th-quarter-2020"/>
  </r>
  <r>
    <s v="Portugal"/>
    <d v="2021-01-01T00:00:00"/>
    <d v="2020-12-31T00:00:00"/>
    <n v="-1"/>
    <n v="0"/>
    <x v="1"/>
    <d v="2021-01-01T00:00:00"/>
    <s v="167.3"/>
    <d v="2020-10-28T00:00:00"/>
    <s v="-35"/>
    <s v="0"/>
    <s v="-25.9"/>
    <s v="0"/>
    <s v="The current financial and macroeconomic context is characterized by the severe economic contraction in the first half of 2020, related with the COVID-19 pandemic and the underlying strict lockdown measures. The initial shock was subsequently tempered by the rapid policy response and by the gradual relaxation of the lockdown measures, promoting a recovery of economic activity in the third quarter of 2020. Indeed the projection for the Portuguese economy growth in 2020 was revised upwards and, so far, the recovery is in line with the central scenario of a relatively fast recovery. However, the degree of economic recovery by the end of the year is still associated to a high level of uncertainty, being dependent on the implementation of a medical solution for the COVID-19 pandemic. In this setting, it is important to ensure that financial institutions have the capacity to absorb losses while continuing to provide credit to the economy. In the second quarter of 2020, the Basel gap reached -35.0 percentage points (p.p.) while the additional credit-to-GDP gap reached -25.9 p.p. (Chart 1), indicating that the credit-to-GDP ratio remains below its long-term trend. These figures are well below the threshold of 2 p.p. that would trigger a positive benchmark buffer rate. The credit-to-GDP ratio increased from 159.0 p.p. in the first quarter of 2020 to 167.3 p.p. in the second quarter of 2020, reflecting the increase in total credit to non-financial private sector (1.9%, quarter-on-quarter), mainly due to the issuance of debt securities by non-financial corporations´ (NFCs), and the fall in nominal GDP (-12.6%, year-on-year). Given the materialization of risks due to the COVID-19 pandemic, along with the uncertainty regarding the economic recovery, the countercyclical capital buffer rate is maintained at 0% over the first quarter of 2021."/>
    <s v="Not applicable."/>
    <m/>
    <s v="https://www.bportugal.pt/en/comunicado/press-release-countercyclical-capital-buffer-1st-quarter-2021-0"/>
  </r>
  <r>
    <s v="Romania"/>
    <d v="2015-11-26T00:00:00"/>
    <d v="2015-11-27T00:00:00"/>
    <n v="1"/>
    <n v="0"/>
    <x v="0"/>
    <d v="2016-01-01T00:00:00"/>
    <s v="44.9"/>
    <d v="2015-06-30T00:00:00"/>
    <s v="-15.82"/>
    <s v="0"/>
    <m/>
    <m/>
    <s v="The countercyclical capital buffer will not be imposed on credit institutions at a rate of over 0 percent starting 1 January 2016"/>
    <s v="Not applicable"/>
    <s v="Not appliccable"/>
    <s v="http://www.bnr.ro/page.aspx?prid=11077"/>
  </r>
  <r>
    <s v="Romania"/>
    <d v="2016-06-16T00:00:00"/>
    <d v="2016-06-17T00:00:00"/>
    <n v="1"/>
    <n v="0"/>
    <x v="1"/>
    <d v="2016-01-01T00:00:00"/>
    <s v="45.27"/>
    <d v="2015-12-31T00:00:00"/>
    <s v="-15.04"/>
    <s v="0"/>
    <s v="-0.37"/>
    <s v="0"/>
    <s v="Considering that credit and private debt dynamics currently reveal no significant pressures in terms of private sector indebtedness, the NCFS estimates it is not necessary to set a countercyclical capital buffer rate of over 0 (zero) percent."/>
    <s v="The CCB buffer rate was maintained at 0 (zero) percent level, as implemented starting with 1 January 2016)."/>
    <s v="Not appliccable"/>
    <s v="http://www.bnr.ro/DocumentInformation.aspx?idDocument=21373&amp;directLink=1"/>
  </r>
  <r>
    <s v="Romania"/>
    <d v="2016-12-13T00:00:00"/>
    <d v="2016-12-15T00:00:00"/>
    <n v="2"/>
    <n v="0"/>
    <x v="1"/>
    <d v="2016-01-01T00:00:00"/>
    <s v="42.76"/>
    <d v="2016-06-30T00:00:00"/>
    <s v="-16.39"/>
    <s v="0"/>
    <s v="-0.77"/>
    <s v="0"/>
    <s v="Based on data available at 30 June 2016, developments in private sector credit and leverage currently reveal no significant pressures in terms of private sector indebtedness."/>
    <s v="The CCB buffer rate was maintained at 0 (zero) percent level, as implemented starting with 1 January 2016)."/>
    <s v="Not appliccable"/>
    <s v="http://www.bnro.ro/page.aspx?prid=12537"/>
  </r>
  <r>
    <s v="Romania"/>
    <d v="2017-03-10T00:00:00"/>
    <d v="2017-03-14T00:00:00"/>
    <n v="4"/>
    <n v="0"/>
    <x v="1"/>
    <d v="2016-01-01T00:00:00"/>
    <s v="40.7"/>
    <d v="2016-09-30T00:00:00"/>
    <s v="-17.73"/>
    <s v="0"/>
    <s v="-1.54"/>
    <s v="0"/>
    <s v="The current developments in lending to the non-governmental sector do not show signs of excessive credit growth. Nevertheless, the total indebtedness increased additionally and there are signs of increasing vulnerabilities in lending to household sector, the alert threshold being exceeded for the fourth consecutive quarter."/>
    <s v="The CCB buffer rate was maintained at 0 (zero) percent level, as implemented starting with 1 January 2016)."/>
    <s v="Not appliccable"/>
    <s v="http://www.bnro.ro/page.aspx?prid=12856"/>
  </r>
  <r>
    <s v="Romania"/>
    <d v="2017-06-14T00:00:00"/>
    <d v="2017-06-16T00:00:00"/>
    <n v="2"/>
    <n v="0"/>
    <x v="1"/>
    <d v="2016-01-01T00:00:00"/>
    <s v="40.7"/>
    <d v="2016-12-31T00:00:00"/>
    <s v="-17.08"/>
    <s v="0"/>
    <s v="-0.57"/>
    <s v="0"/>
    <s v="The current developments in lending to the non-governmental sector do not show signs of excessive credit growth. Nevertheless, the total indebtedness increased additionally and there are signs of increasing vulnerabilities in lending to household sector, the alert threshold being exceeded for the fifth consecutive quarter."/>
    <s v="The CCB buffer rate was maintained at 0 (zero) percent level, as implemented starting with 1 January 2016)."/>
    <s v="Not appliccable"/>
    <s v="http://www.cnsmro.ro/sedinta-cnsm-din-14-iunie-2017/                                    http://www.bnr.ro/page.aspx?prid=13278"/>
  </r>
  <r>
    <s v="Romania"/>
    <d v="2017-10-09T00:00:00"/>
    <d v="2017-10-12T00:00:00"/>
    <n v="3"/>
    <n v="0"/>
    <x v="1"/>
    <d v="2016-01-01T00:00:00"/>
    <s v="40.53"/>
    <d v="2017-03-31T00:00:00"/>
    <s v="-17.84"/>
    <s v="0"/>
    <s v="-0.42"/>
    <s v="0"/>
    <s v="The current developments in lending to the non-governmental sector do not show signs of excessive credit growth. Nevertheless, there are signs of vulnerabilities in lending to household sector, the alert threshold being exceeded for the sixth consecutive quarter."/>
    <s v="The CCB buffer rate was maintained at 0 (zero) percent level, as implemented starting with 1 January 2016)."/>
    <s v="Not appliccable"/>
    <s v="http://www.cnsmro.ro/en/sedinta-cnsm-din-9-octombrie-2017/"/>
  </r>
  <r>
    <s v="Romania"/>
    <d v="2017-12-18T00:00:00"/>
    <d v="2017-12-20T00:00:00"/>
    <n v="2"/>
    <n v="0"/>
    <x v="1"/>
    <d v="2016-01-01T00:00:00"/>
    <s v="40.83"/>
    <d v="2017-09-30T00:00:00"/>
    <s v="-17.68"/>
    <s v="0"/>
    <s v="-0.13"/>
    <s v="0"/>
    <s v="The current developments in lending to the non-governmental sector do not show signs of excessive credit growth. Nevertheless, the total indebtedness increased additionally and there are signs of increasing vulnerabilities in lending to household sector."/>
    <s v="The CCB buffer rate was maintained at 0 (zero) percent level, as implemented starting with 1 January 2016)."/>
    <s v="Not appliccable"/>
    <s v="http://www.cnsmro.ro/en/sedinta-cnsm-din-18-decembrie-2017/"/>
  </r>
  <r>
    <s v="Romania"/>
    <d v="2018-05-21T00:00:00"/>
    <d v="2018-05-25T00:00:00"/>
    <n v="4"/>
    <n v="0"/>
    <x v="1"/>
    <d v="2016-01-01T00:00:00"/>
    <s v="39.58"/>
    <d v="2017-12-31T00:00:00"/>
    <s v="-18.01"/>
    <s v="0"/>
    <s v="-0.37"/>
    <s v="0"/>
    <s v="The current developments in lending to the non-governmental sector do not show signs of excessive credit growth. Nevertheless, there are still signs of increasing vulnerabilities in lending to household sector."/>
    <s v="The CCB buffer rate was maintained at 0 (zero) percent level, as implemented starting with 1 January 2016)."/>
    <s v="Not appliccable"/>
    <s v="http://www.cnsmro.ro/en/sedinta-cnsm-din-21-mai-2018/"/>
  </r>
  <r>
    <s v="Romania"/>
    <d v="2018-09-24T00:00:00"/>
    <d v="2018-09-25T00:00:00"/>
    <n v="1"/>
    <n v="0"/>
    <x v="1"/>
    <d v="2018-09-25T00:00:00"/>
    <s v="39.01"/>
    <d v="2018-06-30T00:00:00"/>
    <s v="-16.98"/>
    <s v="0"/>
    <s v="0.93"/>
    <s v="0"/>
    <s v="The current developments in lending to the non-governmental sector do not show signs of excessive credit growth."/>
    <s v="-"/>
    <m/>
    <s v="http://www.cnsmro.ro/en/sedinta-cnsm-din-24-septembrie-2018/"/>
  </r>
  <r>
    <s v="Romania"/>
    <d v="2019-06-06T00:00:00"/>
    <d v="2019-06-06T00:00:00"/>
    <n v="0"/>
    <n v="0"/>
    <x v="1"/>
    <d v="2019-06-07T00:00:00"/>
    <s v="36.97"/>
    <d v="2018-12-31T00:00:00"/>
    <s v="-17.34"/>
    <s v="0"/>
    <s v="0.53"/>
    <s v="0"/>
    <s v="The current developments in lending to the non-governmental sector do not show signs of excessive credit growth."/>
    <s v="N/A"/>
    <m/>
    <s v="http://www.cnsmro.ro/en/sedinta-cnsm-din-6-iunie-2019/"/>
  </r>
  <r>
    <s v="Romania"/>
    <d v="2019-09-11T00:00:00"/>
    <d v="2019-09-12T00:00:00"/>
    <n v="1"/>
    <n v="0"/>
    <x v="1"/>
    <d v="2019-09-11T00:00:00"/>
    <s v="36.42"/>
    <d v="2019-06-30T00:00:00"/>
    <s v="-16.41"/>
    <s v="0"/>
    <s v="0.94"/>
    <s v="0"/>
    <s v="The current developments in lending to the non-governmental sector do not show signs of excessive credit growth."/>
    <m/>
    <m/>
    <s v="http://www.cnsmro.ro/en/sedinta-cnsm-din-11-septembrie-2019/"/>
  </r>
  <r>
    <s v="Romania"/>
    <d v="2019-12-16T00:00:00"/>
    <d v="2019-12-17T00:00:00"/>
    <n v="1"/>
    <n v="0"/>
    <x v="1"/>
    <d v="2019-12-16T00:00:00"/>
    <s v="36.2"/>
    <d v="2019-09-30T00:00:00"/>
    <s v="-15.83"/>
    <s v="0"/>
    <s v="1.24"/>
    <s v="0"/>
    <s v="The current developments in lending to the non-governmental sector do not show signs of excessive credit growth."/>
    <s v="-"/>
    <m/>
    <s v="http://www.cnsmro.ro/en/politica-macroprudentiala/lista-recomandarilor/"/>
  </r>
  <r>
    <s v="Romania"/>
    <d v="2020-05-08T00:00:00"/>
    <d v="2020-05-11T00:00:00"/>
    <n v="3"/>
    <n v="0"/>
    <x v="1"/>
    <d v="2020-05-08T00:00:00"/>
    <s v="35.72"/>
    <d v="2019-12-31T00:00:00"/>
    <s v="-14.76"/>
    <s v="0"/>
    <s v="1.11"/>
    <s v="0"/>
    <s v="The current developments in lending to the non-governmental sector do not show signs of excessive credit growth."/>
    <s v="-"/>
    <m/>
    <s v="http://www.cnsmro.ro/en/sedinta-cnsm-din-8-mai-2020/"/>
  </r>
  <r>
    <s v="Romania"/>
    <d v="2020-07-15T00:00:00"/>
    <d v="2020-07-16T00:00:00"/>
    <n v="1"/>
    <n v="0"/>
    <x v="1"/>
    <d v="2020-07-15T00:00:00"/>
    <s v="34.9"/>
    <d v="2020-03-31T00:00:00"/>
    <s v="-14.76"/>
    <s v="0"/>
    <s v="0.89"/>
    <s v="0"/>
    <s v="The current developments in lending to the non-governmental sector do not show signs of excessive credit growth. The decision to keep the CCB buffer rate at 0 (zero) percent level represents also a measure to counteract the negative effects of the COVID-19 pandemic on the real economy."/>
    <s v="-"/>
    <m/>
    <s v="http://www.cnsmro.ro/en/sedinta-cnsm-din-15-iulie-2020/"/>
  </r>
  <r>
    <s v="Romania"/>
    <d v="2020-10-14T00:00:00"/>
    <d v="2020-10-15T00:00:00"/>
    <n v="1"/>
    <n v="0"/>
    <x v="1"/>
    <d v="2020-10-14T00:00:00"/>
    <s v="35.53"/>
    <d v="2020-06-30T00:00:00"/>
    <s v="-13.94"/>
    <s v="0"/>
    <s v="1.96"/>
    <s v="0"/>
    <s v="The current developments in lending to the non-governmental sector do not show signs of excessive credit growth. The decision to keep the CCyB buffer rate at 0 (zero) percent level represents also a measure to counteract the negative effects of the COVID-19 pandemic on the real economy."/>
    <s v="-"/>
    <m/>
    <s v="http://www.cnsmro.ro/en/sedinta-cnsm-din-14-octombrie-2020/ ;  http://www.cnsmro.ro/en/politica-macroprudentiala/lista-recomandarilor/"/>
  </r>
  <r>
    <s v="Romania"/>
    <d v="2020-12-18T00:00:00"/>
    <d v="2020-12-21T00:00:00"/>
    <n v="3"/>
    <n v="0"/>
    <x v="1"/>
    <d v="2020-12-18T00:00:00"/>
    <s v="36.59"/>
    <d v="2020-09-30T00:00:00"/>
    <s v="-12.25"/>
    <s v="0"/>
    <s v="2.94"/>
    <s v="0"/>
    <s v="The decision to keep the CCyB buffer rate at 0 (zero) percent level represents a measure to counteract the negative effects of the COVID-19 pandemic on the real economy."/>
    <s v="-"/>
    <m/>
    <s v="http://www.cnsmro.ro/en/sedinta-cnsm-din-18-decembrie-2020/    ;    http://www.cnsmro.ro/en/politica-macroprudentiala/lista-recomandarilor-2020/"/>
  </r>
  <r>
    <s v="Romania"/>
    <d v="2021-10-14T00:00:00"/>
    <d v="2021-10-15T00:00:00"/>
    <n v="1"/>
    <n v="0.5"/>
    <x v="2"/>
    <d v="2022-10-17T00:00:00"/>
    <s v="36.31"/>
    <d v="2021-06-30T00:00:00"/>
    <s v="-10.68"/>
    <s v="0"/>
    <s v="2.22"/>
    <s v="0.07"/>
    <s v="The decision to increase the CCyB rate from 0 to 0.5 percent has been taken due to an increase in the lending activity, while the tensions surrounding the macroeconomic equilibria continued to persist, especially on the channel of twin deficits - budgetary and current account._x000a__x000a_Moreover, the high levels of capitalization, liquidity and profitability indicators that describe the Romanian banking system allow the preservation of capital, without influencing the credit supply. Given the still elevated degree of uncertainty, the national authorities will continue to closely monitor the developments in structural imbalances and indebtedness at aggregate and sectoral levels."/>
    <s v="Not applicable"/>
    <m/>
    <s v="http://www.cnsmro.ro/en/sedinta-cnsm-din-14-octombrie-2021/ ; http://www.cnsmro.ro/en/politica-macroprudentiala/lista-recomandarilor-2021/"/>
  </r>
  <r>
    <s v="Romania"/>
    <d v="2022-10-20T00:00:00"/>
    <d v="2022-10-21T00:00:00"/>
    <n v="1"/>
    <n v="1"/>
    <x v="2"/>
    <d v="2023-10-23T00:00:00"/>
    <s v="35.28"/>
    <d v="2022-06-30T00:00:00"/>
    <s v="-9.33"/>
    <s v="0"/>
    <s v="0.96"/>
    <s v="0"/>
    <s v="The decision to increase the CCyB rate from 0.5 to 1 percent has been taken due to an increase in the lending activity (one of the highest from EU countries), while the tensions surrounding the macroeconomic equilibria continued to persist, especially on the channel of twin deficits - budgetary and current account._x000a__x000a_Moreover, the high levels of capitalization, liquidity and profitability indicators that describe the Romanian banking system allow the preservation of capital, without influencing the credit supply. Given the still elevated degree of uncertainty, the national authorities will continue to closely monitor the developments in structural imbalances and indebtedness at aggregate and sectoral levels. _x000a__x000a_Moreover, additional accumulation of risks to financial stability has been observed compared to the past analysis, fact suggested also by the ESRB in the warning published at the end of September 2022. In this regard, the ESRB encourages authorities to consider the relevant micro- and macro-prudential tools available to increase the shock absorption capacity of financial institutions."/>
    <s v="Not applicable"/>
    <m/>
    <s v="http://www.cnsmro.ro/en/media/comunicate-de-presa/    ; http://www.cnsmro.ro/en/politica-macroprudentiala/lista-recomandarilor-2022/"/>
  </r>
  <r>
    <s v="Slovakia"/>
    <d v="2014-10-07T00:00:00"/>
    <d v="2014-10-07T00:00:00"/>
    <n v="0"/>
    <n v="0"/>
    <x v="0"/>
    <d v="2014-10-09T00:00:00"/>
    <s v="78.9"/>
    <d v="2014-06-30T00:00:00"/>
    <s v="-2.7"/>
    <s v="0"/>
    <m/>
    <m/>
    <s v="The growth rate in overall private debt (enterprises and households) did not increase. The deviation of the private debt-to-GDP ratio from its long-term trend (the credit-to-GDP gap) remained negative. Thus, from the view of the trends to date, the private debt-to-GDP ratio is not rising excessively. At the same time, the overall financial and business cycle is at low levels in comparison with previous periods: GDP  is below its long-term trend, the  unemployment rate remains elevated, housing affordability  is  high, and,  as  already mentioned,  private debt  growth is  not strong."/>
    <m/>
    <m/>
    <s v="https://www.esrb.europa.eu/pub/pdf/other/141107_Notification_Bank_of_Slovakia.pdf?80e226f218d947dbd5d10b8adc85892c"/>
  </r>
  <r>
    <s v="Slovakia"/>
    <d v="2015-01-29T00:00:00"/>
    <d v="2015-01-29T00:00:00"/>
    <n v="0"/>
    <n v="0"/>
    <x v="1"/>
    <d v="2015-02-02T00:00:00"/>
    <s v="82.6"/>
    <d v="2014-09-30T00:00:00"/>
    <s v="-1.8"/>
    <s v="0"/>
    <m/>
    <m/>
    <m/>
    <m/>
    <m/>
    <m/>
  </r>
  <r>
    <s v="Slovakia"/>
    <d v="2015-04-28T00:00:00"/>
    <d v="2015-04-29T00:00:00"/>
    <n v="1"/>
    <n v="0"/>
    <x v="1"/>
    <d v="2015-04-30T00:00:00"/>
    <s v="81.7"/>
    <d v="2014-12-31T00:00:00"/>
    <s v="-3.2"/>
    <s v="0"/>
    <m/>
    <m/>
    <m/>
    <m/>
    <m/>
    <m/>
  </r>
  <r>
    <s v="Slovakia"/>
    <d v="2015-07-14T00:00:00"/>
    <d v="2015-07-14T00:00:00"/>
    <n v="0"/>
    <n v="0"/>
    <x v="1"/>
    <d v="2015-07-22T00:00:00"/>
    <s v="85.41"/>
    <d v="2015-03-31T00:00:00"/>
    <s v="0.51"/>
    <s v="0"/>
    <m/>
    <m/>
    <m/>
    <m/>
    <m/>
    <m/>
  </r>
  <r>
    <s v="Slovakia"/>
    <d v="2015-10-20T00:00:00"/>
    <d v="2015-11-16T00:00:00"/>
    <n v="27"/>
    <n v="0"/>
    <x v="1"/>
    <d v="2015-10-23T00:00:00"/>
    <s v="85.21"/>
    <d v="2015-06-30T00:00:00"/>
    <s v="-0.46"/>
    <s v="0"/>
    <m/>
    <m/>
    <m/>
    <m/>
    <m/>
    <m/>
  </r>
  <r>
    <s v="Slovakia"/>
    <d v="2016-01-26T00:00:00"/>
    <d v="2016-01-29T00:00:00"/>
    <n v="3"/>
    <n v="0"/>
    <x v="1"/>
    <d v="2016-01-29T00:00:00"/>
    <s v="83.5"/>
    <d v="2015-09-30T00:00:00"/>
    <s v="-2.72"/>
    <s v="0"/>
    <s v="1.42"/>
    <s v="0"/>
    <s v="Having regard to developments in the principal indictors of excessive credit growth and leverage and in the Cyclogram, the Bank Board of Národná banka Slovenska decided to set the countercyclical capital buffer rate at 0%. The growth rate in overall private debt (enterprises and households) increased further, but the deviation of the private debt-to-GDP ratio from its long-term trend (the credit-to-GDP gap) remained negative. However domestic credit-to-GDPtrend gap increased to 1.42%, however remained below 2% treshold that would imply increase of CCB level."/>
    <s v="Due to the fact of confirmation CCB rate at 0% level."/>
    <m/>
    <s v="http://www.nbs.sk/_img/Documents/_Legislativa/_FullWordingsOther/EN_ROZ_8_2016.pdf"/>
  </r>
  <r>
    <s v="Slovakia"/>
    <d v="2016-04-26T00:00:00"/>
    <d v="2016-05-02T00:00:00"/>
    <n v="6"/>
    <n v="0"/>
    <x v="1"/>
    <d v="2016-05-02T00:00:00"/>
    <s v="84.9"/>
    <d v="2015-12-31T00:00:00"/>
    <s v="-2.33"/>
    <s v="0"/>
    <s v="1.97"/>
    <s v="0"/>
    <s v="The composite indicator of financial cycle “Cyclogram” has achieved in 4Q 2015 the highest level since 2009. Domestic credit-to-GDPtrend gap reached level 1.97%, relatively close to 2% threshold. However nominal credit growth to households that creates almost 2/3 of all credit provided in economy has moderated in 4Q 2015."/>
    <s v="Due to the fact of confirmation of CCB rate at 0 % level."/>
    <m/>
    <s v="http://www.nbs.sk/_img/Documents/_Dohlad/Makropolitika/Decision_No_14_2016_on_CCB-EN.pdf"/>
  </r>
  <r>
    <s v="Slovakia"/>
    <d v="2016-07-26T00:00:00"/>
    <d v="2016-07-29T00:00:00"/>
    <n v="3"/>
    <n v="0.5"/>
    <x v="2"/>
    <d v="2017-08-01T00:00:00"/>
    <s v="84.1"/>
    <d v="2016-03-31T00:00:00"/>
    <s v="-3.4"/>
    <s v="0"/>
    <s v="2.04"/>
    <s v="0.25"/>
    <s v="Various indicators point to expansion phase and increasing pressures on financial markets. Year on year increase of credits to households has attained two digit dynamics, while dynamics of credits to nonfinancial corporations is above its historical average. Domestic credit-to-GDPtrend gap has achieved value of 2.04%, above the 2% threshold signalling the need for countercyclical buffer rate increase.  Also the composite indicator of financial cycle the “Cyclogram” has achieved its highest level in the post-crisis period. Outlook for oncoming period suggests the continuing trend of increase of private debt due to continuing favorable development on labour market, expected economic growth with positive impact on corporate sales, positive sentiment and continuing low interest rate period."/>
    <s v="N/A, since 12 month period is maintained."/>
    <m/>
    <s v="http://www.nbs.sk/_img/Documents/_Legislativa/_FullWordingsOther/EN_ROZ_20_2016.pdf"/>
  </r>
  <r>
    <s v="Slovakia"/>
    <d v="2016-10-25T00:00:00"/>
    <d v="2016-10-28T00:00:00"/>
    <n v="3"/>
    <n v="0.5"/>
    <x v="1"/>
    <d v="2017-11-01T00:00:00"/>
    <s v="87"/>
    <d v="2016-06-30T00:00:00"/>
    <s v="-1.2"/>
    <s v="0"/>
    <s v="2.28"/>
    <s v="0.25"/>
    <s v="Various indicators point to continuing expansion phase of financial cycle and increasing pressures on financial markets. The composite indicator of financial cycle “Cyclogram” remained at elevated level. Domestic credit-to-GDPtrend gap further increased to level 2.28%, safely above the 2% threshold that indicates need of increase of countercyclical buffer rate. Annual credit growth remained significantly high (9.4%). Also outlook for further development suggests the persisting trend of increase of private debt due to continuing favorable development on labour market, expected economic growth with positive impact on corporate sales, positive sentiment and continuing low interest rate period."/>
    <s v="N/A since the 12 months period is maintained."/>
    <m/>
    <s v="http://www.nbs.sk/_img/Documents/_Legislativa/_FullWordingsOther/EN_ROZ_22_2016.pdf"/>
  </r>
  <r>
    <s v="Slovakia"/>
    <d v="2017-01-31T00:00:00"/>
    <d v="2017-02-01T00:00:00"/>
    <n v="1"/>
    <n v="0.5"/>
    <x v="1"/>
    <d v="2018-02-01T00:00:00"/>
    <s v="88"/>
    <d v="2016-09-30T00:00:00"/>
    <s v="-0.45"/>
    <s v="0"/>
    <s v="3.97"/>
    <s v="1"/>
    <s v="Various indicators point to continuing expansion phase of financial cycle and increasing pressures on financial markets. Domestic credit-to-GDPtrend gap continued to increase to 3.97% level, safely above the 2% threshold that indicates need of increase of countercyclical buffer rate. Also the composite indicator of financial cycle “Cyclogram” increased to levels previously seen in 2008. Annual credit growth remained high (10.2%) in Q3 2016.  Development of relevant indicators indicates the expansion phase of credit cycle. However the continuation of the expansionary phase was already expected when adopting the non-zero CCB decision in July 2016. Actual development is in line with these expectations, therefore no revision of CCB rate was suggested."/>
    <s v="N/A, since 12 month period is maintained."/>
    <m/>
    <s v="http://www.nbs.sk/_img/Documents/_Legislativa/_FullWordingsOther/EN_ROZ_1_2017.pdf"/>
  </r>
  <r>
    <s v="Slovakia"/>
    <d v="2017-04-25T00:00:00"/>
    <d v="2017-04-28T00:00:00"/>
    <n v="3"/>
    <n v="0.5"/>
    <x v="1"/>
    <d v="2018-05-01T00:00:00"/>
    <s v="90.7"/>
    <d v="2016-12-31T00:00:00"/>
    <s v="1.34"/>
    <s v="0"/>
    <s v="4.48"/>
    <s v="1.25"/>
    <s v="Domestic credit-to-GDP_trend gap has increased to 4.48% level in 4Q 2016, safely above the 2% threshold that indicates need of increase of countercyclical buffer rate. Also the composite indicator of financial cycle “Cyclogram” increased to levels previously seen in 2008. Annual credit growth remained high (10.3%) in Q4 2016.  Development of relevant indicators indicates continuation of expansion phase of financial cycle. This continuation of the expansionary phase was already expected when adopting the non-zero CCB decision in July 2016. Actual development is in line with these expectations. Since January 2017 new Decree of NBS of 13 December 2016 No 10/2016 on the housing loans came into effect that establishes the details of the assessment of the consumer's ability to repay the housing loan. The real impact of this Decree on to credit market could be assessed after available data on credit development in upcoming months."/>
    <s v="N/A, since 12 month period is maintained."/>
    <m/>
    <s v="http://www.nbs.sk/_img/Documents/_Dohlad/Makropolitika/4_2017_EN.pdf"/>
  </r>
  <r>
    <s v="Slovakia"/>
    <d v="2017-07-10T00:00:00"/>
    <d v="2017-07-21T00:00:00"/>
    <n v="11"/>
    <n v="1.25"/>
    <x v="2"/>
    <d v="2018-08-01T00:00:00"/>
    <s v="92.4"/>
    <d v="2017-03-31T00:00:00"/>
    <s v="2.09"/>
    <s v="0.25"/>
    <s v="4.96"/>
    <s v="1.5"/>
    <s v="Development of various indicators points to ongoing expansionary phase of the financial cycle. Domestic credit-to-GDPtrend gap has further increased to 4.96% level in Q1 2017.  Also the composite indicator of financial cycle “Cyclogram” increased to levels previously seen in 2008, just close below its historical maximum. Annual credit growth recorded (11.4%) in Q1 2017 and is visible in both, households and NFC´s sector. Also various other indicators used for identification of the phase of financial cycle point to increasing pressure on the financial market."/>
    <s v="N/A, since 12 month period is maintained."/>
    <m/>
    <s v="http://www.nbs.sk/en/financial-market-supervision1/macroprudential-policy/macroprudential-policy-decisions"/>
  </r>
  <r>
    <s v="Slovakia"/>
    <d v="2017-10-24T00:00:00"/>
    <d v="2017-10-30T00:00:00"/>
    <n v="6"/>
    <n v="1.25"/>
    <x v="1"/>
    <d v="2018-11-01T00:00:00"/>
    <s v="94"/>
    <d v="2017-06-30T00:00:00"/>
    <s v="2.66"/>
    <s v="0.25"/>
    <s v="5.39"/>
    <s v="1.75"/>
    <s v="Rapid credit growth reflects the expansionary phase of the financial cycle. Credit to nonfinancial private sector has accelerated by 12.1 % on y-o-y basis. The two digit y-o-y dynamics could be identified in credit provisions both, to households, as well as to NFCs. The composite indicator of financial cycle “Cyclogram” is actually close below its maximum levels that reached before the last financial crisis in 2008. Also various other indicators point to increasing pressure on the financial market."/>
    <s v="N/A, since 12 month period is maintained."/>
    <m/>
    <s v="https://www.nbs.sk/_img/Documents/_Dohlad/Makropolitika/11_2017_CCyB%20decision_EN_October_2017.pdf"/>
  </r>
  <r>
    <s v="Slovakia"/>
    <d v="2018-01-30T00:00:00"/>
    <d v="2018-02-02T00:00:00"/>
    <n v="3"/>
    <n v="1.25"/>
    <x v="1"/>
    <d v="2019-02-01T00:00:00"/>
    <s v="95.6"/>
    <d v="2017-09-30T00:00:00"/>
    <s v="3.35"/>
    <s v="0.5"/>
    <s v="5.5"/>
    <s v="1.75"/>
    <s v="Trends visible in previous quarters continued also within the 3Q 2017, although in some cases in less rapid dynamics in comparison with previous quarters. Credit provided by domestic banks to nonfinancial private sector increased on y-o-y basis by 11.2%. Strong credit growth is visible in both, household as well as in NFC�s sector. The financial cycle composite indicator �Cyclogram� has for the first time overpassed its previous maximum levels that occurred during previous expansionary phase, in summer 2008 and now attains its historical maximum. Also various other indicators point to continuing pressure on the financial market."/>
    <s v="N/A, since 12 month period is maintained."/>
    <m/>
    <s v="http://www.nbs.sk/_img/Documents/_Legislativa/_Vestnik/ROZ-1-2018.pdf"/>
  </r>
  <r>
    <s v="Slovakia"/>
    <d v="2018-04-24T00:00:00"/>
    <d v="2018-04-27T00:00:00"/>
    <n v="3"/>
    <n v="1.25"/>
    <x v="1"/>
    <d v="2019-05-01T00:00:00"/>
    <s v="98.4"/>
    <d v="2017-12-31T00:00:00"/>
    <s v="4.93"/>
    <s v="1"/>
    <s v="5.19"/>
    <s v="1.75"/>
    <s v="Expansionary phase of the financial cycle continued also within the 4Q 2017. Credit provided by domestic banks to private sector increased by 10% on year on year basis in 4Q 2017, slightly lower in comparison with previous quarter (11.2% in 3Q 2017). Credit dynamics were among the highest within the EU countries in both, household as well as in NFC´s sector. Despite moderate decrease, the financial cycle composite indicator “Cyclogram” remained close below its historical maximum levels, indicating the presence of expansionary phase of the financial cycle. Indicators listed in Table in Annex A of Quarterly Commentary on Macroprudential Policy - April 2018, point to continuing pressure on the financial market, however some of them recorded moderation in last quarter."/>
    <s v="N/A, since 12 month period is maintained."/>
    <m/>
    <s v="http://www.nbs.sk/_img/Documents/_Legislativa/_Vestnik/ROZ-3-2018.pdf"/>
  </r>
  <r>
    <s v="Slovakia"/>
    <d v="2018-07-03T00:00:00"/>
    <d v="2018-07-10T00:00:00"/>
    <n v="7"/>
    <n v="1.5"/>
    <x v="2"/>
    <d v="2019-08-01T00:00:00"/>
    <s v="98.5"/>
    <d v="2018-03-31T00:00:00"/>
    <s v="3.87"/>
    <s v="0.75"/>
    <s v="5.12"/>
    <s v="1.25"/>
    <s v="The trends related to expansionary phase of the financial cycle pertained also within the 1Q 2018. Despite moderation of credit dynamics in 1Q 2018, Slovakia remained among EU countries with the most dynamic credit growth, both in corporate as well as household sector. Credit provided by domestic banks to private sector increased by 9.2% on year on year basis in 1Q 2018. Factors stimulating the credit demand (favorable macroeconomic development, low interest rates, bank competition on credit market, positive sentiment and stable economic outlook) are still present on market. The financial cycle composite indicator “Cyclogram” despite slight decrease in 1Q 2018, remained close below to its historical maximum levels, strongly indicating the presence of expansionary phase of the financial cycle. The Cyclogram´s buffer guide points to the CCyB level at 2.25%. Also various other indicators point to continuing pressure on the financial market. For more consecutive quarters the buffer guides indicated higher than adopted level of CCyB."/>
    <s v="N/A, since 12 month period is maintained."/>
    <m/>
    <s v="https://www.nbs.sk/_img/Documents/_Dohlad/Makropolitika/WEB_rozhodnutie_vankus__TRA-EN_July_2018.pdf"/>
  </r>
  <r>
    <s v="Slovakia"/>
    <d v="2018-10-23T00:00:00"/>
    <d v="2018-10-29T00:00:00"/>
    <n v="6"/>
    <n v="1.5"/>
    <x v="1"/>
    <d v="2019-11-01T00:00:00"/>
    <s v="99"/>
    <d v="2018-06-30T00:00:00"/>
    <s v="3.38"/>
    <s v="0.5"/>
    <s v="5.32"/>
    <s v="1.75"/>
    <s v="Expansionary phase of financial cycle has pronounced during the second quarter of 2018. Dynamics of the credit growth to NFPS have stabilized in both, credit provided to households, as well as credit provided to NFC´s. While in credit provided to households Slovakia remained at the front position among EU countries, in credit provided to NFC´s, Slovakia took 7th position. Factors fuelling the credit demand (favorable macroeconomic development, positive sentiment, low level of interest rates and strong competition on credit market) are still present in Slovak economy. At the same time, however, the amount of credit provided in 2Q 2018 was also affected by the transitory effect of shifting part of the household demand for new loans to this quarter due to the effectiveness of regulatory changes since July 2018 (introduction of DTI, stricter LTV limits (no credits with LTV over 90%, reduction of LTV over 80%)). The financial cycle composite indicator “Cyclogram” after temporary decrease in first quarter has increased in second quarter 2018 back to autumn 2017 levels. Also various other indicators (see Table in Annex 1) point to persisting expansionary phase on the financial market. Last quarter the NBS Bank Board decided on the CCyB increase to 1.5% level since 1 August 2019. Since July 2018  number of borrower-based measures came into effect (DTI, stricter LTV limits) as well. Stemming from these facts, actually there is no eminent need for further CCyB increase."/>
    <s v="N/A, since 12 month period is maintained."/>
    <m/>
    <s v="https://www.nbs.sk/_img/Documents/_Dohlad/Makropolitika/WEB_rozhodnutie_vankus__TRA-EN_October_2018.pdf"/>
  </r>
  <r>
    <s v="Slovakia"/>
    <d v="2019-01-29T00:00:00"/>
    <d v="2019-02-01T00:00:00"/>
    <n v="3"/>
    <n v="1.5"/>
    <x v="1"/>
    <d v="2020-02-01T00:00:00"/>
    <s v="100.7"/>
    <d v="2018-09-30T00:00:00"/>
    <s v="3.95"/>
    <s v="0.75"/>
    <s v="5.14"/>
    <s v="1.5"/>
    <s v="Development of various indicators point to persistence of the expansionary phase of the financial cycle. However, development on credit market has slowed down a bit in comparison with the previous quarters in both, credit provided to households, as well as credit provided to NFC´s. In credit pace provided to households, Slovakia takes for three years the first position among EU countries, while in credit provided to NFC´s Slovakia decreased to ninth position in September 2018. Factors fueling the credit demand (favorable macroeconomic development, low level of interest rates and strong competition in the credit market) are still present in Slovak economy. The development of credit provided to households was in 3rd quarter affected by the transitory effect of shifting part of the household demand for new loans to this quarter due to the effectiveness of regulatory changes since 3rd quarter 2018 (introduction of DTI, stricter LTV limits (no credits with LTV over 90%, reduction of LTV over 80%)). The financial cycle composite indicator “Cyclogram” after temporary increase in second quarter has slightly declined back to its level from the beginning of this year. Also, various other indicators point to persisting expansionary phase on the financial market."/>
    <s v="N/A, since 12 month period is maintained."/>
    <m/>
    <s v="https://www.nbs.sk/sk/dohlad-nad-financnym-trhom/politika-obozretnosti-na-makrourovni2/rozhodnutia"/>
  </r>
  <r>
    <s v="Slovakia"/>
    <d v="2019-04-30T00:00:00"/>
    <d v="2019-05-01T00:00:00"/>
    <n v="1"/>
    <n v="1.5"/>
    <x v="1"/>
    <d v="2020-05-01T00:00:00"/>
    <s v="95.5"/>
    <d v="2018-12-31T00:00:00"/>
    <s v="-1.57"/>
    <s v="0"/>
    <s v="4.54"/>
    <s v="1.25"/>
    <s v="Within the 4Q 2018 the expansionary phase of the financial cycle was in its advanced stage. The credit dynamic to nonfinancial private sector was slightly decreasing in relative terms, while the credit difference in absolute yoy terms were stable in every month of 2018 year. Favorable macroeconomic development was displaying in overheating economy and labor market, as well as the NFC´s sales increase and was still strongly supporting the credit demand. Persisting level of low interest rates and market competition were also factors supporting the demand for new loans. On the other hand, the economic sentiment decreased markedly in the 4Q 2018 and together with deteriorating demography and credit market saturation contributes to deceleration of credit growth. Also, the transitory effect of shifting part of the household demand for new loans due to the effectiveness of regulatory changes since 3rd quarter 2018 (introduction of DTI, stricter LTV limits (no credits with LTV over 90%, reduction of LTV over 80%)) that positively affected the 2nd and 3rd quarter credit dynamics already disappeared in 4Q 2018. The financial cycle composite indicator “Cyclogram” decreased in the second quarter in line, however still remains close to its historical maximum recorded in 4Q 2017. Also, various other indicators point to persisting expansionary phase of the financial market, despite the fact that some indicators have loosen."/>
    <s v="N/A, since 12 month period is maintained."/>
    <m/>
    <s v="https://www.nbs.sk/_img/Documents/_Dohlad/Makropolitika/WEB_rozhodnutie_vankus__TRA-EN_April_2019.pdf"/>
  </r>
  <r>
    <s v="Slovakia"/>
    <d v="2019-07-23T00:00:00"/>
    <d v="2019-07-26T00:00:00"/>
    <n v="3"/>
    <n v="2"/>
    <x v="2"/>
    <d v="2020-08-01T00:00:00"/>
    <s v="94.1"/>
    <d v="2019-03-31T00:00:00"/>
    <s v="-3.45"/>
    <s v="0"/>
    <m/>
    <s v="2"/>
    <s v="Trends typical for an expansionary phase of the financial cycle are still present. Credit growth in the private sector decelerated to 8% on y-o-y basis, however is still excessive in the context of its fundamentals (GDP and households’ disposable income). Credit growth dynamics in the private sector continue to belong among the two highest dynamics within the EU member countries. Factors fueling credit demand (favorable macroeconomic development, low level of interest rates and strong competition in the credit market) are still present in the Slovak economy. The actual outlook points to persistence also in the upcoming period. The banking sector and its profit are getting more exposed to cyclical risks. The financial cycle composite indicator “Cyclogram” has decreased for three quarters in row, however remains close to its historical maximum levels. It indicates that cyclical risks continue to increase, however at a slower pace in comparison with previous periods. Also, various other indicators point to a persisting expansionary phase in the financial market."/>
    <s v="N/A, since 12 month period is maintained."/>
    <m/>
    <s v="https://www.nbs.sk/_img/Documents/_Legislativa/_Vestnik/WEB_rozhodnutie_vankus__TRA-EN_Jul_2019.pdf"/>
  </r>
  <r>
    <s v="Slovakia"/>
    <d v="2019-10-21T00:00:00"/>
    <d v="2019-10-30T00:00:00"/>
    <n v="9"/>
    <n v="2"/>
    <x v="1"/>
    <d v="2020-11-01T00:00:00"/>
    <s v="94.1"/>
    <d v="2019-06-30T00:00:00"/>
    <s v="-3.97"/>
    <s v="0"/>
    <m/>
    <s v="1.75"/>
    <s v="Expansionary trends in the Slovak financial market have continued to moderate, but cyclical risks are still accumulating. The growth rate of loans to the private sector maintained its downtrend in the second quarter of 2019, falling to 6.8% year on year. The deceleration was seen both in loans to NFCs and in loans to households. In the case of household loans, however, the growth rate can be assessed as excessive and was in fact the second highest in the European Union in the second quarter. The low interest rate environment and strong competition in the credit market are driving private sector demand for new loans, which is also being stimulated by an uptrend in property prices. On the other hand, the phased-in tightening of macroprudential measures, as well as the gradual saturation of certain credit market segments is dampening credit growth. The second quarter 2019 saw a decrease in the Cyclogram, a composite indicator of the domestic financial cycle, which signalled an easing of financial market pressures. In other words, the risks associated with cyclical developments are increasing, but at a slower pace compared with the previous period. Various other indicators also point to the financial market being in an advanced phase of expansion. In the light of the above, there appears to be no immediate need to change the CCyB rate."/>
    <s v="N/A, since 12 month period is maintained."/>
    <m/>
    <s v="https://www.nbs.sk/_img/Documents/_Dohlad/Makropolitika/WEB_rozhodnutie_vankus__TRA-EN_Jul_2019.pdf"/>
  </r>
  <r>
    <s v="Slovakia"/>
    <d v="2020-01-28T00:00:00"/>
    <d v="2020-01-31T00:00:00"/>
    <n v="3"/>
    <n v="2"/>
    <x v="1"/>
    <d v="2021-02-01T00:00:00"/>
    <s v="95.4"/>
    <d v="2019-09-30T00:00:00"/>
    <s v="-3.29"/>
    <s v="0"/>
    <m/>
    <m/>
    <s v="The easing of the financial cycle’s expansionary phase was interrupted in the third quarter of 2019. Annual growth in credit to the private non-financial sector jumped by 0.5 p.p. in September 2019, to 7.3%, with the increase entirely attributable to growth in total loans to non-financial corporations (NFCs); the growth rate for loans to households continued to moderate. Overall in the third quarter, the growth rates for both household loans and NFC loans were outpacing fundamentals. Loan demand is being stimulated by rising credit availability, driven by wage growth, a steady low unemployment rate, and the ongoing decline in interest rates. Private sector credit growth was significantly faster in Slovakia than in the euro area (2.7%) and the EU (2.8%), and it also far exceeded the average for the CEE region (5.2%). Pressures on the real estate market continued in the third quarter, when prices of existing flats again recorded a double-digit year-on-year rise. As a result of these developments, the Cyclogram, a composite indicator of the domestic financial cycle, has been increasing in 2019. Various other indicators also point to the financial market being in an advanced phase of expansion. Although the pace of expansion ceased moderating in the third quarter, we do not consider this reversal to be of a permanent nature. In the context of the macroeconomic slowdown and the macroprudential policy measures adopted by NBS, we expect the moderating trend to be restored. In the light of the above, there appears to be no immediate need to change the CCyB rate."/>
    <s v="N/A, since 12 month period is maintained."/>
    <m/>
    <s v="https://www.nbs.sk/_img/Documents/_Dohlad/Makropolitika/WEB_rozhodnutie_vankus__TRA-EN_January_2020.pdf"/>
  </r>
  <r>
    <s v="Slovakia"/>
    <d v="2020-04-28T00:00:00"/>
    <d v="2020-04-30T00:00:00"/>
    <n v="2"/>
    <n v="1.5"/>
    <x v="3"/>
    <d v="2020-05-01T00:00:00"/>
    <s v="95.3"/>
    <d v="2019-12-31T00:00:00"/>
    <s v="-3.93"/>
    <s v="0"/>
    <m/>
    <m/>
    <s v="The easing of the financial cycle resumed in the last quarter of 2019 following its interruption in the third quarter. Annual growth in loans to the private non-financial sector slowed to 6.5% in the period under review, with the deceleration due largely to NFC credit, whose growth rate dropped to 3.6% after accelerating temporarily in the 3rd quarter. NFC credit growth in the fourth quarter was drawing closer NFC revenues´ growth. As for loans to households, their year-on-year growth maintained its momentum with a rate of 8.1%, which continued to outpace fundamentals. On the one hand, credit demand was supported by labour market developments, the ongoing decline in interest rates and strong competition in the credit market, while, on the other hand, it came under downward pressure from the saturation of certain credit market segments and from the impact of NBS’s macroprudential policy measures. Property market pressures did not abate in the fourth quarter, as prices of existing flats again recorded a double-digit year-on-year rise. The Cyclogram, a composite indicator of the domestic financial cycle, decreased over the quarter, and the simulation of its movement during the year ahead points to a slight decline. Various other indicators also suggest the financial market is in a moderating phase (see the Table in Annex 1). Latest situation regarding the spread of Covid-19 is beginning to have an immediate detrimental impact on the economy and financial market and is currently expected to slow economic growth significantly. At the present, the banking sector has sufficient capital above minimum capital requirements and therefore there are currently no signals that banks would experience any liquidity problems so far. For the time being, both the level of provisioning and the rate of non-performing loans do not indicate that risks in the financial market are already materializing what would be indication for the CCyB’s release. Also actions communicated by ECB to provide support and scope for a flexible response to possible shocks in the financial system in the form of: i) possibility given to banks to temporarily operate below the CCB; ii) possibility to temporarily operate below the level of P2G;  (iii) the possibility of partially fulfilling the Pillar 2 (P2R) requirement with instruments other than Tier 1 (CET1) equity. These steps thus create room for the banking sector to release capital requirements by up to 3.5% of risk-weighted assets. Also, temporary exemptions from full compliance with the liquidity coverage ratio (LCR) and adjustments to forbearance and provisioning in line with legislative are allowed. At its meeting on 28 April 2020, the NBS Bank Board decided to keep the countercyclical capital cushion rate at 1.50% even after the 1 May 2020 and canceled its planned increase to 2.00%, which was about to take effect from 1 August 2020. In such a situation the NBS Bank Board has de facto decided to release the CCyB rate from 2.00% to 1,50%. NBS has been waiting with this decision until major local banks’ shareholders have decided on dividends and thus to strengthen their capital. This approach is in line with NBS strategy in the current COVID-19 environment to support ability of the banking sector to lend to the local economy. The NBS closely monitors developments in the financial market and in case of detection of signals will promptly react and further release the CCyB."/>
    <s v="Not applicable."/>
    <s v="8"/>
    <s v="https://www.nbs.sk/_img/Documents/_Dohlad/Makropolitika/WEB_rozhodnutie_vankus__TRA-EN_April_2020.pdf"/>
  </r>
  <r>
    <s v="Slovakia"/>
    <d v="2020-07-14T00:00:00"/>
    <d v="2020-07-17T00:00:00"/>
    <n v="3"/>
    <n v="1"/>
    <x v="3"/>
    <d v="2020-08-01T00:00:00"/>
    <s v="97.2"/>
    <d v="2020-03-31T00:00:00"/>
    <s v="-2.56"/>
    <s v="0"/>
    <m/>
    <m/>
    <s v="As a result of the coronavirus (COVID-19) pandemic hitting Slovakia in March 2020, GDP for the first quarter of the year slumped by 3.7% year on year and the unemployment rate increased by 1.6 percentage points, to 6.6%. Non-financial corporations (NFCs) have reported a significant drop in sales because of the pandemic-related restriction or suspension of their activity. In the latest NBS forecast, the Slovak economy is projected to contract by 10.3% of GDP in 2020. The credit market has so far not been significantly affected. The annual growth in loans to the private non-financial sector was the same in the first quarter of 2020 as in the fourth quarter of 2019, at 6.5%. In comparison with other euro area countries, the growth rate of private sector lending in Slovakia was the fourth highest (the average rate across the block was 2.6% in the first quarter). Looking at loans to NFCs, the growth rate of long-term investment loans moderated and demand for operating loans recorded a sharp rise that may be attributed to the coronavirus crisis. On the supply side, banks responded to the onset of the crisis by tightening credit standards for NFC loans to the greatest extent since the financial crisis in 2008. In May 2020 average prices of existing flats posted their largest month-on-month decrease since 2009, during the financial crisis. Bank profits have plummeted by 60% in 2020, owing to increased loan-loss provisioning and to a doubling of the bank levy in 2020. The non-performing loan (NPL) ratio has remained steady since the pandemic onset, though that is due to a new regulatory measure allowing borrowers to defer their loan repayments. Once this measure has been unwound, the NPL ratio may increase substantially. Banks have already increased their provisioning, to the point that net provisions at end-April were twice as high as they were a year earlier. At present, banks’ capital and liquidity positions are not constraining their lending activity; nevertheless, it is appropriate to ensure that banks have sufficient capital space to maintain lending to the economy. In this context, it would appear to be appropriate to reduce the countercyclical capital buffer rate by 50 basis points, to 1.00%."/>
    <s v="Not applicable."/>
    <s v="12"/>
    <s v="https://www.nbs.sk/_img/Documents/_Legislativa/_Vestnik/ROZ_13_2020_EN.pdf"/>
  </r>
  <r>
    <s v="Slovakia"/>
    <d v="2020-10-27T00:00:00"/>
    <d v="2020-10-29T00:00:00"/>
    <n v="2"/>
    <n v="1"/>
    <x v="1"/>
    <d v="2021-11-01T00:00:00"/>
    <s v="101.7"/>
    <d v="2020-06-30T00:00:00"/>
    <s v="1.08"/>
    <s v="0"/>
    <m/>
    <m/>
    <s v="The coronavirus (COVID-19) pandemic has had a severe impact on the Slovak economy. GDP decreased by 12.2%, year on year, in the second quarter of 2020, which was twice as large as the contraction recorded in 2009. This decline weighed heavily on firms’ revenue and households’ income. In contrast to these negative developments, the credit market performed strongly in the second quarter: annual loan growth in Slovakia was the sixth highest in the EU, with a rate of 5.9%. Annual growth in loans to households stood at 7% in the second quarter, driven mainly by housing loan growth. Lending to non-financial corporations (NFCs) remained stable, with a year-on-year growth rate of 3.8%. The coronavirus crisis has had a greater impact on the composition of lending than on loan growth. While demand for short-term working capital loans has increased, the uptake of investment loans has declined significantly. The real estate market has also felt the effect of the pandemic crisis: the month-on-month drop in property prices in May was by far the largest since 2009 and the number of flats advertised for sale also declined. During the summer months, however, both the average price and supply of flats started to rise again, though it would be premature to see this development as a trend reversal. The banking sector’s non-performing loan (NPL) ratio has remained steady since the pandemic onset, but that is due to a new regulatory measure allowing borrowers to defer their loan repayments. Once this measure has expired, the NPL ratio may increase. Banks have already increased their provisioning, to the point that net provisions at end-June were three times higher than they were a year earlier. This, however, is not related to defaulted exposures, but rather reflects most banks’ proactive and prudent approach. Most of the new provisions were created for the non-defaulted exposures portfolio, in which banks identified a significant increase in credit risk (Stage 2 according to IFRS 9). If the credit risk for which the provisions were created does not materialise, the trend of dissolving provisions for these loans can be expected to continue in the future. In this context, it seems appropriate to keep the countercyclical capital buffer rate at 1.00%."/>
    <s v="N/A, no new buffer rate was set."/>
    <m/>
    <s v="https://www.nbs.sk/_img/Documents/_Dohlad/Makropolitika/WEB_rozhodnutie_vankus__TRA-EN_October_2020.pdf"/>
  </r>
  <r>
    <s v="Slovakia"/>
    <d v="2021-01-22T00:00:00"/>
    <d v="2021-01-26T00:00:00"/>
    <n v="4"/>
    <n v="1"/>
    <x v="1"/>
    <d v="2022-02-01T00:00:00"/>
    <s v="102.7"/>
    <d v="2020-09-30T00:00:00"/>
    <s v="1.15"/>
    <s v="0"/>
    <m/>
    <m/>
    <s v="The negative impact of the coronavirus crisis abated during the third quarter of 2020. After the easing of pandemic containment measures, the Slovak economy recorded a record month-on-month increase of 11.6%, although the annual GDP growth rate remained negative (-2.3%). Economic developments were also reflected in the labour market, with the unemployment rate falling in three successive months, down to 7.35%. At the same time, corporate sector sales recovered significantly, back almost to 2019 levels. The economic recovery started to falter, however, when early autumn brought the second wave of the coronavirus (COVID-19) pandemic. The credit market has so far not been seriously affected by the pandemic crisis, still maintaining trends that pre-date the crisis.  Annual growth in loans to the private sector increased by 5.3% in the third quarter, which was the seventh highest rate in the EU and second highest in the CEE region. While loans to households continued their decelerating trend, lending to NFCs kept within its range of volatility for the last two years. After tightening credit standards in the second quarter, following the onset of the crisis, banks eased them slightly in the third quarter. Private sector debt as measured by the loans- to-GDP ratio increased to a historical high of 66.9% in the period under review. The crisis has also affected the real estate market, with the month-on-month rate of decrease in property prices. Because of a temporary regulatory measure allowing borrowers to defer their loan repayments, the NPL ratio decreased slightly in the third quarter. During the first wave of the pandemic, banks were already proactively increasing their loan loss provisioning, which across the sector as a whole is now more than two times higher than it was a year ago. In the context of the decreasing NPL ratio, banks’ approach to provisioning may be deemed prudent at this stage. The third quarter witnessed a decrease in annualised net provisioning expressed as percentage of RWAs. In fact, the amount of provisioning in excess of the average for normal times (2011-19) is less than 0.4 % of RWA, i.e. less than then the previous CCyB rate reduction of 0.5%. Banks therefore have sufficient available capital both to maintain lending to the economy and to continue provisioning if necessary. Considering all these facts, it seems appropriate to keep the CCyB rate at 1.00%."/>
    <s v="N/A, no new buffer rate was set."/>
    <m/>
    <s v="https://www.nbs.sk/_img/Documents/_Dohlad/Makropolitika/WEB_rozhodnutie_vankus__TRA-EN_January_2021.pdf"/>
  </r>
  <r>
    <s v="Slovakia"/>
    <d v="2022-06-20T00:00:00"/>
    <d v="2022-06-22T00:00:00"/>
    <n v="2"/>
    <n v="1.5"/>
    <x v="2"/>
    <d v="2023-08-01T00:00:00"/>
    <s v="101.6"/>
    <d v="2021-12-31T00:00:00"/>
    <s v="-3.07"/>
    <s v="0"/>
    <m/>
    <s v="2.5"/>
    <s v="Expansionary trends have become more pronounced during recent quarters. In the first quarter of 2022 annual loan growth increased by 1.7 percentage points, to 9.0%, with both loans to households and loans to non-financial corporations contributing to that acceleration. The growth rate increased further in April. Rapid housing price growth, rising inflation and the still wide availability of credit are incentivising households to borrow. At the same time, there are signs of risks being underestimated, as seen, for example, in the extension of loan maturities into retirement age. In other developments, private sector debt reached 101.6% of GDP at the end of 2021, real estate prices increased, on average, by more than one-fifth year on year, and the banking sector’s profit returned to its pre-pandemic level. The Cyclogram, a composite indicator of the financial cycle, is getting close to its historical high. The Cyclogram-based buffer guide for the CCyB rate indicates that the rate should be higher than its current level. At the same time, expansionary trends are expected to persist through coming quarters. Taking all these factors into account, the build-up of cyclical imbalances is expected to accelerate in the current period. In this context, NBS decided to increase the CCyB rate by 0.5pp up to 1.5% with the effect from 1 August 2023. ."/>
    <s v="N/A, since 12 month period is maintained."/>
    <m/>
    <s v="https://nbs.sk/en/financial-stability/fs-instruments/ccyb/"/>
  </r>
  <r>
    <s v="Slovenia"/>
    <d v="2015-12-08T00:00:00"/>
    <d v="2015-12-08T00:00:00"/>
    <n v="0"/>
    <n v="0"/>
    <x v="0"/>
    <d v="2016-01-01T00:00:00"/>
    <s v="117.6"/>
    <d v="2015-06-30T00:00:00"/>
    <s v="-21.6"/>
    <s v="0"/>
    <s v="-38.4"/>
    <s v="0"/>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_x000d__x000a__x000d__x000a_The credit-to-GDP gap is negative (at -38.4%). It reflects the low level of lending to the private non-banking sector compared with past levels. The low level of lending means that there are no systemic risks originating from excessive credit growth. The same conclusion can be drawn from the negative rate of annual growth in lending to the domestic private non-financial sector (-5.7%). Annual growth in real estate prices has turned positive in 2015 after a long period of decline in prices (it reached 3.5% in 2015Q2), however no overheating of the real estate market that could be driven by credit growth is noticable at the moment. The LTD ratio for the private non-banking sector is also below its past values (at 1.0). This indicates that lending is primarily being financed by customer deposits. This is a more stable source of bank funding. ROE is negative (at -0.01). In periods of excessive lending ROE reaches higher values. And finally, the ratio of credit to gross operating surplus is low. The ratio of credit to gross operating surplus is a measure of private-sector indebtedness, which reflects the corporate sector’s capacity to finance debts._x000d_"/>
    <s v="Based on current data the CCB is to be set at 0%. There we currently do not expect any effect on the banking system."/>
    <m/>
    <s v="http://www.bsi.si/en/financial-stability.asp?MapaId=1886"/>
  </r>
  <r>
    <s v="Slovenia"/>
    <d v="2016-04-12T00:00:00"/>
    <d v="2016-04-12T00:00:00"/>
    <n v="0"/>
    <n v="0"/>
    <x v="1"/>
    <d v="2016-04-12T00:00:00"/>
    <s v="81.1"/>
    <d v="2015-12-31T00:00:00"/>
    <s v="-40.3"/>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
    <m/>
    <m/>
    <s v="http://www.bsi.si/en/financial-stability.asp?MapaId=1886"/>
  </r>
  <r>
    <s v="Slovenia"/>
    <d v="2016-06-28T00:00:00"/>
    <d v="2016-06-28T00:00:00"/>
    <n v="0"/>
    <n v="0"/>
    <x v="1"/>
    <d v="2016-07-01T00:00:00"/>
    <s v="79.7"/>
    <d v="2016-03-31T00:00:00"/>
    <s v="-40"/>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
    <s v="/"/>
    <m/>
    <s v="http://www.bsi.si/en/financial-stability.asp?MapaId=1886"/>
  </r>
  <r>
    <s v="Slovenia"/>
    <d v="2016-10-25T00:00:00"/>
    <d v="2016-10-25T00:00:00"/>
    <n v="0"/>
    <n v="0"/>
    <x v="1"/>
    <d v="2016-10-25T00:00:00"/>
    <s v="78"/>
    <d v="2016-06-30T00:00:00"/>
    <s v="-40.4"/>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
    <s v="/"/>
    <m/>
    <s v="http://www.bsi.si/en/financial-stability.asp?MapaId=1886"/>
  </r>
  <r>
    <s v="Slovenia"/>
    <d v="2017-01-24T00:00:00"/>
    <d v="2017-01-24T00:00:00"/>
    <n v="0"/>
    <n v="0"/>
    <x v="1"/>
    <d v="2017-01-24T00:00:00"/>
    <s v="76"/>
    <d v="2016-09-30T00:00:00"/>
    <s v="-40.6"/>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_x000d_"/>
    <s v="/"/>
    <m/>
    <s v="http://www.bsi.si/en/financial-stability.asp?MapaId=1886"/>
  </r>
  <r>
    <s v="Slovenia"/>
    <d v="2017-03-29T00:00:00"/>
    <d v="2017-03-29T00:00:00"/>
    <n v="0"/>
    <n v="0"/>
    <x v="1"/>
    <d v="2017-03-29T00:00:00"/>
    <s v="76.8"/>
    <d v="2016-12-31T00:00:00"/>
    <s v="-38.5"/>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
    <s v="/"/>
    <m/>
    <s v="http://www.bsi.si/en/financial-stability.asp?MapaId=1886"/>
  </r>
  <r>
    <s v="Slovenia"/>
    <d v="2017-08-01T00:00:00"/>
    <d v="2017-08-01T00:00:00"/>
    <n v="0"/>
    <n v="0"/>
    <x v="1"/>
    <d v="2017-08-01T00:00:00"/>
    <s v="76.8"/>
    <d v="2017-03-31T00:00:00"/>
    <s v="-38.7"/>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
    <s v="/"/>
    <m/>
    <s v="http://www.bsi.si/en/financial-stability.asp?MapaId=1886"/>
  </r>
  <r>
    <s v="Slovenia"/>
    <d v="2017-10-10T00:00:00"/>
    <d v="2017-10-10T00:00:00"/>
    <n v="0"/>
    <n v="0"/>
    <x v="1"/>
    <d v="2017-10-10T00:00:00"/>
    <s v="73.7"/>
    <d v="2017-06-30T00:00:00"/>
    <s v="-37.9"/>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
    <s v="/"/>
    <m/>
    <s v="http://www.bsi.si/en/financial-stability.asp?MapaId=1886"/>
  </r>
  <r>
    <s v="Slovenia"/>
    <d v="2018-01-30T00:00:00"/>
    <d v="2018-01-30T00:00:00"/>
    <n v="0"/>
    <n v="0"/>
    <x v="1"/>
    <d v="2018-01-30T00:00:00"/>
    <s v="72.5"/>
    <d v="2017-09-30T00:00:00"/>
    <s v="-37.4"/>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_x000d__x000a__x000d__x000a_Description of the exposed risks is the following. The credit-to-GDP gap is negative (at -37.4%), while the credit-to-GDP ratio reaches 72.5%. The gap reflects the low level of lending to the private non-banking sector compared with past levels. The low level of lending implies no systemic risks originating from excessive credit growth. Annual growth in lending to the domestic private non-financial sector with 4.6% growth turned out to be positive for the third time since third quarter of 2011 (first time in 2017Q1). The annual rate of growth of real estate prices in the third quarter of 2017 was 9.4%, which is more than twice the average for the period 2000Q1-2017Q3. Growth in real estate prices is an expected consequence of the turnover of past negative growth rates and does not yet imply the emergence of new risks arising from excessive lending activities of banks. The LTD ratio for the private non-banking sector is also below its past values (at 0.8). This indicates that lending is primarily being financed by customer deposits, a stable source of bank funding. ROE (at 0.09) does not reach values characteristic for periods of excessive lending. And finally, the ratio of credit to gross operating surplus, a measure of privatesector indebtedness, which reflects the corporate sector�s capacity to repay debts, is low._x000d__x000a__x000d_"/>
    <s v="/"/>
    <m/>
    <s v="https://www.bsi.si/en/financial-stability/macroprudential-supervision/macroprudential-instruments/countercyclical-capital-buffer"/>
  </r>
  <r>
    <s v="Slovenia"/>
    <d v="2018-05-08T00:00:00"/>
    <d v="2018-05-08T00:00:00"/>
    <n v="0"/>
    <n v="0"/>
    <x v="1"/>
    <d v="2018-05-08T00:00:00"/>
    <s v="70.9"/>
    <d v="2017-12-31T00:00:00"/>
    <s v="-37.4"/>
    <s v="0"/>
    <m/>
    <m/>
    <s v="On the basis of the indicators of imbalances in the banking system that originate from excessive lending, and expert judgements, it is assessed that at the present there are no risks in the banking system that derive from excessive lending, for which reason the buffer rate can be set at 0% of the total risk exposure amount._x000a__x000a_Description of the exposed risks is the following. The credit-to-GDP gap is negative (at -37.4%), while the credit-to-GDP ratio reaches 70.9%. The gap reflects the low level of lending to the private non-banking sector compared with past levels. The low level of lending implies no systemic risks originating from excessive credit growth. Annual growth in lending to the domestic private non-financial sector is 2.5%. The annual rate of growth of real estate prices for existing apartments in the fourth quarter of 2017 was 11.8%, which is more than twice the average for the period 2000Q1-2017Q4. However, no overheating of the real estate market driven by excess credit growth is observed at the moment. The LTD ratio for the private non-banking sector is also below its past values (at 0.8). This indicates that lending is primarily being financed by customer deposits, a stable source of bank funding. ROE exceeds zero, but remains moderate at 0.10. In periods of excessive lending ROE reaches higher values. And finally, the ratio of credit to gross operating surplus, a measure of private-sector indebtedness, which reflects the corporate sector’s capacity to repay debts, is low."/>
    <s v="/"/>
    <m/>
    <s v="https://www.bsi.si/en/financial-stability/macroprudential-supervision/macroprudential-instruments/countercyclical-capital-buffer"/>
  </r>
  <r>
    <s v="Slovenia"/>
    <d v="2018-07-31T00:00:00"/>
    <d v="2018-07-31T00:00:00"/>
    <n v="0"/>
    <n v="0"/>
    <x v="1"/>
    <d v="2018-07-31T00:00:00"/>
    <s v="69"/>
    <d v="2018-03-31T00:00:00"/>
    <s v="-37.6"/>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_x000a__x000a_Description of the exposed risks is the following. The credit-to-GDP gap is negative (at -37.6%), while the credit-to-GDP ratio reaches 69.0%. The gap reflects the low level of lending to the private non-banking sector compared with past levels. The low level of lending implies no systemic risks originating from excessive credit growth. Annual growth in lending to the domestic private non-financial sector is 2.0%. The annual rate of growth of real estate prices for existing apartments in the first quarter of 2018 was 12.5%, which is more than twice the average for the period 2001Q1-2018Q1. However, no overheating of the real estate market driven by excess credit growth is observed at the moment. The LTD ratio for the private non-banking sector is also below its past values (at 0.8). This indicates that lending is primarily being financed by customer deposits, a stable source of bank funding. ROE equals 9.5%. And finally, the ratio of credit to gross operating surplus, a measure of private-sector indebtedness, which reflects the corporate sector’s capacity to repay debts, is low."/>
    <s v="/"/>
    <m/>
    <s v="https://www.bsi.si/en/financial-stability/macroprudential-supervision/macroprudential-instruments/countercyclical-capital-buffer"/>
  </r>
  <r>
    <s v="Slovenia"/>
    <d v="2018-11-13T00:00:00"/>
    <d v="2018-11-13T00:00:00"/>
    <n v="0"/>
    <n v="0"/>
    <x v="1"/>
    <d v="2018-11-13T00:00:00"/>
    <s v="69.4"/>
    <d v="2018-06-30T00:00:00"/>
    <s v="-35.6"/>
    <s v="0"/>
    <m/>
    <m/>
    <s v="On the basis of the indicators of imbalances in the banking system that originates from excessive lending, and expert judgements, it is assessed that at present there are no risks in the banking system that derive from excessive lending, for which reason the buffer rate can be set at 0% of the total risk exposure amount._x000a__x000a_Description of the exposed risks is the following. The credit-to-GDP gap is negative (at -35.6%), while the credit-to-GDP ratio reaches 69.4%. The gap reflects the low level of lending to the private non-banking sector compared with past levels. The low level of lending implies no systemic risks originating from excessive credit growth. Annual growth in lending to the domestic private non-financial sector is 1.6%. The annual rate of growth of real estate prices for existing apartments in the second quarter of 2018 was 12.2%, which is more than twice the average for the period 2001Q1-2018Q2. However, no overheating of the real estate market driven by excess credit growth is observed at the moment. The LTD ratio for the private non-banking sector is also below its past values (at 0.8). This indicates that lending is primarily being financed by customer deposits, a stable source of bank funding. ROE equals 10.7%. And finally, the ratio of credit to gross operating surplus, a measure of private-sector indebtedness, which reflects the corporate sector’s capacity to repay debts, is low."/>
    <s v="/"/>
    <m/>
    <s v="https://www.bsi.si/en/financial-stability/macroprudential-supervision/macroprudential-instruments/countercyclical-capital-buffer"/>
  </r>
  <r>
    <s v="Slovenia"/>
    <d v="2019-02-18T00:00:00"/>
    <d v="2019-02-18T00:00:00"/>
    <n v="0"/>
    <n v="0"/>
    <x v="1"/>
    <d v="2019-02-18T00:00:00"/>
    <s v="67.9"/>
    <d v="2018-09-30T00:00:00"/>
    <s v="-35.4"/>
    <s v="0"/>
    <m/>
    <m/>
    <s v="On the basis of the indicators of imbalances in the banking system that originates from excessive lending, and expert judgements, it is assessed that at present there are no risks in the banking system that derive from excessive lending, for which reason the buffer rate can be set at 0% of the total risk exposure amount. _x000a__x000a_Description of the exposed risks is the following. The credit-to-GDP gap is negative (at -35.4%), while the credit-to-GDP ratio reaches 67.9%. The gap reflects the low level of lending to the private non-banking sector compared with past levels. The low level of lending implies no systemic risks originating from excessive credit growth. The annual rate of growth of real estate prices for existing apartments in the third quarter of 2018 was 9.9%, which is more than twice the average for the period 2001Q1-2018Q3. However, no overheating of the real estate market driven by excess credit growth is observed at the moment. Annual growth in lending to the domestic private non-financial sector is 1.8%. The LTD ratio for the private non-banking sector is also below its past values (at 0.8). This indicates that lending is primarily being financed by customer deposits, a stable source of bank funding. ROE equals 10.3%. And finally, the ratio of credit to gross operating surplus, a measure of private-sector indebtedness, which reflects the corporate sector’s capacity to repay debts, is low."/>
    <s v="/"/>
    <m/>
    <s v="https://www.bsi.si/en/financial-stability/macroprudential-supervision/macroprudential-instruments/countercyclical-capital-buffer"/>
  </r>
  <r>
    <s v="Slovenia"/>
    <d v="2019-04-23T00:00:00"/>
    <d v="2019-04-23T00:00:00"/>
    <n v="0"/>
    <n v="0"/>
    <x v="1"/>
    <d v="2019-04-23T00:00:00"/>
    <s v="65.5"/>
    <d v="2018-12-31T00:00:00"/>
    <s v="-36.1"/>
    <s v="0"/>
    <m/>
    <m/>
    <s v="On the basis of the indicators of imbalances in the banking system that originates from excessive lending, and expert judgements, it is assessed that at present there are no risks in the banking system that derive from excessive lending, for which reason the buffer rate can be set at 0% of the total risk exposure amount._x000a__x000a_Description of the exposed risks is the following. The credit-to-GDP gap is negative (at -36.1%), while the credit-to-GDP ratio reaches 65.5%. The gap reflects the low level of lending to the private non-banking sector compared with past levels. The low level of lending implies no systemic risks originating from excessive credit growth. The annual rate of growth of real estate prices for existing apartments in the fourth quarter of 2018 was 10.9%, which is more than twice the average for the period 2001Q1-2018Q4. Annual growth in lending to the domestic private non-financial sector is 1.7%. The LTD ratio for the private non-banking sector is also below its past values (at 0.8). This indicates that lending is primarily being financed by customer deposits, a stable source of bank funding. ROE equals 11.0%. And finally, the ratio of credit to gross operating surplus, a measure of private-sector indebtedness, which reflects the corporate sector’s capacity to repay debts, is low."/>
    <s v="/"/>
    <m/>
    <s v="https://www.bsi.si/en/financial-stability/macroprudential-supervision/macroprudential-instruments/countercyclical-capital-buffer"/>
  </r>
  <r>
    <s v="Slovenia"/>
    <d v="2019-07-30T00:00:00"/>
    <d v="2019-07-30T00:00:00"/>
    <n v="0"/>
    <n v="0"/>
    <x v="1"/>
    <d v="2019-07-30T00:00:00"/>
    <s v="65.4"/>
    <d v="2019-03-31T00:00:00"/>
    <s v="-34.4"/>
    <s v="0"/>
    <m/>
    <m/>
    <s v="On the basis of the indicators of imbalances in the banking system that originate from excessive lending, and expert judgements, it is assessed that at the present there are no risks in the banking system that derive from excessive lending, for which reason the buffer rate can be set at 0% of the total risks exposure amount._x000a__x000a_Description of the exposed risks is the following. The credit-to-GDP gap is negative (at -34.4%), while the credit-to-GDP ratio reaches 65.4%. The gap reflects the low level of lending to the private non-banking sector compared with past levels. The low level of lending implies no systemic risks originating from excessive credit growth. The annual rate of growth of real estate prices for existing apartments in the first quarter of 2019 was 8.8%, which is above average for the period of 2001Q1-2019Q1. Annual growth in lending to the domestic private non-financial sector is 2.9%. The LTD ratio for the private non-banking sector is also below its past values (at 0.8). This indicates that lending is primarily being financed by customer deposits, a stable source of bank funding. ROE equals 11.1%. And finally, the ratio of credit to gross operating surplus, a measure of private-sector indebtedness, which reflects the corporate sector’s capacity to repay debts, is low."/>
    <s v="/"/>
    <m/>
    <s v="https://www.bsi.si/en/financial-stability/macroprudential-supervision/macroprudential-instruments/countercyclical-capital-buffer"/>
  </r>
  <r>
    <s v="Slovenia"/>
    <d v="2019-11-05T00:00:00"/>
    <d v="2019-11-05T00:00:00"/>
    <n v="0"/>
    <n v="0"/>
    <x v="1"/>
    <d v="2019-11-05T00:00:00"/>
    <s v="65.5"/>
    <d v="2019-06-30T00:00:00"/>
    <s v="-32.5"/>
    <s v="0"/>
    <m/>
    <m/>
    <s v="On the basis of the indicators of imbalances in the banking system that originate from excessive lending, and expert judgements, it is assessed that at the present there are no risks in the banking system that derive from excessive lending, for which reason the buffer rate can be set at 0% of the total risks exposure amount._x000a__x000a_Description of the exposed risks is the following. The credit-to-GDP gap is negative (at -32.5%), while the credit-to-GDP ratio reaches 65.5%. The gap reflects the low level of lending to the private non-banking sector compared with past levels. The low level of lending implies no systemic risks originating from excessive credit growth. The annual rate of growth of real estate prices for existing apartments in the second quarter of 2019 was 7.0%, which is above average for the period of 2001Q1-2019Q2. Annual growth in lending to the domestic private non-financial sector is 3.3%. The LTD ratio for the private non-banking sector is also below its past values (at 0.8). This indicates that lending is primarily being financed by customer deposits, a stable source of bank funding. ROE equals 12.6%. And finally, the ratio of credit to gross operating surplus, a measure of private-sector indebtedness, which reflects the corporate sector’s capacity to repay debts, is low."/>
    <s v="/"/>
    <m/>
    <s v="https://www.bsi.si/en/financial-stability/macroprudential-supervision/macroprudential-instruments/countercyclical-capital-buffer"/>
  </r>
  <r>
    <s v="Slovenia"/>
    <d v="2020-01-28T00:00:00"/>
    <d v="2020-01-28T00:00:00"/>
    <n v="0"/>
    <n v="0"/>
    <x v="1"/>
    <d v="2020-01-28T00:00:00"/>
    <s v="63.2"/>
    <d v="2019-09-30T00:00:00"/>
    <s v="-33"/>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_x000a__x000a_Description of the exposed risks is the following. the credit-to-GDP gap is negative (at -33.0%), while the credit-to-GDP ratio reaches 63.2%. The gap reflects the low level of lending to the private non-banking sector compared with past levels. The low level of lending implies no systemic risks originating from excessive credit growth. The annual rate of growth of real estate prices for existing apartments in the third quarter of 2019 was 8.2%, which is above average for the period of 2001Q1-2019Q3. Annual growth in lending to the domestic private non-financial sector is 3.5%. The LTD ratio for the private non-banking sector is also below its past values (at 0.8). This indicates that lending is primarily being financed by customer deposits, a stable source of bank funding. ROE equals 13.1%. And finally, the ratio of credit to gross operating surplus, a measure of private-sector indebtedness, which reflects the corporate sector’s capacity to repay debts, is low."/>
    <s v="/"/>
    <m/>
    <s v="https://www.bsi.si/en/financial-stability/macroprudential-supervision/macroprudential-instruments/countercyclical-capital-buffer"/>
  </r>
  <r>
    <s v="Slovenia"/>
    <d v="2020-05-14T00:00:00"/>
    <d v="2020-05-14T00:00:00"/>
    <n v="0"/>
    <n v="0"/>
    <x v="1"/>
    <d v="2020-05-14T00:00:00"/>
    <s v="61.5"/>
    <d v="2019-12-31T00:00:00"/>
    <s v="-32.8"/>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_x000a__x000a_Description of the exposed risks is the following. The credit-to-GDP gap is negative (at -32.8%), while the credit-to-GDP ratio reaches 61.5%. The gap reflects the low level of lending to the private non-banking sector compared with past levels. The low level of lending implies no systemic risks originating from excessive credit growth. The annual rate of growth of real estate prices for existing apartments in the fourth quarter of 2019 was 5.7%, which is slightly above average for the period of 2001Q1-2019Q4. Annual growth in lending to the domestic private non-financial sector is 3.0%. The LTD ratio for the private non-banking sector is also below its past values (at 0.7). This indicates that lending is primarily being financed by customer deposits, a stable source of bank funding. ROE equals 12.2%. And finally, the ratio of credit to gross operating surplus, a measure of private-sector indebtedness, which reflects the corporate sector’s capacity to repay debts, is low."/>
    <s v="/"/>
    <m/>
    <s v="https://www.bsi.si/en/financial-stability/macroprudential-supervision/macroprudential-instruments/countercyclical-capital-buffer"/>
  </r>
  <r>
    <s v="Slovenia"/>
    <d v="2020-09-01T00:00:00"/>
    <d v="2020-09-01T00:00:00"/>
    <n v="0"/>
    <n v="0"/>
    <x v="1"/>
    <d v="2020-09-01T00:00:00"/>
    <s v="63.3"/>
    <d v="2020-03-31T00:00:00"/>
    <s v="-29.4"/>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_x000a_Description of the exposed risks is the following. The credit-to-GDP gap is negative (at -29.4%), while the credit-to-GDP ratio reaches 63.3%. The gap reflects low level of lending to the private non-banking sector compared with past levels. The low level of lending implies no systemic risks originating from excessive credit growth. The annual rate of growth of real estate prices for existing apartments in the first quarter of 2020 was 5.8%, which is slightly above average for the period of 2001Q1-2020Q1. Annual growth in lending to the domestic private non-financial sector is 3.5%. The LTD ratio for the private non-banking sector is also below its past values (at 0.7). This indicates that lending is primarily being financed by customer deposits, a stable source of bank funding. ROE equals 10.5%. And finally, the ratio of credit to gross operating surplus, a measure of private-sector indebtedness, which reflects the corporate sector’s capacity to repay debts, is low._x000a_The level of Systemic Risk Indicator stood at -0.293 and is well bellow past levels."/>
    <s v="/"/>
    <m/>
    <s v="https://www.bsi.si/en/financial-stability/macroprudential-supervision/macroprudential-instruments/countercyclical-capital-buffer"/>
  </r>
  <r>
    <s v="Slovenia"/>
    <d v="2020-11-10T00:00:00"/>
    <d v="2020-11-10T00:00:00"/>
    <n v="0"/>
    <n v="0"/>
    <x v="1"/>
    <d v="2020-11-10T00:00:00"/>
    <s v="63.5"/>
    <d v="2020-06-30T00:00:00"/>
    <s v="-27.4"/>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_x000a_Description of the exposed risks is the following. The credit-to-GDP gap is negative (at -27.4%), while the credit-to-GDP ratio reaches 63.5%. The gap reflects low level of lending to the private non-banking sector compared with past levels. The low level of lending implies no systemic risks originating from excessive credit growth. The annual rate of growth of real estate prices for existing apartments in the second quarter of 2020 was 6.5%, which is above average for the period of 2001Q1-2020Q2. Annual growth in lending to the domestic private non-financial sector is 0.5%. The LTD ratio for the private non-banking sector is also below its past values (at 0.71). This indicates that lending is primarily being financed by customer deposits, a stable source of bank funding. ROE equals 6.5%. And finally, the ratio of credit to gross operating surplus, a measure of private-sector indebtedness, which reflects the corporate sector’s capacity to repay debts, is low._x000a_The level of Systemic Risk Indicator stood at -0.047 and is bellow past levels."/>
    <s v="/"/>
    <m/>
    <s v="https://www.bsi.si/en/financial-stability/macroprudential-supervision/macroprudential-instruments/countercyclical-capital-buffer"/>
  </r>
  <r>
    <s v="Slovenia"/>
    <d v="2022-11-22T00:00:00"/>
    <d v="2022-12-30T00:00:00"/>
    <n v="38"/>
    <n v="0.5"/>
    <x v="2"/>
    <d v="2023-12-31T00:00:00"/>
    <s v="58.6"/>
    <d v="2022-06-30T00:00:00"/>
    <s v="-20.2"/>
    <s v="0"/>
    <m/>
    <s v="0.5"/>
    <s v="Cyclical systemic risks in Slovenia are currently assessed as low, but rising. The main indicators that signal the increase in the CCyB rate are the growth of real estate prices for existing dwellings (Q2 2022 at 17.3%) and the growth of loans to the private non-financial sector (Q2 2022 at 8.1%). We expect that both indicators will continue to signal an increase in the CCyB rate in the following quarters. Vulnerabilities in the area of residential real estate are high due to high growth in real estate prices, which cause overvaluation of housing prices._x000a__x000a_Latest data show that credit growth to the private non-financial sector increased to 10% in the third quarter of 2022. The growth of housing loans stood at 11.6% y-o-y in September, and the growth of loans to NFC increased to 17.7%. Both figures are among the highest in the euro area. Due to the adjustment of borrower-based measures (BBMs), we expect a gradual strengthening of consumer lending. The negative y-o-y growth of consumer loans decreased in September 2022 and amounted to -0.6%. We expect credit growth to remain strong in the coming quarters, especially for non-financial corporations, also due to the high inflation, which makes expected real borrowing rates negative and contributes to the expected shift in the structure of corporate financing in favour of debt._x000a_The credit-to-GDP gap, although still negative (at -20.2 p.p. in Q2 2022) is gradually decreasing and we expect this trend to continue in the following quarters. The ratio of credit-to-GDP stands at 58.6%. The LTD ratio for the private non-banking sector is lower than it has been in the past (at 0.7), indicating that lending is primarily being funded by deposits. The risk of deposit withdrawals is relatively high considering the prevalence of demand deposits (more than 80% of non-banking sector deposits). Return on equity stood at 10.5% in the second quarter of 2022._x000a_The first approach that guides the buffer rate and is based on six indicators (described in point 2.5) signals an increase in the CCyB rate to the level of 0.5%. The annual growth of real estate prices for existing dwellings exceeded activation threshold already in Q3 2021, when it reached 7.5%. By the first quarter of 2022, real estate prices for existing dwellings had increased to 19.9%, surpassing the threshold that indicates a maximum CCyB rate of 2.5%. The annual credit growth to the private non-financial sector exceeded the activation threshold for the first time in the first quarter of 2022, indicating a CCyB rate of 0.4%. In the second quarter of 2022 it increased further to 8.1%, indicating a CCyB rate of 1.6%. The final value of the CCyB rate is calculated as the average value of the six buffers implied by the individual indicators. Since annual real estate price growth points to a 2.5% CCyB, and annual credit growth to private non-financial sector points to a 1.6% CCyB rate, average implied CCyB rate stands at 0.68%._x000a_The second approach that guides the buffer rate is based on Composite Indicator. The level of the Composite Indicator increased significantly over the past year and stood at -0.073 in the second quarter of 2022. The two indicators that drove the Composite Indicator higher are the ratio between real estate prices and income and real total credit growth. However, in the last year, the decrease in the ratio between the current account and GDP also contributed significantly to the increase in the Composite Indicator. The ratio fell from 7.4% in fourth quarter 2021 to 0.8% in the second quarter of 2022. The indicator shows that risks are also arising from external imbalances. We expect the Composite Indicator will decrease in the next quarter due to the base effect, but will maintain an upward trend._x000a_In light of rising cyclical systemic risks, we seek to build the resilience of the banking system by building up macroprudential buffers that would enable us to release these buffers, if and when risks materialise and adversely impact credit institutions’ balance sheets. In addition, the banking system has voluntary buffers above the current capital requirements while banking system profitability has been relatively strong with the potential to increase further. Preserving part of the accumulated capital and profits in the form of CCyB would increase the resilience of the banking sector. We estimate that raising of the CCyB rate will require an additional EUR 120 million in capital reserves, which represents 1/3 of the banking system’s annual profit."/>
    <m/>
    <m/>
    <s v="https://www.bsi.si/en/financial-stability/macroprudential-supervision/macroprudential-instruments/countercyclical-capital-buffer-4th-quarter-of-2022"/>
  </r>
  <r>
    <s v="Slovenia"/>
    <d v="2023-12-19T00:00:00"/>
    <d v="2023-12-19T00:00:00"/>
    <n v="0"/>
    <n v="1"/>
    <x v="2"/>
    <d v="2025-01-01T00:00:00"/>
    <s v="56.8"/>
    <d v="2023-06-30T00:00:00"/>
    <s v="-16.6"/>
    <s v="0"/>
    <s v="-13.9"/>
    <s v="1"/>
    <s v="The first approach that guides the buffer rate and is based on six individual indicators is signalling the CCyB at 0.5% (due to high ROE)._x000a_The second approach that guides the CCyB rate is the Composite Indicator. The calibration of the CCyB rate is linear and based on the activation threshold and build-up speed. Due to a slowdown in the financial cycle the Composite Indicator moved bellow the activation threshold. _x000a_Neutral environment indicator is currently at the level indicating a neutral risk environment. Moreover, credit has been growing more or less in line with GDP over the past few quarter. The credit-to-GDP gap is slowly closing, although it is still high. _x000a_We have assessed that we are currently in a standardized or neutral risk environment, which supports our decision to set the positive neutral CCyB rate at 1 %._x000a_Furthermore, banks are posting record profits, with ROE exceeding 16% in Q2 2023, allowing us to strengthen bank resilience by increasing the releasable buffer without being procyclical."/>
    <m/>
    <m/>
    <s v="https://www.bsi.si/en/financial-stability/macroprudential-supervision/macroprudential-instruments/countercyclical-capital-buffer-3rd-quarter-of-2023"/>
  </r>
  <r>
    <s v="Spain"/>
    <d v="2015-11-25T00:00:00"/>
    <d v="2015-12-28T00:00:00"/>
    <n v="33"/>
    <n v="0"/>
    <x v="0"/>
    <d v="2016-01-01T00:00:00"/>
    <s v="175"/>
    <d v="2015-06-30T00:00:00"/>
    <s v="-58"/>
    <s v="0"/>
    <m/>
    <m/>
    <s v="The basis for the Banco de España’s decision is that all the information analysed shows consistent and sufficiently uniform signs that favour not activating the CCB at present. _x000d__x000a__x000d__x000a_In particular, at June 2015 the credit to  GDP gap stood at 58%, still well short of the benchmark 2 % activation threshold established by the Basel Committee on Banking Supervision. _x000d__x000a__x000d__x000a_Account was also taken of a set of complementary core indicators: credit intensity, various measures of real estate sector prices, non-financial private sector indebtedness and external imbalances, along with other quantitative and qualitative data used for additional information. The indicators all provide mutually consistent data."/>
    <m/>
    <m/>
    <s v="http://www.bde.es/f/webbde/GAP/Secciones/SalaPrensa/NotasInformativas/15/Arc/Fic/presbe2015_57en.pdf"/>
  </r>
  <r>
    <s v="Spain"/>
    <d v="2016-03-18T00:00:00"/>
    <d v="2016-03-21T00:00:00"/>
    <n v="3"/>
    <n v="0"/>
    <x v="1"/>
    <d v="2016-04-01T00:00:00"/>
    <s v="177"/>
    <d v="2015-09-30T00:00:00"/>
    <s v="-58"/>
    <s v="0"/>
    <m/>
    <m/>
    <s v="The basis for the Banco de España’s decision is that all the information analysed shows consistent and sufficiently uniform signs that favour not activating the CCB at present._x000d__x000a__x000d__x000a_In particular, at September 2015 the standardised credit-to-GDP gap stood close to -58pp, still well short of the benchmark 2pp activation threshold established by the Basel Committee on Banking Supervision._x000d__x000a__x000d__x000a_Account was also taken of a set of complementary core indicators: credit intensity, various measures of real estate sector prices, non-financial private sector indebtedness and external imbalances, along with other quantitative and qualitative data used for additional information. The indicators all provide mutually consistent and homogenous information."/>
    <m/>
    <m/>
    <s v="http://www.bde.es/f/webbde/INF/MenuVertical/EstabilidadFinanciera/Relacionados/2016_03_21_presbe2016_13_en_cba2.pdf"/>
  </r>
  <r>
    <s v="Spain"/>
    <d v="2016-06-24T00:00:00"/>
    <d v="2016-06-27T00:00:00"/>
    <n v="3"/>
    <n v="0"/>
    <x v="1"/>
    <d v="2016-07-01T00:00:00"/>
    <s v="171.8"/>
    <d v="2015-12-31T00:00:00"/>
    <s v="-61"/>
    <s v="0"/>
    <m/>
    <m/>
    <s v="All the information analysed by Banco de España (BdE) shows consistent signs that favour maintaining the CCyB rate at 0%._x000d__x000a_Information at end-December 2015 shows that the standardised credit-to-GDP gap was -61pp, which is well below the_x000d__x000a_2pp benchmark activation threshold established by the Basel Committee on Banking Supervision._x000d__x000a_The decision taken also consider information from a set of complementary core indicators on credit intensity, real estate prices,_x000d__x000a_non-financial private sector indebtedness and external imbalances, along with other quantitative and qualitative data used for_x000d__x000a_additional information. All the indicators provide mutually consistent  information supporting the decisión of maintaining the CCyB at 0% level."/>
    <m/>
    <m/>
    <s v="http://www.bde.es/bde/en/areas/estabilidad/politica-macropr/"/>
  </r>
  <r>
    <s v="Spain"/>
    <d v="2016-09-28T00:00:00"/>
    <d v="2016-09-29T00:00:00"/>
    <n v="1"/>
    <n v="0"/>
    <x v="1"/>
    <d v="2016-10-01T00:00:00"/>
    <s v="169.7"/>
    <d v="2016-03-31T00:00:00"/>
    <s v="-61.4"/>
    <s v="0"/>
    <m/>
    <m/>
    <s v="All the information analysed by Banco de España (BdE) shows consistent signs that favour maintaining the CCyB rate at 0%. Information at end-March 2016 shows that the standardised credit-to-GDP gap remains close to -61pp, which is well below the 2pp benchmark activation threshold established by the Basel Committee on Banking Supervision._x000d__x000a_The decision taken also consider information from a set of complementary core indicators on credit intensity, real estate prices,_x000d__x000a_non-financial private sector indebtedness and external imbalances, along with other quantitative and qualitative data used for_x000d__x000a_additional information. All the indicators provide mutually consistent and homogenous information."/>
    <m/>
    <m/>
    <s v="http://www.bde.es/bde/en/areas/estabilidad/politica-macropr/"/>
  </r>
  <r>
    <s v="Spain"/>
    <d v="2016-12-13T00:00:00"/>
    <d v="2016-12-14T00:00:00"/>
    <n v="1"/>
    <n v="0"/>
    <x v="1"/>
    <d v="2017-01-01T00:00:00"/>
    <s v="168.3"/>
    <d v="2016-06-30T00:00:00"/>
    <s v="-61"/>
    <s v="0"/>
    <m/>
    <m/>
    <s v="All the information analysed by Banco de España (BdE) shows consistent signs that favour maintaining the CCyB rate at 0%. In particular, at June 2016 the standardised credit-to-GDP gap was -61pp, which is well below the 2pp benchmark _x000d__x000a_activation threshold established by the Basel Committee on Banking Supervision._x000d__x000a__x000d__x000a_The decision taken also consider information from a set of complementary core indicators on credit intensity, real estate prices,_x000d__x000a_non-financial private sector indebtedness and external imbalances, along with other quantitative and qualitative data used for_x000d__x000a_additional information. All the indicators provide mutually consistent and homogenous information."/>
    <s v="N.A."/>
    <m/>
    <s v="http://www.bde.es/bde/en/areas/estabilidad/politica-macropr/"/>
  </r>
  <r>
    <s v="Spain"/>
    <d v="2017-03-22T00:00:00"/>
    <d v="2017-03-23T00:00:00"/>
    <n v="1"/>
    <n v="0"/>
    <x v="1"/>
    <d v="2017-04-01T00:00:00"/>
    <s v="167.2"/>
    <d v="2016-09-30T00:00:00"/>
    <s v="-60.6"/>
    <s v="0"/>
    <m/>
    <m/>
    <s v="All the information analysed by Banco de España (BdE) shows consistent signs that favour maintaining the CCyB rate at 0%._x000d__x000a_Information at end-September 2016 shows that the standardised credit-to-GDP gap remains close to -61pp, which is well below the_x000d__x000a_2pp benchmark activation threshold established by the Basel Committee on Banking Supervision._x000d__x000a_The decision taken also consider information from a set of complementary core indicators on credit intensity, real estate prices,_x000d__x000a_non-financial private sector indebtedness and external imbalances, along with other quantitative and qualitative data used for_x000d__x000a_additional information. All the indicators provide mutually consistent information supporting the decisión of maintaining the CCyB_x000d__x000a_at 0% level."/>
    <s v="N.A."/>
    <m/>
    <s v="http://www.bde.es/bde/en/areas/estabilidad/politica-macropr/"/>
  </r>
  <r>
    <s v="Spain"/>
    <d v="2017-06-23T00:00:00"/>
    <d v="2017-06-26T00:00:00"/>
    <n v="3"/>
    <n v="0"/>
    <x v="1"/>
    <d v="2017-07-01T00:00:00"/>
    <s v="165.2"/>
    <d v="2016-12-31T00:00:00"/>
    <s v="-61"/>
    <s v="0"/>
    <m/>
    <m/>
    <s v="All the information analysed by Banco de España (BdE) shows consistent signs that favour maintaining the CCyB rate at 0%._x000d__x000a_Information at end-December 2016 shows that the standardised credit-to-GDP gap remains at -61pp, which is well below the 2pp benchmark activation threshold established by the Basel Committee on Banking Supervision._x000d__x000a__x000d__x000a_The decision taken also consider information from a set of complementary core indicators on credit intensity, real estate prices, non-financial private sector indebtedness and external imbalances, along with other quantitative and qualitative data used for additional information. All the indicators provide mutually consistent information supporting the decisión of maintaining the CCyB at 0% level."/>
    <s v="N.A."/>
    <m/>
    <s v="http://www.bde.es/bde/en/areas/estabilidad/politica-macropr/"/>
  </r>
  <r>
    <s v="Spain"/>
    <d v="2017-09-20T00:00:00"/>
    <d v="2017-09-25T00:00:00"/>
    <n v="5"/>
    <n v="0"/>
    <x v="1"/>
    <d v="2017-10-01T00:00:00"/>
    <s v="164.6"/>
    <d v="2017-03-31T00:00:00"/>
    <s v="-59.6"/>
    <s v="0"/>
    <m/>
    <m/>
    <s v="All the information analysed by Banco de España (BdE) shows consistent signs that favour maintaining the CCyB rate at 0%. In_x000d__x000a_particular, at March 2017 the standardised credit-to-GDP gap was -59.6pp, which is well below the 2pp benchmark_x000d__x000a_activation threshold established by the Basel Committee on Banking Supervision._x000d__x000a_The decision taken also consider information from a set of complementary core indicators on credit intensity, real estate prices,_x000d__x000a_non-financial private sector indebtedness and external imbalances, along with other quantitative and qualitative data used for_x000d__x000a_additional information. All the indicators provide mutually consistent and homogenous information."/>
    <s v="N.A."/>
    <m/>
    <s v="http://www.bde.es/bde/en/areas/estabilidad/politica-macropr/"/>
  </r>
  <r>
    <s v="Spain"/>
    <d v="2017-12-19T00:00:00"/>
    <d v="2017-12-20T00:00:00"/>
    <n v="1"/>
    <n v="0"/>
    <x v="1"/>
    <d v="2018-01-01T00:00:00"/>
    <s v="162.9"/>
    <d v="2017-06-30T00:00:00"/>
    <s v="-48.5"/>
    <s v="0"/>
    <m/>
    <m/>
    <s v="All the information analysed by Banco de España (BdE) shows consistent signs that favour maintaining the CCyB rate at 0%. In_x000a_particular, at March 2017 the standardised credit-to-GDP gap was -48.5pp, which is well below the 2pp benchmark_x000a_activation threshold established by the Basel Committee on Banking Supervisión (the calculation of the standardised gap has been revised to align it with the BIS’ and ECB’s practice. Please see Box 3.1 “Comparison of methodologies used to calculate the credit-to-GDP gap”, in BdE’s Financial Stability Report – November 2017)._x000a_The decision taken also consider information from a set of complementary core indicators on credit intensity, real estate prices,_x000a_non-financial private sector indebtedness and external imbalances, along with other quantitative and qualitative data used for_x000a_additional information. All the indicators provide mutually consistent and homogenous information."/>
    <s v="N.A."/>
    <m/>
    <s v="https://www.bde.es/bde/en/areas/estabilidad/politica-macropr/"/>
  </r>
  <r>
    <s v="Spain"/>
    <d v="2018-03-20T00:00:00"/>
    <d v="2018-03-23T00:00:00"/>
    <n v="3"/>
    <n v="0"/>
    <x v="1"/>
    <d v="2018-04-01T00:00:00"/>
    <s v="159.1"/>
    <d v="2017-09-30T00:00:00"/>
    <s v="50.3"/>
    <s v="0"/>
    <m/>
    <m/>
    <s v="All the information analysed by Banco de España (BdE) shows consistent signs that favour maintaining the CCyB rate at 0%. In_x000a_particular, at September 2017 the standardised credit-to-GDP gap was -50.3, which is well below the 2pp benchmark_x000a_activation threshold established by the Basel Committee on Banking Supervisión._x000a_The decision taken also consider information from a set of complementary core indicators on credit intensity, real estate prices,_x000a_non-financial private sector indebtedness and external imbalances, along with other quantitative and qualitative data used for_x000a_additional information. All the indicators provide mutually consistent and homogenous information."/>
    <s v="N.A."/>
    <m/>
    <s v="https://www.bde.es/bde/en/areas/estabilidad/politica-macropr/"/>
  </r>
  <r>
    <s v="Spain"/>
    <d v="2018-06-07T00:00:00"/>
    <d v="2018-06-07T00:00:00"/>
    <n v="0"/>
    <n v="0"/>
    <x v="1"/>
    <d v="2018-07-01T00:00:00"/>
    <s v="156.7"/>
    <d v="2017-12-31T00:00:00"/>
    <s v="-50.9"/>
    <s v="0"/>
    <m/>
    <m/>
    <s v="All the information analysed by Banco de España (BdE) shows consistent signs that favour maintaining the CCyB rate at 0%. In_x000a_particular, at December 2017 the standardised credit-to-GDP gap was -50.9, which is well below the 2pp benchmark_x000a_activation threshold established by the Basel Committee on Banking Supervisión._x000a_The decision taken also consider information from a set of complementary core indicators on credit intensity, real estate prices,_x000a_non-financial private sector indebtedness and external imbalances, along with other quantitative and qualitative data used for_x000a_additional information. All the indicators provide mutually consistent and homogenous information."/>
    <s v="N.A."/>
    <m/>
    <s v="https://www.bde.es/bde/en/areas/estabilidad/politica-macropr/Fijacion_del_po_abd79f06544b261.html"/>
  </r>
  <r>
    <s v="Spain"/>
    <d v="2018-09-28T00:00:00"/>
    <d v="2018-09-28T00:00:00"/>
    <n v="0"/>
    <n v="0"/>
    <x v="1"/>
    <d v="2018-10-01T00:00:00"/>
    <s v="155.5"/>
    <d v="2018-03-31T00:00:00"/>
    <s v="-50.1"/>
    <s v="0"/>
    <m/>
    <m/>
    <s v="All the information analysed by Banco de España (BdE) shows consistent signs that favour maintaining the CCyB rate at 0%. In_x000a_particular, at March 2018 the standardised credit-to-GDP gap was -50.1, which is well below the 2pp benchmark_x000a_activation threshold established by the Basel Committee on Banking Supervisión._x000a_The decision taken also consider information from a set of complementary core indicators on credit intensity, real estate prices,_x000a_non-financial private sector indebtedness and external imbalances, along with other quantitative and qualitative data used for_x000a_additional information. All the indicators provide mutually consistent and homogenous information."/>
    <s v="N.A."/>
    <m/>
    <s v="https://www.bde.es/f/webbde/GAP/Secciones/SalaPrensa/NotasInformativas/18/presbe2018_52en.pdf"/>
  </r>
  <r>
    <s v="Spain"/>
    <d v="2018-12-18T00:00:00"/>
    <d v="2018-12-20T00:00:00"/>
    <n v="2"/>
    <n v="0"/>
    <x v="1"/>
    <d v="2019-01-01T00:00:00"/>
    <s v="155.5"/>
    <d v="2018-06-30T00:00:00"/>
    <s v="-47.9"/>
    <s v="0"/>
    <m/>
    <m/>
    <s v="All the information analysed by Banco de España (BdE) shows consistent signs that favour maintaining the CCyB rate at 0%. In_x000a_particular, at June 2018 the standardised credit-to-GDP gap was -47.9, which is well below the 2pp benchmark_x000a_activation threshold established by the Basel Committee on Banking Supervisión._x000a_The decision taken also consider information from a set of complementary core indicators on credit intensity, real estate prices,_x000a_non-financial private sector indebtedness and external imbalances, along with other quantitative and qualitative data used for_x000a_additional information. All the indicators provide mutually consistent and homogenous information."/>
    <s v="N.A."/>
    <m/>
    <s v="https://www.bde.es/bde/en/areas/estabilidad/politica-macropr/Fijacion_del_po_abd79f06544b261.html"/>
  </r>
  <r>
    <s v="Spain"/>
    <d v="2019-03-22T00:00:00"/>
    <d v="2019-03-28T00:00:00"/>
    <n v="6"/>
    <n v="0"/>
    <x v="1"/>
    <d v="2019-04-01T00:00:00"/>
    <s v="152.7"/>
    <d v="2018-09-30T00:00:00"/>
    <s v="-48.3"/>
    <s v="0"/>
    <m/>
    <m/>
    <s v="All the information analysed by Banco de España (BdE) shows consistent signs that favour maintaining the CCyB rate at 0%. In_x000a_particular, at June 2018 the standardised credit-to-GDP gap was -48.3, which is well below the 2pp benchmark_x000a_activation threshold established by the Basel Committee on Banking Supervisión._x000a_The decision taken also consider information from a set of complementary core indicators on credit intensity, real estate prices,_x000a_non-financial private sector indebtedness and external imbalances,  as well as information from econometric models of credit disequilibria, along with other quantitative and qualitative data used for additional information. All the indicators provide mutually consistent and homogenous information."/>
    <s v="N.A."/>
    <m/>
    <s v="https://www.bde.es/bde/en/areas/estabilidad/politica-macropr/Fijacion_del_po_abd79f06544b261.html"/>
  </r>
  <r>
    <s v="Spain"/>
    <d v="2019-06-14T00:00:00"/>
    <d v="2019-06-19T00:00:00"/>
    <n v="5"/>
    <n v="0"/>
    <x v="1"/>
    <d v="2019-07-01T00:00:00"/>
    <s v="152"/>
    <d v="2018-12-31T00:00:00"/>
    <s v="-47"/>
    <s v="0"/>
    <s v="-10.5"/>
    <m/>
    <s v="On the latest information available, for December 2018, the estimation of both the standardized Basel gap and the adjusted country-specific credit-to-GDP gap, show that this variable is still in negative territory. While, the standardized gap remains stable in large negative values, the country-specific gap, which is adjusted to reflect more properly the characteristics of the credit cycle in Spain, has converged 1 pp closer to the long-term equilibrium level compared with the previous quarter._x000a_Estimates of the credit-to-GDP gap derived from complementary econometric models confirm these results._x000a_In relation to other indicators monitored to assess macrofinancial risks, the credit-to-GDP ratio continued to fall during the quarter, at a pace comparable to that noted in previous periods. Further, the credit intensity indicator posted a 1 pp increase in the latest quarter, abandoning its prior negative levels. As regards estimates of the deviation of house prices from their medium-term trend, average values increased moderately in the last quarter, now standing at levels close to equilibrium. The ratio of households’ and firms’ debt service to their disposable income held relatively stable at low levels and, lastly, the current account surplus (in terms of GDP) improved slightly._x000a_With regard to the business cycle, activity in the Spanish economy has continued to be notably robust, prolonging the upturn. GDP is estimated to have increased 2.4% on a year-on-year basis in the first quarter of the year. As a result, the output gap, which is estimated to have resumed positive values in 2018, will have continued increasing._x000a_All these factors substantiate, at present, holding the CCyB rate at 0%, but point to the need for careful monitoring of the behaviour and forward projections of the indicators considered."/>
    <m/>
    <m/>
    <s v="https://www.bde.es/bde/en/areas/estabilidad/politica-macropr/Fijacion_del_po_abd79f06544b261.html"/>
  </r>
  <r>
    <s v="Spain"/>
    <d v="2019-09-20T00:00:00"/>
    <d v="2019-09-30T00:00:00"/>
    <n v="10"/>
    <n v="0"/>
    <x v="1"/>
    <d v="2019-10-01T00:00:00"/>
    <s v="152.8"/>
    <d v="2019-03-31T00:00:00"/>
    <s v="-45.5"/>
    <s v="0"/>
    <s v="-7.8"/>
    <s v="0"/>
    <s v="On the latest information available (March 2019), the estimation of both the standardized Basel gap and the adjusted_x000a_country-specific credit-to-GDP gap, show that this variable is still in negative territory. While, the standardized gap remains stable_x000a_in large negative values, the country-specific gap, which is adjusted to reflect more properly the characteristics of the credit cycle_x000a_in Spain, has continued converging to the long-term equilibrium level._x000a_Estimates of the credit-to-GDP gap derived from complementary econometric models confirm these results._x000a__x000a_The credit-to-GDP ratio has presented a slightly increase in the last observed quarter due to a positve variation of credit and a slowdown of GDP. This is also reflected in the credit intensity indicator, which exhibited a 2.1 pp increase in the latest quarter. _x000a__x000a_As regards estimates of the deviation of house prices from their long-term trend have stabilized around equilibrium levels. The ratio of households’ and firms’ debt service to their disposable income remained relatively stable at low levels and, lastly, the current account balance (in terms of GDP) also held stable at slightly positive values. improved slightly._x000a__x000a_With regard to the business cycle, activity in the Spanish economy have slowdown. Annual GDP growth rate at the end of June 2019 has been revised down to 2.1%. Therefore, although the output gap is positive, it might moderate its increasing trend. _x000a_All these factors substantiate, at present, holding the CCyB rate at 0%, but point to the need for careful monitoring of the_x000a_behaviour and forward projections of the indicators considered."/>
    <m/>
    <m/>
    <s v="https://www.bde.es/bde/en/areas/estabilidad/politica-macropr/Fijacion_del_po_abd79f06544b261.html"/>
  </r>
  <r>
    <s v="Spain"/>
    <d v="2019-12-20T00:00:00"/>
    <d v="2019-12-20T00:00:00"/>
    <n v="0"/>
    <n v="0"/>
    <x v="1"/>
    <d v="2020-01-01T00:00:00"/>
    <s v="153.1"/>
    <d v="2019-06-30T00:00:00"/>
    <s v="-46.3"/>
    <s v="0"/>
    <s v="-6.8"/>
    <s v="0"/>
    <s v="On the latest information available (June 2019), the estimation of both the standardized Basel gap and the adjusted country-specific credit-to-GDP gap, show that this variable is still in negative territory. While, the standardized gap remains stable in large negative values, the country-specific gap, which is adjusted to reflect more properly the characteristics of the credit cycle in Spain, has continued converging to the long-term equilibrium level. Estimates of the credit-to-GDP gap derived from complementary econometric models confirm these results. _x000a_As regards estimates of the deviation of house prices from their long-term trend have stabilized around equilibrium levels. The ratio of households’ and firms’ debt service to their disposable income remained relatively stable at low levels and, lastly, the current account balance (in terms of GDP) also held stable at slightly positive values. improved slightly. _x000a_With regard to the business cycle, activity in the Spanish economy have slowdown. Annual GDP growth rate at the end of September 2019 has been revised down to 2%. Therefore, although the output gap is positive, it might moderate its increasing trend. _x000a_All these factors substantiate, at present, holding the CCyB rate at 0%, but point to the need for careful monitoring of the behaviour and forward projections of the indicators considered."/>
    <m/>
    <m/>
    <s v="https://www.bde.es/bde/en/areas/estabilidad/politica-macropr/Fijacion_del_po_abd79f06544b261.html"/>
  </r>
  <r>
    <s v="Spain"/>
    <d v="2020-03-30T00:00:00"/>
    <d v="2020-03-31T00:00:00"/>
    <n v="1"/>
    <n v="0"/>
    <x v="1"/>
    <d v="2020-04-01T00:00:00"/>
    <s v="152.2"/>
    <d v="2019-09-30T00:00:00"/>
    <s v="-45"/>
    <s v="0"/>
    <s v="-5.1"/>
    <s v="0"/>
    <s v="The Banco de España has decided to maintain at 0% the countercyclical capital buffer (CCyB) rate applicable to credit exposures in Spain in the second quarter of 2020. The recent outbreak of the coronavirus (COVID-19) global pandemic and the necessary containment measures applied in Spain have given rise to a situation that advises not activating this instrument for a prolonged period. This will be at least until the main economic and financial effects arising from the coronavirus crisis have dissipated."/>
    <s v="N/A"/>
    <m/>
    <s v="https://www.bde.es/bde/en/areas/estabilidad/politica-macropr/Fijacion_del_po_abd79f06544b261.html"/>
  </r>
  <r>
    <s v="Spain"/>
    <d v="2020-06-26T00:00:00"/>
    <d v="2020-06-29T00:00:00"/>
    <n v="3"/>
    <n v="0"/>
    <x v="1"/>
    <d v="2020-07-01T00:00:00"/>
    <s v="149.8"/>
    <d v="2019-12-31T00:00:00"/>
    <s v="-45.2"/>
    <s v="0"/>
    <s v="-5"/>
    <s v="0"/>
    <s v="The Banco de España has decided to maintain at 0% the countercyclical capital buffer (CCyB) rate applicable to credit exposures in Spain in the second quarter of 2020. The recent outbreak of the coronavirus (COVID-19) global pandemic and the necessary containment measures applied in Spain have given rise to a situation that advises not activating this instrument for a prolonged period. This will be at least until the main economic and financial effects arising from the coronavirus crisis have dissipated."/>
    <m/>
    <m/>
    <s v="https://www.bde.es/f/webbde/GAP/Secciones/SalaPrensa/NotasInformativas/20/presbe2020_49en.pdf"/>
  </r>
  <r>
    <s v="Spain"/>
    <d v="2020-09-21T00:00:00"/>
    <d v="2020-09-25T00:00:00"/>
    <n v="4"/>
    <n v="0"/>
    <x v="1"/>
    <d v="2020-10-01T00:00:00"/>
    <s v="150.5"/>
    <d v="2020-03-30T00:00:00"/>
    <s v="-42.2"/>
    <s v="0"/>
    <s v="-2"/>
    <s v="0"/>
    <s v="The large negative consequences of the pandemic on the economic activity and the necessary containment measures applied in Spain have given rise to a situation that advises not activating this instrument for a prolonged period. This will be at least until the main economic and financial effects arising from the coronavirus crisis have dissipated."/>
    <s v="N/A"/>
    <m/>
    <s v="https://www.bde.es/f/webbde/GAP/Secciones/SalaPrensa/NotasInformativas/20/presbe2020_71en.pdf"/>
  </r>
  <r>
    <s v="Spain"/>
    <d v="2020-12-18T00:00:00"/>
    <d v="2020-12-21T00:00:00"/>
    <n v="3"/>
    <n v="0"/>
    <x v="1"/>
    <d v="2021-01-01T00:00:00"/>
    <s v="163.1"/>
    <d v="2020-06-30T00:00:00"/>
    <s v="-28.1"/>
    <s v="0"/>
    <s v="11.4"/>
    <s v="0"/>
    <s v="The large negative consequences of the pandemic on the economic activity and the necessary containment measures applied in Spain have given rise to a situation that advises not activating this instrument for a prolonged period. This will be at least until the main economic and financial effects arising from the coronavirus crisis have dissipated."/>
    <s v="N/A"/>
    <m/>
    <s v="https://www.bde.es/bde/en/areas/estabilidad/politica-macropr/Fijacion_del_po_abd79f06544b261.html"/>
  </r>
  <r>
    <s v="Sweden"/>
    <d v="2014-09-08T00:00:00"/>
    <d v="2014-09-10T00:00:00"/>
    <n v="2"/>
    <n v="1"/>
    <x v="0"/>
    <d v="2015-09-13T00:00:00"/>
    <s v="151.3"/>
    <d v="2014-03-31T00:00:00"/>
    <s v="6"/>
    <s v="1.25"/>
    <m/>
    <m/>
    <s v="The countercyclical capital buffer for Sweden is to be activated and set at 1 per cent given the present economic conditions. This position is based on a qualitative assessment that takes account of quantitative factors, including the buffer guide. The countercyclical buffer guide for Sweden is to be set at 1.25 per cent given the present economic conditions. Credit growth does not currently appear to be excessive in Sweden. The growth rate for corporate lending is lower than nominal GDP growth. For household credits, the growth rate is slightly higher than nominal GDP growth, but has slowed down from previous levels and is growing more or less in line with disposable income. At the same time, household indebtedness remains high in both a historical and international perspective. The credit expansion that has taken place for a number of years can pose risks to the financial system and the real economy. Finansinspektionen finds that there are grounds for activating the countercyclical capital buffer in Sweden, given the risks overall and present economic conditions. It is important, when setting the buffer rate, to also take account of other measures that Finansinspektionen will take to manage systemic risks. Finansinspektionen finds that increased risk weights for mortgages, combined with an activation of the countercyclical capital buffer, is an appropriate and effective approach for raising the resilience of the banks without simultaneously increasing too much the capital requirements for corporate lending. Finansinspektionen’s overall opinion, taking account of the information provided by the credit gap and other quantitative indicators, Finansinspektionen’s assessment regarding the development of and sustainability in credit growth, and the imminent increase in the risk weight floor, Finansinspektionen’s overall opinion is that the countercyclical buffer rate in Sweden based on present economic conditions shall be 1 per cent. The countercyclical buffer rate stipulated in the regulations shall be applied as of 13 September 2015."/>
    <m/>
    <m/>
    <s v="https://www.esrb.europa.eu/pub/pdf/other/140910_Decision_memorandum_CCB_Sweden.pdf?db046f4ce01d6b833c4c8025d6ea5eb9"/>
  </r>
  <r>
    <s v="Sweden"/>
    <d v="2014-12-08T00:00:00"/>
    <d v="2014-12-10T00:00:00"/>
    <n v="2"/>
    <n v="1"/>
    <x v="1"/>
    <d v="2015-09-13T00:00:00"/>
    <s v="147"/>
    <d v="2014-06-30T00:00:00"/>
    <s v="7.8"/>
    <s v="1.65"/>
    <m/>
    <m/>
    <s v=""/>
    <m/>
    <m/>
    <m/>
  </r>
  <r>
    <s v="Sweden"/>
    <d v="2015-03-16T00:00:00"/>
    <d v="2015-03-17T00:00:00"/>
    <n v="1"/>
    <n v="1"/>
    <x v="1"/>
    <d v="2015-09-13T00:00:00"/>
    <s v="148.1"/>
    <d v="2014-09-30T00:00:00"/>
    <s v="7.3"/>
    <s v="1.65"/>
    <m/>
    <m/>
    <s v=""/>
    <m/>
    <m/>
    <m/>
  </r>
  <r>
    <s v="Sweden"/>
    <d v="2015-06-22T00:00:00"/>
    <d v="2015-06-23T00:00:00"/>
    <n v="1"/>
    <n v="1.5"/>
    <x v="2"/>
    <d v="2016-06-27T00:00:00"/>
    <s v="148.6"/>
    <d v="2014-12-31T00:00:00"/>
    <s v="6.8"/>
    <s v="1.5"/>
    <m/>
    <m/>
    <s v="Finansinspektionen finds that the systemic risks linked to financial imbalances have increased somewhat, both compared with September 2014 when the buffer was set at 1 per cent, and compared with the first quarter of 2015 when Finansinspektionen decided to leave the buffer unchanged. Credit growth in Sweden has accelerated and lending to non-financial corporations has recovered to normal levels. At the same time, household indebtedness is high and largely consists of mortgages. The upward trend in household lending persists, and is also expected to continue to be affected by the rapidly rising house prices. There is also a risk of the absence of an amortisation requirement potentially contributing to somewhat higher credit growth and higher house prices. On the whole, Finansinspektionen finds reason to increase the countercyclical capital buffer in order to strengthen resilience in the financial system, and hence improve its possibilities of managing potential problems. Finansinspektionen therefore decides that the countercyclical buffer rate shall be set at 1.5 per cent."/>
    <m/>
    <m/>
    <s v="https://www.esrb.europa.eu/pub/pdf/other/150623_Notification_ccb_finansinspektionen_Sweden.pdf?bd88ab9d4003c81d2c88ed3f7f938f5c"/>
  </r>
  <r>
    <s v="Sweden"/>
    <d v="2015-09-07T00:00:00"/>
    <d v="2015-09-08T00:00:00"/>
    <n v="1"/>
    <n v="1.5"/>
    <x v="1"/>
    <d v="2016-06-27T00:00:00"/>
    <s v="150.2"/>
    <d v="2015-03-31T00:00:00"/>
    <s v="7.3"/>
    <s v="1.65"/>
    <m/>
    <m/>
    <s v=""/>
    <m/>
    <m/>
    <m/>
  </r>
  <r>
    <s v="Sweden"/>
    <d v="2015-12-14T00:00:00"/>
    <d v="2015-12-15T00:00:00"/>
    <n v="1"/>
    <n v="1.5"/>
    <x v="1"/>
    <d v="2016-06-27T00:00:00"/>
    <s v="147"/>
    <d v="2015-06-30T00:00:00"/>
    <s v="4.4"/>
    <s v="0.75"/>
    <m/>
    <m/>
    <s v="Total lending to the private non-financial sector continued to rise in the second quarter of 2015. However, the growth rate was lower than in the previous quarter. The reason for the decline is that the growth rate in lending to companies has declined somewhat. This applies in particular to lending from MFIs. At present, Finansinspektionen sees no clear signs that extensive imbalances are building up in the corporate sector._x000d__x000a__x000d__x000a_Lending to households, on the other hand, is continuing to grow steadily, which is to a large degree due to the acceleration in prices on the housing market. Household debts are also growing faster than both nominal GDP and disposable income. _x000d__x000a__x000d__x000a_The first results of Finansinspektionen’s analysis of scenarios for the development of debt indicates that debts will continue to grow strongly, but also that the growth rate will slow down somewhat in the coming years. However, debts are expected to grow faster than GDP up to the end of 2019._x000d__x000a__x000d__x000a_Finansinspektionen decided in June 2015 to raise the CCB to 1.5 per cent to boost the resilience of the banks. This assessment was based on the acceleration in credit growth, rapidly-rising house prices and the risk that the absence of an amortisation requirement could contribute to somewhat higher growth in credit. The analysis shows that developments are still worrying, but that the risk outlook has not altered significantly in relation to the previous quarter. Total credit growth has declined somewhat over the past quarter, at the same time as the amortisation requirement may be in place in summer 2016. Other indicators, which form the basis for the assessment of the risk outlook, do not point to systemic risks having increased significantly. Finansinspektionen will, in addition, continue to monitor developments and is prepared to take action if systemic risks linked to the growth in credit increase. Given this, the countercyclical buffer rate is still set at 1.5 per cent._x000d__x000a__x000d__x000a__x000d_"/>
    <m/>
    <m/>
    <s v="http://www.fi.se/Folder-EN/Startpage/Supervision/Miscellaneous/Listan/Decision-regarding-the-countercyclical-buffer-rate3/"/>
  </r>
  <r>
    <s v="Sweden"/>
    <d v="2016-03-14T00:00:00"/>
    <d v="2016-03-15T00:00:00"/>
    <n v="1"/>
    <n v="2"/>
    <x v="2"/>
    <d v="2017-03-19T00:00:00"/>
    <s v="147"/>
    <d v="2015-09-30T00:00:00"/>
    <s v="3.6"/>
    <s v="0.5"/>
    <m/>
    <m/>
    <s v="Finansinspektionen finds that the cyclical systemic risks linked to financial imbalances have increased somewhat, compared to both June 2015 when the buffer was raised to 1.5 per cent and December 2015 when Finansinspektionen decided to leave the buffer unchanged. Credit growth is high and lending to households has recently been increasing at an even faster rate. High housing prices, low interest rates and strong economic growth in Sweden could result in even more credit expansion. This could, in turn, contribute to the continued build-up of systemic risks._x000d__x000a__x000d__x000a_Thus, there is justifiable reason to increase the countercyclical capital buffer in order to increase resilience in the banking system, and hence improve its ability to manage any credit losses in the future. Finansinspektionen therefore decides that the countercyclical buffer rate shall be raised to 2 per cent. _x000d__x000a__x000d__x000a_For more detailed information on the analysis and justification for the applicable CCB rate see the link to the CCB decision memorandum provided below."/>
    <m/>
    <m/>
    <s v="http://www.fi.se/Folder-EN/Startpage/Press/Press-releases/Listan/FI-increases-resilience-in-the-financial-system/"/>
  </r>
  <r>
    <s v="Sweden"/>
    <d v="2016-06-20T00:00:00"/>
    <d v="2016-06-21T00:00:00"/>
    <n v="1"/>
    <n v="2"/>
    <x v="1"/>
    <d v="2017-03-19T00:00:00"/>
    <s v="146"/>
    <d v="2015-12-31T00:00:00"/>
    <s v="1.96"/>
    <s v="0"/>
    <m/>
    <m/>
    <s v="Lending in the Swedish economy in general is continuing to follow the same trend. Lending to the household sector is growing faster than both nominal GDP and disposable income. Growth in debt is closely linked to the housing market, which demonstrated a higher level of activity during the spring. Growth in house prices, however, slowed at the start of the year, which could be partly attributable to the amortisation requirement that entered into force on 1 June 2016 and is also expected to slow growth on the housing market and, consequently, household debt. _x000d__x000a__x000d__x000a_Lending to corporates from monetary financial institutions (MFIs) continued to grow at a normal rate, although firms� market funding decreased. This could in part be due to the turbulence on the financial markets at the end of 2015 and the beginning of 2016, which may have affected investors� willingness to and opportunities for investing in corporate bonds. Firms may also have had less of a need for funding. Finansinspektionen currently sees no clear signs that significant imbalances are building up in the corporate sector._x000d__x000a__x000d__x000a_Forecasts of total debt, i.e. for both firms and households, are implying that debt will grow at a slower rate in the future compared to previous forecasts, but growth in total debt is still judged to be above a level that is sustainable in the long run for the entire forecast period, primarily because the rate at which household debt is growing is expected to decrease slowly while corporate debt is expected to increase more rapidly. Other indicators that Finansinspektionen has taken into consideration indicate that the risk profile has more or less remained the same since Finansinspektionen�s decision in March 2016 to raise the countercyclical buffer. The decision made then to raise the countercyclical buffer rate to 2 per cent will first apply on 19 March 2017. Given this, Finansinspektionen sees no reason to change the buffer rate now._x000d_"/>
    <m/>
    <m/>
    <s v="http://www.fi.se/Folder-EN/Startpage/Supervision/Miscellaneous/Listan/Decision-regarding-the-countercyclical-buffer-rate4/"/>
  </r>
  <r>
    <s v="Sweden"/>
    <d v="2016-09-12T00:00:00"/>
    <d v="2016-09-13T00:00:00"/>
    <n v="1"/>
    <n v="2"/>
    <x v="1"/>
    <d v="2017-03-19T00:00:00"/>
    <s v="144"/>
    <d v="2016-03-31T00:00:00"/>
    <s v="-0.67"/>
    <s v="0"/>
    <m/>
    <m/>
    <s v="Lending in the Swedish economy in general is continuing to develop as it has previously. Lending to households continues to grow faster than both nominal GDP and disposable income. This growth in debt is closely linked to the housing market, which has long been characterised by rising prices and high activity. However, the most recent developments on the housing market indicate that there has been a slight slow-down. This slow-down could be in part the result of the amortisation requirement, which has now gone into effect, even if it is currently too early to measure its effects. _x000d__x000a__x000d__x000a_Corporate lending from monetary financial institutions (MFI) has demonstrated a normal level of growth at the same time as firms have significantly reduced the amount of funding they raise from the market. Finansinspektionen currently does not see any signs of excessive lending in the business sector._x000d__x000a__x000d__x000a_The forecast for total debt, i.e. for both corporates and households, is that growth will be slower in the future compared to the previous forecast, but still at a level throughout the entire forecast period that is judged to be too high to be sustainable in the long run. This is primarily because the rate at which corporate debt will increase is expected to rise. Other indicators that Finansinspektionen takes into consideration are showing that the risks associated with the growth in debt have not changed appreciably since Finansinspektionen�s decision in June 2016 to leave the countercyclical buffer unchanged. The most recent countercyclical buffer rate was set at 2 per cent and will apply as of 19 March 2017. Given this background, Finansinspektionen sees no reason to change the buffer rate now."/>
    <m/>
    <m/>
    <s v="http://www.fi.se/Folder-EN/Startpage/Supervision/Miscellaneous/Listan/Decision-regarding-the-countercyclical-buffer-rate5/"/>
  </r>
  <r>
    <s v="Sweden"/>
    <d v="2020-01-29T00:00:00"/>
    <d v="2020-01-30T00:00:00"/>
    <n v="1"/>
    <n v="2.5"/>
    <x v="1"/>
    <d v="2019-09-19T00:00:00"/>
    <s v="163.4"/>
    <d v="2019-09-30T00:00:00"/>
    <s v="2.6"/>
    <s v="0.18"/>
    <m/>
    <m/>
    <s v="In Q3 2019, the total debt of households and non-financial firms increased by 6.5 per cent on an annual basis. This is unchanged compared to the previous quarter. As a result, total debt in Q3 2019 amounted to 163.4 per cent of GDP, which is 3.3 percentage points higher than the same quarter the previous year and 12 percentage points higher than the same quarter in 2016. The credit-to-GDP gap calculated in accordance with the Basel Committee’s standardised approach amounted to 2.6 per cent in Q2 2019. This means that the countercyclical buffer guide is set at 0.18 per cent. _x000a__x000a_The growth rate for non-financial firms’ total debt was 8.2 per cent in Q3 2019. This corresponds to an increase of 0.2 percentage points compared to the previous quarter and is due to a higher growth rate for non-financial firms’ market financing. In Q3 2019, household debt increased by 5.0 per cent. This is the same growth rate as in the previous quarter.  _x000a__x000a_The indicators show that the systemic risks in the financial system continue to be high. FI therefore makes the assessment that the countercyclical buffer rate of 2.5 per cent should be kept in order for banks to continue to have satisfactory resilience. FI’s assessment has also taken into consideration the previously communicated changes in the capital requirements. Given the overall development, Finansinspektionen has decided not to change the countercyclical buffer rate, and it is thereby set at 2.5 per cent."/>
    <m/>
    <m/>
    <s v="https://www.fi.se/en/published/news/2020/decision-regarding-the-countercyclical-buffer-rate/"/>
  </r>
  <r>
    <s v="Sweden"/>
    <d v="2020-03-16T00:00:00"/>
    <d v="2020-03-16T00:00:00"/>
    <n v="0"/>
    <n v="0"/>
    <x v="3"/>
    <d v="2020-03-16T00:00:00"/>
    <s v="163.4"/>
    <d v="2019-09-09T00:00:00"/>
    <s v="2.6"/>
    <s v="0.18"/>
    <m/>
    <m/>
    <s v="The spread of the coronavirus disease is having a negative economic impact on the world and Sweden due to disruptions in production chains and weaker demand. There is considerable uncertainty about the economic impact._x000a__x000a_The economic disruptions are having a negative impact on the financial system. Risk appetite on the market has decreased, but firms and households still need to borrow to maintain production, investments, and consumption, even when the economy has suffered serious shocks. In such a situation, it is ideal for the banks not to restrict their lending._x000a__x000a_In order to ensure a well-functioning supply of credit, FI is lowering the countercyclical buffer from 2.5 per cent to 0 per cent. The aim of the buffer is to build up the banks' resilience during good times. The buffer can then be used to uphold the banks' ability to issue loans to firms and households even when the economy is weaker._x000a__x000a_By lowering the countercyclical buffer requirement to zero, FI creates capacity for the banks to maintain or increase their lending. The capital requirements of the Swedish banks will be approximately SEK 45 billion lower following the reduction in the countercyclical buffer requirement, which should create a capacity of around SEK 900 billion for new lending."/>
    <m/>
    <s v="12"/>
    <s v="https://www.fi.se/en/published/press-releases/2020/fi-lowers-the-countercyclical-capital-buffer-to-zero/  and Swedish version with the Board's confirmation: https://www.fi.se/sv/publicerat/nyheter/2020/beslut-av-fis-styrelse-kontracykliskt-buffertvarde-sa"/>
  </r>
  <r>
    <s v="Sweden"/>
    <d v="2020-06-03T00:00:00"/>
    <d v="2020-06-04T00:00:00"/>
    <n v="1"/>
    <n v="0"/>
    <x v="1"/>
    <d v="2020-03-16T00:00:00"/>
    <s v="166.4"/>
    <d v="2020-03-31T00:00:00"/>
    <s v="3.52"/>
    <s v="0.48"/>
    <m/>
    <m/>
    <s v="The decision is a confirmation of the buffer rate of 0 that has been applied since March 16 2020. At the point of the decision to decrease the buffer to 0, FI communicated that the buffer rate is expected to remain at 0 for at least 12 months. Since that decision, there are no developments that would motivate any other buffer rate. At this point in time, it is instead important that the banks have the ability to support the economy with credit and increase their risk exposure amounts without capital requirements becoming binding. Increases of the buffer rate will first be appropriate when both the economy and the banking system have returned to normal following the current crisis caused by the spread of Covid-19."/>
    <m/>
    <m/>
    <s v="https://www.fi.se/en/published/news/2020/decision-regarding-the-countercyclical-buffer-rate2/"/>
  </r>
  <r>
    <s v="Sweden"/>
    <d v="2020-09-09T00:00:00"/>
    <d v="2020-09-10T00:00:00"/>
    <n v="1"/>
    <n v="0"/>
    <x v="1"/>
    <d v="2020-03-16T00:00:00"/>
    <s v="170.2"/>
    <d v="2020-06-30T00:00:00"/>
    <s v="6.1"/>
    <s v="1.3"/>
    <m/>
    <m/>
    <s v="The decision is a confirmation of the buffer rate of 0 that has been applied since March 16 2020. At the time of the decision to decrease the buffer to 0, FI communicated that the buffer rate is expected to remain at 0 for at least 12 months. Since that decision, there are no developments that would motivate any other buffer rate. At this point in time, it is instead important that the banks have the ability to support the economy with credit and increase their risk exposure amounts without capital requirements becoming binding. Increases of the buffer rate will first be appropriate when both the economy has normalized and cyclical systemic risks motivate a higher buffer rate."/>
    <m/>
    <m/>
    <s v="https://www.fi.se/en/published/news/2020/decision-regarding-the-countercyclical-buffer-rate3/"/>
  </r>
  <r>
    <s v="Sweden"/>
    <d v="2020-11-24T00:00:00"/>
    <d v="2020-11-25T00:00:00"/>
    <n v="1"/>
    <n v="0"/>
    <x v="1"/>
    <d v="2020-03-16T00:00:00"/>
    <s v="172.8"/>
    <d v="2020-09-30T00:00:00"/>
    <s v="7.5"/>
    <s v="1.7"/>
    <m/>
    <m/>
    <s v="The last time FI decided to change the countercyclical buffer rate was on 16 March 2020, at which time FI decided to lower it from 2.5 to 0 per cent.  This buffer rate was applied as of 16 March 2020. FI communicated that the authority expects the new lower buffer rate to apply for at least twelve months. _x000a__x000a_FI announced the decision to lower the buffer rate to counteract a credit crunch, thus giving banks better possibilities for meeting an increase in the demand for credit. Lowering the countercyclical buffer has freed up capital so that the banks can maintain lending with a higher margin to the capital requirement, thereby mitigating a downturn in the economy. _x000a__x000a_The market financing of non-financial firms is growing significantly slower now than it was at the beginning of the year. In September, market financing grew at a rate of 3.3 per cent, which is a decrease of approximately 10 percentage points compared to February 2020. This slow-down has been caused by a significant decrease in the non-financial firms’ commercial paper-based financing. Banks have been able to absorb part of the demand that arose from the difficulties in the spring to issue new commercial paper and bonds. During the spring and summer, lending from Swedish monetary financial institutions (MFIs) to non-financial firms increased at a slightly faster rate than at the beginning of the year. During the autumn, the increase in lending was somewhat slower, approximately at the same rate as at the beginning of the year. MFIs’ lending to households has been stable during the year and increased in September at an annual rate of 5.5 per cent. _x000a__x000a_Overall, total debt increased by 4.7 per cent at an annual rate in Q3 2020. This is approximately 2 percentage points slower than in Q1 2020. Together with the weak GDP figures, this means that the credit gap, calculated in accordance with the Basel Committee’s standardised approach, increased compared to Q2 2020 and amounted to 7.5 percentage points.  The countercyclical buffer guide is thus set at 1.7 per cent. Please note that the credit gap was calculated with the GDP indicator for Q3 as the final GDP figures for Q3 had not been published at the time of the decision. _x000a__x000a_The sharp economic downturn in the spring combined with the uncertainty surrounding future economic development means that it is important for banks to have capital buffers that enable them to issue loans and support the real economy. The economic downturn which has followed the spread of the coronavirus has thus far not caused systemic risks to materialize on a large scale. At the same time, the uncertainty makes it difficult to assess how systemic risks will develop in the future. FI makes the assessment that a decision to increase the buffer rate becomes relevant first when both the economy and its forecasts have stabilised at the same time as the systemic risks justify a higher buffer rate. Future increases to the countercyclical buffer rate, like the increases that FI decided on during the period 2014–2018, will occur gradually given such a scenario."/>
    <m/>
    <m/>
    <s v="https://www.fi.se/en/published/news/2020/decision-regarding-the-countercyclical-buffer-rate4/"/>
  </r>
  <r>
    <s v="Sweden"/>
    <d v="2021-09-28T00:00:00"/>
    <d v="2021-09-29T00:00:00"/>
    <n v="1"/>
    <n v="1"/>
    <x v="2"/>
    <d v="2022-09-29T00:00:00"/>
    <s v="171.5"/>
    <d v="2021-06-30T00:00:00"/>
    <s v="2.71"/>
    <s v="0.22"/>
    <m/>
    <m/>
    <s v="In March 2021, FI published a memorandum describing FI’s general principles and approach for applying and setting the countercyclical buffer rate. The approach implies that FI introduced a positive neutral rate of 2 percent, which will be applied going forward. The positive neutral rate means that the aim is to keep the buffer rate at 2 percent under normal economic conditions, which implies that FI will raise the countercyclical buffer rate earlier and faster than what can be motivated by indicators for systemic risks. Furthermore, FI normally increases to the buffer rate gradually in order to give banks sufficient time to reach a new capital target._x000a__x000a_For further reference, Finansinspektionen's approach to setting the countercyclical capital buffer can be accessed here: https://www.fi.se/contentassets/4f41f48b00674f42bbd543461080d09f/principer-tillampning-kontracyklisk-kapitalbuffert-eng.pdf _x000a__x000a_On 16 March 2020, Finansinspektionen (FI) lowered the countercyclical buffer rate from 2.5 to 0 percent in response to the considerable uncertainty about the economic impact of the Covid 19 pandemic. At the time of the decision to decrease the buffer rate, FI communicated that the buffer rate is expected to remain at 0 for at least 12 months. _x000a__x000a_The aim of lowering the countercyclical buffer was to free up capital so that banks would be able to maintain their supply of credit by improving their ability to meet elevated demand for credit even if they experienced large losses. These losses have not materialised, and as the economy has recovered, the risk for large credit losses has decreased. At the same time, risk-taking on financial markets is high, and asset and housing prices have increased rapidly. Combined with the rising growth in household debt, this indicates that cyclical systemic risks are now increasing. It is therefore suitable to now begin to raise the countercyclical buffer rate and ensure that the banks have sufficient capital buffers to handle future crises. FI also makes the assessment that the economic recovery is showing sufficient strength and the banks’ capital and profitability are sufficiently strong for an increase not to have a significant negative impact on the recovery. _x000a__x000a_The present decision to raise the countercyclical buffer rate to 1 percent is a first increase towards the positive neutral rate."/>
    <m/>
    <m/>
    <s v="https://www.fi.se/sv/publicerat/pressmeddelanden/2021/fi-hojer-det-kontracykliska-buffertvardet-till-1-procent/"/>
  </r>
  <r>
    <s v="Sweden"/>
    <d v="2022-06-21T00:00:00"/>
    <d v="2022-06-22T00:00:00"/>
    <n v="1"/>
    <n v="2"/>
    <x v="2"/>
    <d v="2023-06-22T00:00:00"/>
    <s v="170"/>
    <d v="2022-03-31T00:00:00"/>
    <s v="0"/>
    <s v="0"/>
    <m/>
    <m/>
    <s v="FI makes the assessment that the combined strength of the economic recovery and the banks’ strong financial position and sound profitability mean that the buffer rate can be raised to 2 per cent without any negative impact on the credit supply. The increase will secure larger buffers in the banks and make them more resilient to future shocks.   _x000a__x000a_FI therefore decides to raise the countercyclical buffer rate to 2 per cent in Q2 2022. This completes the gradual increase of the buffer rate to the neutral level applied by Finansinspektionen since March 2021, a process that started in September 2021 when the buffer rate was raised to 1 percent, following the release of the buffer requirement in March 2020._x000a__x000a_For further information on the neutral level of the buffer rate applied by Finansinspektionen, along with general principles for decisions about the CCyB, please see the memorandum Finansinspektionen's approach to setting the countercyclical capital buffer:_x000a_https://www.fi.se/en/published/important-memos-and-decisions/2021/fis-approach-to-setting-the-countercyclical-capital-buffer/"/>
    <m/>
    <m/>
    <s v="https://www.fi.se/en/published/press-releases/2022/the-countercyclical-buffer-rate-will-be-raised/"/>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1">
  <r>
    <s v="Austria"/>
    <d v="2015-11-13T00:00:00"/>
    <d v="2015-12-21T00:00:00"/>
    <n v="38"/>
    <n v="11"/>
    <n v="0"/>
    <x v="0"/>
    <d v="2016-01-01T00:00:00"/>
    <s v="144"/>
    <d v="2014-12-31T00:00:00"/>
    <s v="-8"/>
    <s v="0"/>
    <m/>
    <m/>
    <s v="The Credit-to-GDP gap is currently negative and in accordance with ESRB recommendation (ESRB/2014/01) and relevant articles of CRD IV forms the basis for this decision. Consequently the benchmark for the countercyclical capital buffer in accordance with the guidance of the Basel Committee on Banking Supervision (BCBS) is 0 %. Based on the currently available data and the recommendation1 of the Austrian Financial Market Stability Board (FMSB) the CCyB requirement will also be 0 %. The CCyB enters into force as of January 1, 2016._x000d__x000a__x000d__x000a_The analysis of additional indicators in line with the six categories recommended by the ESRB (ESRB/2014/01) corroborates the conclusion to set the CCyB at 0 %. The strength of the banks’ balance sheets measured by the unconsolidated leverage ratio is stable. Bank credit growth does not show excessive developments. On the macroeconomic level no excessive external imbalances – the current account in relation to the GDP was used as a measure – were found by FMA / FMSB / OeNB. The signals are somewhat more ambiguous in the other areas of pro-cyclical risk, e.g. the development of the real estate prices which indicate a slight overvaluation in Vienna."/>
    <m/>
    <m/>
    <s v="https://www.fma.gv.at/en/companies/banks/information-about-the-countercyclical-capital-buffer.html"/>
  </r>
  <r>
    <s v="Austria"/>
    <d v="2016-03-09T00:00:00"/>
    <d v="2016-03-10T00:00:00"/>
    <n v="1"/>
    <n v="22"/>
    <n v="0"/>
    <x v="1"/>
    <d v="2016-04-01T00:00:00"/>
    <s v="146.3"/>
    <d v="2015-03-31T00:00:00"/>
    <s v="-5.7"/>
    <s v="0"/>
    <m/>
    <m/>
    <s v="The Credit-to-GDP gap is currently negative and in accordance with ESRB recommendation (ESRB/2014/01) and relevant_x000d__x000a_articles of CRD IV forms the basis for this decision. Consequently the benchmark for the countercyclical capital buffer in_x000d__x000a_accordance with the guidance of the Basel Committee on Banking Supervision (BCBS) is 0 %. Based on the currently available_x000d__x000a_data and the recommendation of the Austrian Financial Market Stability Board (FMSG) the CCyB requirement will also be 0 %._x000d__x000a_The CCyB enters into force as of April 1, 2016._x000d__x000a__x000d__x000a_The analysis of additional indicators in line with the six categories recommended by the ESRB (ESRB/2014/01) corroborates the_x000d__x000a_conclusion to set the CCyB at 0 %. The strength of the banks’ balance sheets measured by the unconsolidated leverage ratio is_x000d__x000a_stable. Bank credit growth does not show excessive developments. On the macroeconomic level no excessive external_x000d__x000a_imbalances – the current account in relation to the GDP was used as a measure – were found by FMA / FMSG / OeNB. The_x000d__x000a_signals are somewhat more ambiguous in the other areas of pro-cyclical risk, e.g. the development of the real estate prices which_x000d__x000a_indicate a slight overvaluation in Vienna."/>
    <m/>
    <m/>
    <s v="https://www.fma.gv.at/en/companies/banks/information-about-the-countercyclical-capital-buffer.html"/>
  </r>
  <r>
    <s v="Austria"/>
    <d v="2016-06-15T00:00:00"/>
    <d v="2016-06-15T00:00:00"/>
    <n v="0"/>
    <n v="16"/>
    <n v="0"/>
    <x v="1"/>
    <d v="2016-07-01T00:00:00"/>
    <s v="146.2"/>
    <d v="2015-06-30T00:00:00"/>
    <s v="-6.8"/>
    <s v="0"/>
    <m/>
    <m/>
    <s v="The Credit-to-GDP gap is currently negative and in accordance with ESRB recommendation (ESRB/2014/01) and relevant articles of CRD IV forms the basis for this decision. Consequently the benchmark for the countercyclical capital buffer in accordance with the guidance of the Basel Committee on Banking Supervision (BCBS) is 0%. Based on the currently available data and the recommendation of the Austrian Financial Market Stability Board (FMSB) the CCyB requirement will also be 0%._x000d__x000a_The CCyB enters into force as of July 1, 2016._x000d__x000a__x000d__x000a_The analysis of additional indicators in line with the six categories recommended by the ESRB (ESRB/2014/01) corroborates the conclusion to set the CCyB at 0%. The strength of the banks’ balance sheets measured by the unconsolidated leverage ratio is stable. Bank credit growth does not show excessive developments. On the macroeconomic level no excessive external imbalances – the current account in relation to the GDP was used as a measure – were found by FMA / FMSG / OeNB. The signals are somewhat more ambiguous in the other areas of pro-cyclical risk, e.g. the development of the real estate prices which indicate a slight overvaluation in Vienna."/>
    <m/>
    <m/>
    <s v="https://www.fma.gv.at/en/companies/banks/information-about-the-countercyclical-capital-buffer.html"/>
  </r>
  <r>
    <s v="Austria"/>
    <d v="2016-08-30T00:00:00"/>
    <d v="2016-08-30T00:00:00"/>
    <n v="0"/>
    <n v="32"/>
    <n v="0"/>
    <x v="1"/>
    <d v="2016-10-01T00:00:00"/>
    <s v="152.9"/>
    <d v="2015-09-30T00:00:00"/>
    <s v="-8.1"/>
    <s v="0"/>
    <m/>
    <m/>
    <s v="The Credit-to-GDP gap is currently negative and in accordance with ESRB recommendation (ESRB/2014/01) and relevant articles of CRD IV forms the basis for this decision. Consequently the benchmark for the countercyclical capital buffer in accordance with the guidance of the Basel Committee on Banking Supervision (BCBS) is 0%. Based on the currently available data and the recommendation of the Austrian Financial Market Stability Board (FMSB) the CCyB requirement will also be 0%._x000d__x000a_The CCyB enters into force as of July 1, 2016._x000d__x000a__x000d__x000a_The analysis of additional indicators in line with the six categories recommended by the ESRB (ESRB/2014/01) corroborates the conclusion to set the CCyB at 0%. The strength of the banks’ balance sheets measured by the unconsolidated leverage ratio is stable. Bank credit growth does not show excessive developments. On the macroeconomic level no excessive external imbalances – the current account in relation to the GDP was used as a measure – were found by FMA / FMSG / OeNB. The signals are somewhat more ambiguous in the other areas of pro-cyclical risk, e.g. the development of the real estate prices which indicate a slight overvaluation in Vienna."/>
    <m/>
    <m/>
    <s v="https://www.fma.gv.at/en/banks/macroprudential-supervision/details-about-the-countercyclical-capital-buffer/"/>
  </r>
  <r>
    <s v="Austria"/>
    <d v="2016-11-15T00:00:00"/>
    <d v="2016-11-17T00:00:00"/>
    <n v="2"/>
    <n v="45"/>
    <n v="0"/>
    <x v="1"/>
    <d v="2017-01-01T00:00:00"/>
    <s v="152.9"/>
    <d v="2015-12-31T00:00:00"/>
    <s v="-8"/>
    <s v="0"/>
    <m/>
    <m/>
    <s v="The growth of outstanding credit volume as compared to GDP growth currently does not indicate the need to set a CC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
    <m/>
    <m/>
    <s v="https://www.fma.gv.at/en/banks/macroprudential-supervision/details-about-the-countercyclical-capital-buffer/"/>
  </r>
  <r>
    <s v="Austria"/>
    <d v="2017-02-16T00:00:00"/>
    <d v="2017-02-16T00:00:00"/>
    <n v="0"/>
    <n v="44"/>
    <n v="0"/>
    <x v="1"/>
    <d v="2017-04-01T00:00:00"/>
    <s v="152.8"/>
    <d v="2016-03-31T00:00:00"/>
    <s v="-9.6"/>
    <s v="0"/>
    <m/>
    <m/>
    <s v="The growth of outstanding credit volume as compared to GDP growth currently does not indicate the need to set a CC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
    <m/>
    <m/>
    <s v="https://www.fma.gv.at/en/banks/macroprudential-supervision/details-about-the-countercyclical-capital-buffer/"/>
  </r>
  <r>
    <s v="Austria"/>
    <d v="2017-06-14T00:00:00"/>
    <d v="2017-06-19T00:00:00"/>
    <n v="5"/>
    <n v="12"/>
    <n v="0"/>
    <x v="1"/>
    <d v="2017-07-01T00:00:00"/>
    <s v="145.3"/>
    <d v="2016-12-31T00:00:00"/>
    <s v="-5.7"/>
    <s v="0"/>
    <m/>
    <m/>
    <s v="The growth of outstanding credit volume as compared to GDP growth currently does not indicate the need to set a CC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_x000d__x000a_With regard to the additional indicators currently we closely monitor the historically high level of debt to income ratio for corporates. Furthermore due to the low interest rate environment a negative trend has been observed concerning the net interest margin."/>
    <m/>
    <m/>
    <s v="https://www.fma.gv.at/en/banks/macroprudential-supervision/details-about-the-countercyclical-capital-buffer/"/>
  </r>
  <r>
    <s v="Austria"/>
    <d v="2017-08-22T00:00:00"/>
    <d v="2017-08-22T00:00:00"/>
    <n v="0"/>
    <n v="40"/>
    <n v="0"/>
    <x v="1"/>
    <d v="2017-10-01T00:00:00"/>
    <s v="145.43"/>
    <d v="2016-12-31T00:00:00"/>
    <s v="-5.55"/>
    <s v="0"/>
    <m/>
    <m/>
    <s v="The growth of outstanding credit volume as compared to GDP growth currently does not indicate the need to set a CCB above_x000d__x000a_zero. Further indicators support this assessment: Austrian banks continue to record sound balance sheets in terms of their_x000d__x000a_unconsolidated aggregated debt ratios (tier 1 capital relative to total assets). Furthermore, the current account does not point to_x000d__x000a_any major macroeconomic imbalances in terms of economic growth._x000d__x000a_With regard to the additional indicators currently we closely monitor the historically high level of debt to income ratio for_x000d__x000a_corporates. Furthermore due to the low interest rate environment a negative trend has been observed concerning the net interest_x000d__x000a_margin."/>
    <m/>
    <m/>
    <s v="https://www.fma.gv.at/en/banks/macroprudential-supervision/details-about-the-countercyclical-capital-buffer/"/>
  </r>
  <r>
    <s v="Austria"/>
    <d v="2017-12-04T00:00:00"/>
    <d v="2017-12-05T00:00:00"/>
    <n v="1"/>
    <n v="27"/>
    <n v="0"/>
    <x v="1"/>
    <d v="2018-01-01T00:00:00"/>
    <s v="145.35"/>
    <d v="2017-03-01T00:00:00"/>
    <s v="-5.61"/>
    <s v="0"/>
    <m/>
    <m/>
    <s v="The growth of outstanding credit volume as compared to GDP growth currently does not indicate the need to set a CCB above_x000d__x000a_zero. Further indicators support this assessment: Austrian banks continue to record sound balance sheets in terms of their_x000d__x000a_unconsolidated aggregated debt ratios (tier 1 capital relative to total assets). Furthermore, the current account does not point to_x000d__x000a_any major macroeconomic imbalances in terms of economic growth._x000d__x000a_With regard to the additional indicators currently we closely monitor the historically high level of debt to income ratio for_x000d__x000a_corporates. Furthermore due to the low interest rate environment a negative trend has been observed concerning the net interest margin."/>
    <m/>
    <m/>
    <s v="https://www.fma.gv.at/en/banks/macroprudential-supervision/details-about-the-countercyclical-capital-buffer/"/>
  </r>
  <r>
    <s v="Austria"/>
    <d v="2018-02-15T00:00:00"/>
    <d v="2018-02-26T00:00:00"/>
    <n v="11"/>
    <n v="34"/>
    <n v="0"/>
    <x v="1"/>
    <d v="2018-04-01T00:00:00"/>
    <s v="139.58"/>
    <d v="2017-09-30T00:00:00"/>
    <s v="-8.45"/>
    <s v="0"/>
    <m/>
    <m/>
    <s v="The growth of outstanding credit volume as compared to GDP growth currently does not indicate the need to set a CC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
    <m/>
    <m/>
    <s v="https://www.fma.gv.at/en/banks/macroprudential-supervision/details-about-the-countercyclical-capital-buffer/"/>
  </r>
  <r>
    <s v="Austria"/>
    <d v="2018-04-25T00:00:00"/>
    <d v="2018-05-02T00:00:00"/>
    <n v="7"/>
    <n v="60"/>
    <n v="0"/>
    <x v="1"/>
    <d v="2018-07-01T00:00:00"/>
    <s v="142.64"/>
    <d v="2017-09-30T00:00:00"/>
    <s v="-5.66"/>
    <s v="0"/>
    <m/>
    <m/>
    <s v="The growth of outstanding credit volume as compared to GDP growth currently does not indicate the need to set a CCB above_x000a_zero. Further indicators support this assessment: Austrian banks continue to record sound balance sheets in terms of their_x000a_unconsolidated aggregated debt ratios (tier 1 capital relative to total assets). Furthermore, the current account does not point to_x000a_any major macroeconomic imbalances in terms of economic growth."/>
    <m/>
    <m/>
    <s v="https://www.fma.gv.at/en/banks/macroprudential-supervision/details-about-the-countercyclical-capital-buffer/"/>
  </r>
  <r>
    <s v="Austria"/>
    <d v="2018-09-11T00:00:00"/>
    <d v="2018-09-11T00:00:00"/>
    <n v="0"/>
    <n v="20"/>
    <n v="0"/>
    <x v="1"/>
    <d v="2018-10-01T00:00:00"/>
    <s v="140.74"/>
    <d v="2017-12-31T00:00:00"/>
    <s v="-7.37"/>
    <s v="0"/>
    <m/>
    <m/>
    <s v="The growth of outstanding credit volume as compared to GDP_x000a_growth currently does not indicate the need to set a CCy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
    <m/>
    <m/>
    <s v="https://www.fma.gv.at/en/banks/macroprudential-supervision/details-about-the-countercyclical-capital-buffer/"/>
  </r>
  <r>
    <s v="Austria"/>
    <d v="2018-12-12T00:00:00"/>
    <d v="2018-12-13T00:00:00"/>
    <n v="1"/>
    <n v="19"/>
    <n v="0"/>
    <x v="1"/>
    <d v="2019-01-01T00:00:00"/>
    <s v="140.28"/>
    <d v="2018-03-31T00:00:00"/>
    <s v="-7.64"/>
    <s v="0"/>
    <m/>
    <m/>
    <s v="The growth of outstanding credit volume as compared to GDP growth currently does not indicate the need to set a CCy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
    <m/>
    <m/>
    <s v="https://www.fma.gv.at/en/banks/macroprudential-supervision/details-about-the-countercyclical-capital-buffer/"/>
  </r>
  <r>
    <s v="Austria"/>
    <d v="2019-03-01T00:00:00"/>
    <d v="2019-03-01T00:00:00"/>
    <n v="0"/>
    <n v="31"/>
    <n v="0"/>
    <x v="1"/>
    <d v="2019-04-01T00:00:00"/>
    <s v="142.39"/>
    <d v="2018-06-30T00:00:00"/>
    <s v="-6.3"/>
    <s v="0"/>
    <m/>
    <m/>
    <s v="The growth of outstanding credit volume as compared to GDP growth currently does not indicate the need to set a CCy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
    <m/>
    <m/>
    <s v="https://www.fma.gv.at/en/banks/macroprudential-supervision/details-about-the-countercyclical-capital-buffer/"/>
  </r>
  <r>
    <s v="Austria"/>
    <d v="2019-05-29T00:00:00"/>
    <d v="2019-05-29T00:00:00"/>
    <n v="0"/>
    <n v="33"/>
    <n v="0"/>
    <x v="1"/>
    <d v="2019-07-01T00:00:00"/>
    <s v="143"/>
    <d v="2018-09-30T00:00:00"/>
    <s v="-5.99"/>
    <s v="0"/>
    <m/>
    <m/>
    <s v="The growth of outstanding credit volume as compared to GDP_x000a_growth currently does not indicate the need to set a CCyB above_x000a_zero. Further indicators support this assessment: Austrian banks_x000a_continue to record sound balance sheets in terms of their_x000a_unconsolidated aggregated debt ratios (tier 1 capital relative to_x000a_total assets). Furthermore, the current account does not point to_x000a_any major macroeconomic imbalances in terms of economic_x000a_growth."/>
    <m/>
    <m/>
    <s v="https://www.fma.gv.at/en/banks/macroprudential-supervision/details-about-the-countercyclical-capital-buffer/"/>
  </r>
  <r>
    <s v="Austria"/>
    <d v="2019-09-05T00:00:00"/>
    <d v="2019-09-09T00:00:00"/>
    <n v="4"/>
    <n v="22"/>
    <n v="0"/>
    <x v="1"/>
    <d v="2019-10-01T00:00:00"/>
    <s v="142"/>
    <d v="2018-12-31T00:00:00"/>
    <s v="-6.33"/>
    <s v="0"/>
    <m/>
    <m/>
    <s v="The growth of outstanding credit volume as compared to GDP_x000a_growth currently does not indicate the need to set a CCyB above_x000a_zero. Further indicators support this assessment: Austrian banks_x000a_continue to record sound balance sheets in terms of their_x000a_unconsolidated aggregated debt ratios (tier 1 capital relative to_x000a_total assets). Furthermore, the current account does not point to_x000a_any major macroeconomic imbalances in terms of economic_x000a_growth."/>
    <m/>
    <m/>
    <s v="https://www.fma.gv.at/en/banks/macroprudential-supervision/details-about-the-countercyclical-capital-buffer/"/>
  </r>
  <r>
    <s v="Austria"/>
    <d v="2019-12-17T00:00:00"/>
    <d v="2019-12-18T00:00:00"/>
    <n v="1"/>
    <n v="14"/>
    <n v="0"/>
    <x v="1"/>
    <d v="2020-01-01T00:00:00"/>
    <s v="143.4"/>
    <d v="2019-03-31T00:00:00"/>
    <s v="-5.1"/>
    <s v="0"/>
    <m/>
    <m/>
    <s v="The growth of outstanding credit volume as compared to GDP growth currently does not indicate the need to set a CCy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
    <m/>
    <m/>
    <s v="https://www.fma.gv.at/en/banks/macroprudential-supervision/details-about-the-countercyclical-capital-buffer/"/>
  </r>
  <r>
    <s v="Austria"/>
    <d v="2020-05-26T00:00:00"/>
    <d v="2020-05-26T00:00:00"/>
    <n v="0"/>
    <n v="36"/>
    <n v="0"/>
    <x v="1"/>
    <d v="2020-07-01T00:00:00"/>
    <s v="141.78"/>
    <d v="2019-09-30T00:00:00"/>
    <s v="-6.39"/>
    <s v="0"/>
    <m/>
    <m/>
    <s v="The growth of outstanding credit volume as compared to GDP growth currently does not indicate the need to set a CCy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
    <m/>
    <m/>
    <s v="https://www.fma.gv.at/en/banks/macroprudential-supervision/details-about-the-countercyclical-capital-buffer/"/>
  </r>
  <r>
    <s v="Austria"/>
    <d v="2020-09-01T00:00:00"/>
    <d v="2020-09-01T00:00:00"/>
    <n v="0"/>
    <n v="30"/>
    <n v="0"/>
    <x v="1"/>
    <d v="2020-10-01T00:00:00"/>
    <s v="145.83"/>
    <d v="2020-03-31T00:00:00"/>
    <s v="-2.37"/>
    <s v="0"/>
    <m/>
    <m/>
    <s v="The growth of outstanding credit volume as compared to GDP growth currently does not indicate the need to set a CCy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
    <m/>
    <m/>
    <s v="https://www.fma.gv.at/en/banks/macroprudential-supervision/details-about-the-countercyclical-capital-buffer/"/>
  </r>
  <r>
    <s v="Austria"/>
    <d v="2020-11-30T00:00:00"/>
    <d v="2020-11-30T00:00:00"/>
    <n v="0"/>
    <n v="32"/>
    <n v="0"/>
    <x v="1"/>
    <d v="2021-01-01T00:00:00"/>
    <s v="145.83"/>
    <d v="2020-03-31T00:00:00"/>
    <s v="-2.37"/>
    <s v="0"/>
    <m/>
    <m/>
    <s v="The growth of outstanding c redit volume as compared to GDP growth currently does not indic ate the need to set a CCyB above zero. The AT indicator (overall assessment) shows a reduction of around -16.2 percentage points driven by the V-shaped recovery in the financial markets. In addition, quantitative and qualitative assessment s of the additional indicators do not show sufficient evidence to contradict the main indicator. Furthermore, the current account does not point to any major macroeconomic imbalances despite a high nominal decline."/>
    <m/>
    <m/>
    <s v="https://www.fma.gv.at/en/banks/macroprudential-supervision/details-about-the-countercyclical-capital-buffer/"/>
  </r>
  <r>
    <s v="Belgium"/>
    <d v="2015-11-24T00:00:00"/>
    <d v="2015-12-28T00:00:00"/>
    <n v="34"/>
    <n v="4"/>
    <n v="0"/>
    <x v="0"/>
    <d v="2016-01-01T00:00:00"/>
    <s v="76.5"/>
    <d v="2015-11-24T00:00:00"/>
    <s v="-4.95"/>
    <s v="0"/>
    <s v="-0.9"/>
    <s v="0"/>
    <s v="https://www.nbb.be/doc/ts/publications/buffer_rate_quarterly_decision.pdf"/>
    <m/>
    <m/>
    <s v="https://www.nbb.be/doc/ts/publications/buffer_rate_quarterly_decision.pdf"/>
  </r>
  <r>
    <s v="Belgium"/>
    <d v="2016-03-17T00:00:00"/>
    <d v="2016-03-21T00:00:00"/>
    <n v="4"/>
    <n v="11"/>
    <n v="0"/>
    <x v="1"/>
    <d v="2016-04-01T00:00:00"/>
    <s v="77"/>
    <d v="2016-03-17T00:00:00"/>
    <s v="-5.1"/>
    <s v="0"/>
    <s v="-0.6"/>
    <s v="0"/>
    <s v="According to the information currently available wrt. to the indicators used, neither credit developments nor the other indicators used implied any increase in the systemic risk. Hence, for the second quarter of 2016 the CCB was kept at 0 % for credit risk exposures on counterparties established in Belgium._x000d__x000a_Please refer to the  document https://www.nbb.be/doc/ts/publications/buffer_rate_quarterly_decision_april.pdf for more details and for the data series._x000d_"/>
    <m/>
    <m/>
    <s v="https://www.nbb.be/en/articles/press-release-national-bank-belgium-keeps-countercyclical-capital-buffer-percentage-zero"/>
  </r>
  <r>
    <s v="Belgium"/>
    <d v="2016-06-24T00:00:00"/>
    <d v="2016-06-28T00:00:00"/>
    <n v="4"/>
    <n v="3"/>
    <n v="0"/>
    <x v="1"/>
    <d v="2016-07-01T00:00:00"/>
    <s v="77.4"/>
    <d v="2016-06-24T00:00:00"/>
    <s v="-0.77"/>
    <s v="0"/>
    <s v="-0.4"/>
    <s v="0"/>
    <s v="According to the information currently available wrt. to the indicators used, neither credit developments nor the other indicators_x000d__x000a_used implied any increase in the systemic risk. Hence, for the third quarter of 2016 the CCB was kept at 0 % for credit risk_x000d__x000a_exposures on counterparties established in Belgium._x000d__x000a_Please refer to the document https://www.nbb.be/doc/ts/publications/buffer_rate_quarterly_decision_april.pdf for more details_x000d__x000a_and for the data series."/>
    <m/>
    <m/>
    <s v="https://www.nbb.be/en/articles/press-release-national-bank-belgium-keeps-countercyclical-capital-buffer-percentage-zero-0"/>
  </r>
  <r>
    <s v="Belgium"/>
    <d v="2016-09-28T00:00:00"/>
    <d v="2016-09-28T00:00:00"/>
    <n v="0"/>
    <n v="3"/>
    <n v="0"/>
    <x v="1"/>
    <d v="2016-10-01T00:00:00"/>
    <s v="78"/>
    <d v="2016-09-28T00:00:00"/>
    <s v="13.5"/>
    <s v="0"/>
    <s v="0"/>
    <s v="0"/>
    <s v="According to the information currently available wrt. to the indicators mentioned in 4.3, neither credit developments nor the other indicators used implied any increase in the systemic risk. Hence, for the fourth quarter of 2016 the CCB was kept at 0 % for credit risk exposures on counterparties established in Belgium._x000d__x000a_Please refer to the appended document ‘Quarterly decision of the National Bank of Belgium on the countercyclical buffer rate’ for more details and for the data series._x000d__x000a_Please refer to point 5.2 for more information (confidential) on the volatile movements in the standardized credit-to-gdp ratio and the motivation on not using it in the decision process._x000d_"/>
    <s v="Not applicable"/>
    <m/>
    <s v="https://www.nbb.be/nl/financieel-toezicht/macroprudentieel-beleid/macroprudentiele-instrumenten/contracyclische-buffer"/>
  </r>
  <r>
    <s v="Belgium"/>
    <d v="2016-12-21T00:00:00"/>
    <d v="2016-12-27T00:00:00"/>
    <n v="6"/>
    <n v="5"/>
    <n v="0"/>
    <x v="1"/>
    <d v="2017-01-01T00:00:00"/>
    <s v="77.9"/>
    <d v="2016-09-30T00:00:00"/>
    <s v="11.5"/>
    <s v="0"/>
    <s v="-0.2"/>
    <s v="0"/>
    <s v="According to the information currently available with respect to the indicators mentioned in 4.3, neither credit developments nor the other indicators used implied any increase in the systemic risk. Hence, for the first quarter of 2017, the CCB rate is kept at 0 % for credit risk exposures on counterparties established in Belgium._x000d__x000a_Please refer to the document ‘Quarterly decision of the National Bank of Belgium on the countercyclical buffer rate’ for more details and for the data series (to be published on 27/12/16 on : https://www.nbb.be/en/financial-oversight/macroprudential-supervision/macroprudential-instruments/countercyclical-buffer"/>
    <m/>
    <m/>
    <s v="to be published on 27/12/2016 on https://www.nbb.be/en/financial-oversight/macroprudential-supervision/macroprudential-instruments/countercyclical-buffer"/>
  </r>
  <r>
    <s v="Belgium"/>
    <d v="2017-06-27T00:00:00"/>
    <d v="2017-06-28T00:00:00"/>
    <n v="1"/>
    <n v="3"/>
    <n v="0"/>
    <x v="1"/>
    <d v="2017-07-01T00:00:00"/>
    <s v="79"/>
    <d v="2017-03-31T00:00:00"/>
    <s v="2.5"/>
    <s v="0"/>
    <s v="0.4"/>
    <s v="0"/>
    <s v="According to the information currently available wrt. to the indicators mentioned in 4.3, neither credit developments nor the other indicators used implied any increase in the systemic risk. Hence, for the third quarter of 2017 the CCB was kept at 0 % for credit risk exposures on counterparties established in Belgium._x000d__x000a_Note that the NBB bases its decision on the additional ‘narrow’ credit-to-gdp gap (resident bank loans adjusted for securitisation) and not on the standardized credit-to-gdp-gap. The reasons are detailed in Annex 2 of the document ‘Setting the countercyclical buffer rate in Belgium: A policy strategy’ (https://www.nbb.be/en/financial-oversight/macroprudential-supervision/macroprudential-instruments/countercyclical-buffer). The main reason regards the volatility of the Belgian standardised credit gap, which can be related to the fact the standardised gap does not take into account the specificities of the Belgian economy (mainly the large outstanding amount of inter-company loans)._x000d__x000a_Please refer to the  document ‘Quarterly decision of the National Bank of Belgium on the countercyclical buffer rate’ (https://www.nbb.be/en/financial-oversight/macroprudential-supervision/macroprudential-instruments/countercyclical-buffer)for more details on the decision and for the data series._x000d_"/>
    <m/>
    <m/>
    <s v="https://www.nbb.be/en/financial-oversight/macroprudential-supervision/macroprudential-instruments/countercyclical-buffer"/>
  </r>
  <r>
    <s v="Belgium"/>
    <d v="2017-09-19T00:00:00"/>
    <d v="2017-09-28T00:00:00"/>
    <n v="9"/>
    <n v="3"/>
    <n v="0"/>
    <x v="1"/>
    <d v="2017-10-01T00:00:00"/>
    <s v="80"/>
    <d v="2017-06-30T00:00:00"/>
    <s v="-4"/>
    <s v="0"/>
    <s v="1"/>
    <s v="0"/>
    <s v="According to the information currently available wrt. to the indicators mentioned in 4.3, neither credit developments nor the other indicators used implied any build-up of excessive systemic risk. Hence, for the fourth quarter of 2017 the CCB was kept at 0 % for credit risk exposures on counterparties established in Belgium._x000d__x000a_Note that the NBB bases its decision on the additional ‘narrow’ credit-to-gdp gap (resident bank loans adjusted for securitisation) and not on the standardized credit-to-gdp-gap. The reasons are detailed in Annex 2 of the document ‘Setting the countercyclical buffer rate in Belgium: A policy strategy’ (https://www.nbb.be/en/financial-oversight/macroprudential-supervision/macroprudential-instruments/countercyclical-buffer). The main reason regards the volatility of the Belgian standardised credit gap, which can be related to the fact the standardised gap does not take into account the specificities of the Belgian economy (mainly the large outstanding amount of inter-company loans)._x000d__x000a_Please refer to the appended document ‘Quarterly decision of the National Bank of Belgium on the countercyclical buffer rate’ for more details on the decision and for the data series._x000d_"/>
    <m/>
    <m/>
    <s v="https://www.nbb.be/en/financial-oversight/macroprudential-supervision/macroprudential-instruments/countercyclical-buffer"/>
  </r>
  <r>
    <s v="Belgium"/>
    <d v="2017-12-22T00:00:00"/>
    <d v="2017-12-27T00:00:00"/>
    <n v="5"/>
    <n v="5"/>
    <n v="0"/>
    <x v="1"/>
    <d v="2018-01-01T00:00:00"/>
    <s v="79.4"/>
    <d v="2017-09-30T00:00:00"/>
    <s v="-1.8"/>
    <s v="0"/>
    <s v="0.3"/>
    <s v="0"/>
    <s v="According to the information currently available, neither credit developments nor the other indicators used implied any increase in the systemic risk._x000a_Hence, for the first quarter of 2018 the CCB was kept at 0 % for_x000a_credit risk exposures on counterparties established in Belgium._x000a_Note that the NBB bases its decision on the additional ‘narrow’_x000a_credit-to-gdp gap (resident bank loans adjusted for securitisation)_x000a_and not on the standardized credit-to-gdp-gap. The reasons are_x000a_detailed in Annex 2 of the document ‘Setting the countercyclical_x000a_buffer rate in Belgium: A policy strategy’_x000a_(https://www.nbb.be/en/financial-oversight/macroprudential2_x000a_supervision/macroprudential-instruments/countercyclicalbuffer)._x000a_The main reason regards the volatility of the Belgian_x000a_standardised credit gap, which can be related to the fact the_x000a_standardised gap does not take into account the specificities of_x000a_the Belgian economy (mainly the large outstanding amount of_x000a_inter-company loans)._x000a_Please refer to the document ‘Quarterly decision of the_x000a_National Bank of Belgium on the countercyclical buffer rate’ for_x000a_more details on the decision and for the data series."/>
    <s v="Not applicable"/>
    <m/>
    <s v="https://www.nbb.be/en/articles/press-release-national-bank-belgium-keeps-countercyclical-capital-buffer-percentage-zero-6"/>
  </r>
  <r>
    <s v="Belgium"/>
    <d v="2018-03-26T00:00:00"/>
    <d v="2018-03-29T00:00:00"/>
    <n v="3"/>
    <n v="3"/>
    <n v="0"/>
    <x v="1"/>
    <d v="2018-04-01T00:00:00"/>
    <s v="80.1"/>
    <d v="2017-12-31T00:00:00"/>
    <s v="-8.9"/>
    <s v="0"/>
    <s v="0.7"/>
    <s v="0"/>
    <s v="According to the information currently available, neither credit developments nor the other indicators used implied any increase in the systemic risk. _x000a__x000a_Hence, for the second quarter of 2018 the CCB was kept at 0 % for credit risk exposures on counterparties established in Belgium._x000a_Note that the NBB bases its decision on the additional ‘narrow’ credit-to-gdp gap (resident bank loans adjusted for securitisation) and not on the standardized credit-to-gdp-gap. The reasons are detailed in Annex 2 of the document ‘Setting the countercyclical buffer rate in Belgium: A policy strategy’ (https://www.nbb.be/en/financial-oversight/macroprudential-supervision/macroprudential-instruments/countercyclical-buffer). The main reason regards the volatility of the Belgian standardised credit gap, which can be related to the fact the standardised gap does not take into account the specificities of the Belgian economy (mainly the large outstanding amount of inter-company loans)._x000a__x000a_Please refer to the appended document ‘Quarterly decision of the National Bank of Belgium on the countercyclical buffer rate’ for more details on the decision and for the data series."/>
    <s v="Not applicable"/>
    <m/>
    <s v="https://www.nbb.be/en/articles/press-release-national-bank-belgium-keeps-countercyclical-capital-buffer-percentage-zero-7"/>
  </r>
  <r>
    <s v="Belgium"/>
    <d v="2018-06-26T00:00:00"/>
    <d v="2018-06-29T00:00:00"/>
    <n v="3"/>
    <n v="2"/>
    <n v="0"/>
    <x v="1"/>
    <d v="2018-07-01T00:00:00"/>
    <s v="81"/>
    <d v="2018-03-31T00:00:00"/>
    <s v="-9.2"/>
    <s v="0"/>
    <s v="1.3"/>
    <s v="0"/>
    <s v="According to the information currently available, neither credit developments nor the other indicators used implied any increase in the systemic risk. _x000a__x000a_Hence, for the third quarter of 2018 the CCB was kept at 0 % for credit risk exposures on counterparties established in Belgium._x000a__x000a_Note that the NBB bases its decision on the additional ‘narrow’ credit-to-gdp gap (resident bank loans adjusted for securitisation) and not on the standardized credit-to-gdp-gap. The reasons are detailed in Annex 2 of the document ‘Setting the countercyclical buffer rate in Belgium: A policy strategy’ (https://www.nbb.be/en/financial-oversight/macroprudential-supervision/macroprudential-instruments/countercyclical-buffer). The main reason regards the volatility of the Belgian standardised credit gap, which can be related to the fact the standardised gap does not take into account the specificities of the Belgian economy (mainly the large outstanding amount of inter-company loans)._x000a__x000a_Please refer to the ‘Quarterly decision of the National Bank of Belgium on the countercyclical buffer rate’ for more details on the decision and for the data series."/>
    <s v="Not applicable"/>
    <m/>
    <s v="https://www.nbb.be/en/articles/national-bank-belgium-keeps-countercyclical-capital-buffer-percentage-zero"/>
  </r>
  <r>
    <s v="Belgium"/>
    <d v="2018-12-28T00:00:00"/>
    <d v="2018-12-28T00:00:00"/>
    <n v="0"/>
    <n v="4"/>
    <n v="0"/>
    <x v="1"/>
    <d v="2019-01-01T00:00:00"/>
    <s v="82"/>
    <d v="2018-09-30T00:00:00"/>
    <s v="-11.3"/>
    <s v="0"/>
    <s v="2"/>
    <s v="0"/>
    <s v="The National Bank of Belgium has decided to keep the countercyclical capital buffer rate for credit risk exposures on counterparties established in Belgium at 0 % _x000a_for the first quarter of 2019._x000a__x000a_However, as the credit-to-GDP gap of the non-financial private sector is increasing, and several other indicators point to an acceleration of the credit cycle in Belgium, the National Bank of Belgium will continue to closely monitor the developments in these indicators._x000a__x000a_Note that the NBB bases its decision on the additional ‘narrow’ credit-to-gdp gap (resident bank loans adjusted for securitisation)_x000a_and not on the standardized credit-to-gdp-gap. The reasons are detailed in Annex 2 of the document ‘Setting the countercyclical_x000a_buffer rate in Belgium: A policy strategy’ (https://www.nbb.be/en/financial-oversight/macroprudential-supervision/macroprudentialinstruments/_x000a_countercyclical-buffer). The main reason regards the volatility of the Belgian standardised credit gap, which can be_x000a_related to the fact the standardised gap does not take into account the specificities of the Belgian economy (mainly the large_x000a_outstanding amount of inter-company loans)._x000a__x000a_Please refer to the ‘Quarterly decision of the National Bank of Belgium on the countercyclical buffer rate’ for more details on the_x000a_decision and for the data series."/>
    <s v="Not applicable"/>
    <m/>
    <s v="https://www.nbb.be/en/articles/national-bank-belgium-keeps-countercyclical-capital-buffer-percentage-zero"/>
  </r>
  <r>
    <s v="Belgium"/>
    <d v="2019-03-29T00:00:00"/>
    <d v="2019-03-29T00:00:00"/>
    <n v="0"/>
    <n v="369"/>
    <n v="0"/>
    <x v="1"/>
    <d v="2020-04-01T00:00:00"/>
    <s v="82.8"/>
    <d v="2018-12-31T00:00:00"/>
    <s v="-10.9"/>
    <s v="0"/>
    <s v="2.2"/>
    <s v="0.1"/>
    <s v="On the basis of its analysis of credit dynamics and the macrofinancial context, the NBB does not yet see major excessive risks, even though the credit to GDP gap of the non-financial private sector is increasing, and several other indicators point to an acceleration of the credit cycle in Belgium. _x000a_For the second quarter of 2019 the CCyB was kept at 0 % for credit risk exposures on counterparties established in Belgium._x000a_The National Bank of Belgium will continue to closely monitor the developments."/>
    <s v="Not applicable"/>
    <m/>
    <s v="https://www.nbb.be/en/articles/national-bank-belgium-keeps-countercyclical-capital-buffer-percentage-zero-2019-q2"/>
  </r>
  <r>
    <s v="Belgium"/>
    <d v="2019-06-28T00:00:00"/>
    <d v="2019-06-28T00:00:00"/>
    <n v="0"/>
    <n v="369"/>
    <n v="0.5"/>
    <x v="2"/>
    <d v="2020-07-01T00:00:00"/>
    <s v="83.1"/>
    <d v="2019-03-31T00:00:00"/>
    <s v="-16.5"/>
    <s v="0"/>
    <s v="2.1"/>
    <s v="0.03"/>
    <s v="The additional credit gap (the NBB reference credit gap) now stands at 2,1% and as such crossed the 2% threshold referred to in the ESRB guidance as a possible activation benchmark. The implied additional buffer guide is now 0.03%. On the basis of NBB baseline projection, the gap is expected to increase further._x000a__x000a_The increase in the credit gap over the last years is due to a sustained increase in the credit growth (in particular credit to NFCs). While credit growth to households has been persistently high, bank credit to NFCs has picked up strongly since 2015. The broad-based character of the increase in credit growth points to an acceleration of the overall credit cycle (rather than to credit shifting). The growth rate of bank credit to the non-financial private sector stood at 5.0% at the end of April 2019. The observed acceleration of credit growth since 2015 is moreover observed across loan segments (mortgage, consumer and NFC-credit) and can be partly attributed to strong and increasing competition between banks leading to a loosening of credit standards as well as a narrowing or interest margins. While some specific one-off effects led to a temporary decrease in credit growth, we expect credit growth to rebound and remain relatively elevated going forward._x000a__x000a_In addition, and unlike in most euro area countries, leverage of the non-financial private sector is increasing in Belgium. This is reflected in the increasing household debt ratio (at 60.8% gdp) as_x000a_well as in increasing leverage of the corporate sector (consolidated debt ratio 66.1% gdp). While this active leveraging of the non-financial private sector does not lead to acute financial stability problems in the short term, it may affect the resilience of the non-financial private sector under stressed conditions._x000a__x000a_Finally, NBB-estimates of the financial cycle (as measured through composite indicators) suggest that the Belgian financial and credit cycles are dynamic and have reached levels above the long-term average._x000a__x000a_On the basis of its analysis of credit dynamics and the current macrofinancial context, the NBB has decided to raise the CCyB rate from 0% to 0.5%, with as main objective to increase the resilience of the banks against Belgian cyclical risks._x000a_This measure should - in line with general principles of macroprudential policy- be considered as a preventive measure. While cyclical systemic risks are not (yet) acute the NBB considers it prudent to introduce -against a background of an accelerating credit cycle - in a timely way a preventive measure building up buffers to ensure the continuity of credit provision through the cycle."/>
    <s v="Not applicable"/>
    <m/>
    <s v="https://www.nbb.be/en/articles/national-bank-belgium-sets-countercyclical-buffer-rate-05"/>
  </r>
  <r>
    <s v="Belgium"/>
    <d v="2019-09-16T00:00:00"/>
    <d v="2019-09-16T00:00:00"/>
    <n v="0"/>
    <n v="289"/>
    <n v="0.5"/>
    <x v="1"/>
    <d v="2020-07-01T00:00:00"/>
    <s v="84.2"/>
    <d v="2019-06-30T00:00:00"/>
    <s v="-16"/>
    <s v="0"/>
    <s v="2.8"/>
    <s v="0.24"/>
    <s v="The additional credit gap (the NBB reference credit gap) now stands at 2.8%. The implied additional buffer guide is now 0.24%. On the basis of NBB baseline projection, the gap is expected to increase further in the coming year. These developments are in line with the basis scenario underlying the decision to activate the CCyB in June 2019. As these developments remain in line with the base scenario, no change is required in the CCyB rate._x000a__x000a_The continuing increase in the credit gap over the last years is due to a sustained increase in the credit growth (in particular credit to NFCs). While credit growth to households has been persistently high, bank credit to NFCs has picked up strongly since 2015. The broad-based character of the increase in credit growth points to an acceleration of the overall credit cycle (rather than to credit shifting). The growth rate of bank credit to the non-financial private sector stood at 5.0% at the end of June 2019. The observed acceleration of credit growth since 2015 is moreover observed across loan segments (mortgage, consumer and NFC-credit) and can be partly attributed to strong and increasing competition between banks leading to a loosening of credit standards as well as a narrowing or interest margins. While some specific one-off effects led to a temporary decrease in credit growth, we expect credit growth to rebound and remain relatively elevated going forward._x000a__x000a_In addition, and unlike in most euro area countries, leverage of the non-financial private sector is increasing in Belgium. This is reflected in the increasing household debt ratio (at 61.4% gdp) as well as in increasing leverage of the corporate sector (consolidated debt ratio 64.1% gdp). While this active leveraging of the non-financial private sector does not lead to acute financial stability problems in the short term, it may affect the resilience of the non-financial private sector under stressed conditions._x000a__x000a_Finally, NBB-estimates of the financial cycle (as measured through composite indicators) suggest that the Belgian financial and credit cycles remain dynamic and have reached levels above the long-term average._x000a__x000a_On the basis of its analysis of credit dynamics and the current macrofinancial context, the NBB has decided to keep the CCyB rate at 0.5%. The main objective, i.e. increasing the resilience of the banks against Belgian cyclical risks, remains necessary. As observed developments remain well in line with the base scenario underlying the decision, to activate the CCyB at 0,5%, there is no reason to adjust the CCyB rate."/>
    <s v="Not applicable"/>
    <m/>
    <s v="https://www.nbb.be/en/articles/national-bank-belgium-keeps-countercyclical-buffer-rate-05"/>
  </r>
  <r>
    <s v="Belgium"/>
    <d v="2019-12-16T00:00:00"/>
    <d v="2019-12-19T00:00:00"/>
    <n v="3"/>
    <n v="195"/>
    <n v="0.5"/>
    <x v="1"/>
    <d v="2020-07-01T00:00:00"/>
    <s v="82.2"/>
    <d v="2019-09-30T00:00:00"/>
    <s v="-19.4"/>
    <s v="0"/>
    <s v="1.5"/>
    <s v="0"/>
    <s v="The additional credit gap (the NBB reference credit gap) was revised downwards to 1.5% due to revisions in GDP measurements. These GDP revisions happened in the context of a benchmark review of the annual accounts. This review falls under the standard procedures for improving the national accounts (and is being carried out in most European countries). The implied additional buffer guide has thus now reverted to 0%. However, on the basis of NBB baseline projection, the credit gap is expected to increase back to levels around 2% in the coming year. As these developments remain in line with the base scenario underlying the activation of the CCyB (in June 2019), no change is required in the CCyB rate._x000a__x000a_The continuing increase in the credit gap over the last years is due to a sustained increase in the credit growth (in particular credit to NFCs). While credit growth to households has been persistently high, bank credit to NFCs has picked up strongly since 2015. The broad-based character of the increase in credit growth points to an acceleration of the overall credit cycle (rather than to credit shifting). The growth rate of bank credit to the non-financial private sector stood at 5.1% at the end of September 2019. The observed acceleration of credit growth since 2015 is moreover observed across all loan segments (mortgage, consumer and NFC-credit) and can be partly attributed to strong and increasing competition between banks leading to a loosening of credit standards. While some specific one-off effects led to a temporary decrease in credit growth, we expect credit growth to rebound and remain relatively elevated going forward._x000a__x000a_In addition, and unlike in most euro area countries, leverage of the non-financial private sector is increasing in Belgium. This is reflected in the increasing household debt ratio (at 60.6% GDP) as well as in increasing leverage of the corporate sector (consolidated debt ratio 64.0% GDP). While this active leveraging of the non-financial private sector does not lead to acute financial stability problems in the short term, it may affect the resilience of the non-financial private sector under stressed conditions. _x000a__x000a_Finally, NBB-estimates of the financial cycle (as measured through composite indicators) suggest that the Belgian financial and credit  cycles remain dynamic and have reached levels above the long-term average._x000a__x000a_On the basis of its analysis of credit dynamics and the current macrofinancial context, the NBB has decided to keep the CCyB rate at 0.5%. The main objective, i.e. increasing the resilience of the banks against Belgian cyclical risks, remains necessary. As observed developments remain well in line with the base scenario underlying the decision, to activate the CCyB at 0,5%, there is no reason to adjust the CCyB rate."/>
    <s v="Not applicable"/>
    <m/>
    <s v="https://www.nbb.be/en/articles/national-bank-belgium-keeps-countercyclical-buffer-rate-05-0"/>
  </r>
  <r>
    <s v="Belgium"/>
    <d v="2020-03-27T00:00:00"/>
    <d v="2020-03-27T00:00:00"/>
    <n v="0"/>
    <n v="5"/>
    <n v="0"/>
    <x v="3"/>
    <d v="2020-04-01T00:00:00"/>
    <s v="83.2"/>
    <d v="2019-12-31T00:00:00"/>
    <s v="-18.4"/>
    <s v="0"/>
    <s v="2.1"/>
    <s v="0.02"/>
    <s v="As the global economy is now facing significant challenges, the NBB no longer expects the impact of the coronavirus pandemic to be limited to financial markets but is also factoring in that the crisis could also affect the real economy, possibly leading to loan losses on banks’ portfolios._x000a_Macroprudential action can in case of materialisation of these losses help to mitigate the potential procyclicality of the banking sector that could result from such a scenario, and prevent further amplification of adverse shocks_x000a_In particular, releasing the CCyB early enough frees up capital buffers that can then be used to absorb any potential loan losses and thus contribute to ensuring financial intermediation services to the real economy and preserving financial stability._x000a_In previous communications, the NBB had clearly indicated its readiness to relax the countercyclical buffer requirements in the event of severe and persistent shocks._x000a_In the current exceptional circumstances and anticipating potential significant and long-lasting effects on global economic growth, the NBB therefore decided to preventively release the full countercyclical buffer for credit risk exposures to the Belgian private non-financial sector."/>
    <s v="Not applicable"/>
    <s v="12"/>
    <s v="https://www.nbb.be/en/financial-oversight/macroprudential-supervision/macroprudential-instruments/countercyclical-buffer"/>
  </r>
  <r>
    <s v="Belgium"/>
    <d v="2020-06-24T00:00:00"/>
    <d v="2020-06-30T00:00:00"/>
    <n v="6"/>
    <n v="1"/>
    <n v="0"/>
    <x v="1"/>
    <d v="2020-07-01T00:00:00"/>
    <s v="84.6"/>
    <d v="2020-03-31T00:00:00"/>
    <s v="-15.8"/>
    <s v="0"/>
    <s v="3.1"/>
    <s v="0.3"/>
    <s v="In anticipation to significant and potential long-lasting effects on domestic and global economic growth due to the Covid-19 pandemic, the NBB decided, pursuant to its macroprudential powers laid down by the Belgian Banking Law of 2014, to keep the countercyclical buffer for credit risk exposures to the Belgian private non-financial sector unchanged at 0%._x000a__x000a_The decision of the National Bank of Belgium to release the CCyB is based on the anticipation of impacts on loan portfolios. Some of the standard indicators including the credit gap as well as bank credit growth rates might be less relevant in the context of the current release regime the CCyB. In the latter regime, the National Bank of Belgium focuses more on the evolution of credit quality indicators (e.g. NPLs, IFRS9 stage transitions) and may override the (potentially procyclical) signals that could follow from the standard indicators."/>
    <s v="Not applicable"/>
    <m/>
    <s v="https://www.nbb.be/en/articles/nbb-keeps-ccyb-rate-0"/>
  </r>
  <r>
    <s v="Belgium"/>
    <d v="2020-09-29T00:00:00"/>
    <d v="2020-09-30T00:00:00"/>
    <n v="1"/>
    <n v="1"/>
    <n v="0"/>
    <x v="1"/>
    <d v="2020-10-01T00:00:00"/>
    <s v="88.7"/>
    <d v="2020-06-30T00:00:00"/>
    <s v="-15"/>
    <s v="0"/>
    <s v="6.5"/>
    <s v="1.41"/>
    <s v="In anticipation to significant and potential long-lasting effects on domestic and global economic growth due to the Covid-19 pandemic, the NBB decided in March 2020, pursuant to its macroprudential powers laid down by the Belgian Banking Law of 2014, to decrease the countercyclical buffer for credit risk exposures to the Belgian private non-financial sector to 0%. The decision of the National Bank of Belgium to release the CCyB was based on the anticipation of impacts on loan portfolios. _x000a_Some of the indicators mentioned above, including the credit gap as well as bank credit growth rates appear less relevant in the context of the current release regime of the CCyB. For the current and forthcoming CCyB decisions, the National Bank of Belgium focuses more on the evolution of credit quality indicators (e.g. NPLs, IFRS9 stage transitions). These credit quality indicators currently signal a persistence of the crisis. Hence, the NBB currently overrides the signals that follow from the standard indicators. Despite the high observed level of credit-to-GDP gap (see above), the NBB will thus keep the countercyclical buffer rate unchanged at 0%."/>
    <s v="Not applicable"/>
    <m/>
    <s v="https://www.nbb.be/en/articles/nbb-keeps-ccyb-rate-0-0"/>
  </r>
  <r>
    <s v="Belgium"/>
    <d v="2020-12-22T00:00:00"/>
    <d v="2020-12-23T00:00:00"/>
    <n v="1"/>
    <n v="9"/>
    <n v="0"/>
    <x v="1"/>
    <d v="2021-01-01T00:00:00"/>
    <s v="88.8"/>
    <d v="2020-09-30T00:00:00"/>
    <s v="-7.5"/>
    <s v="0"/>
    <s v="6.2"/>
    <s v="1.3"/>
    <s v="In anticipation to significant and potential long-lasting effects on domestic and global economic growth due to the Covid-19 pandemic, the NBB decided in March 2020, pursuant to its macroprudential powers laid down by the Belgian Banking Law of 2014, to decrease the countercyclical buffer for credit risk exposures to the Belgian private non-financial sector to 0%. The decision of the National Bank of Belgium to release the CCyB was based on the anticipation of impacts on loan portfolios. _x000a__x000a_Some of the indicators mentioned above, including the credit gap appear less relevant in the context of the current release regime of the CCyB. For the current and forthcoming CCyB decisions, the National Bank of Belgium focuses more on the evolution of credit quality indicators (e.g. NPLs, IFRS9 stage transitions). These credit quality indicators currently signal a persistence of the crisis. Hence, the NBB currently overrides the signals that follow from the standard indicators. Despite the high observed level of credit-to-GDP gap (see above), the NBB will thus keep the countercyclical buffer rate unchanged at 0%."/>
    <s v="Not applicable"/>
    <m/>
    <s v="https://www.nbb.be/en/financial-oversight/macroprudential-supervision/macroprudential-instruments/countercyclical-buffer"/>
  </r>
  <r>
    <s v="Belgium"/>
    <d v="2023-07-18T00:00:00"/>
    <d v="2023-09-29T00:00:00"/>
    <n v="73"/>
    <n v="185"/>
    <n v="0.5"/>
    <x v="2"/>
    <d v="2024-04-01T00:00:00"/>
    <s v="82.2"/>
    <d v="2023-03-31T00:00:00"/>
    <s v="-30"/>
    <s v="0"/>
    <s v="-3.3"/>
    <s v="0"/>
    <s v="In March 2020, the NBB, like many other macroprudential authorities,_x000a_released the countercyclical capital buffer that had been activated in_x000a_Belgium in 2019 in response to the acceleration of the financial cycle_x000a_observed at the time. In early 2020, this buffer amounting to around € 1_x000a_billion was released to provide Belgian banks with additional room to, in_x000a_particular, finance moratoria and other debt restructuring solutions for_x000a_viable borrowers experiencing temporary or more structural bank loan_x000a_repayment problems. Considering the impact of the energy crisis and high_x000a_inflation on economic growth and given the then expected turnaround in the_x000a_credit and real estate cycles, the NBB decided in September 2022 not to_x000a_reactivate the countercyclical buffer. In this way, the Bank wanted to ensure_x000a_that Belgian banks had full flexibility in using their ample free capital_x000a_resources to support the real economy, i.e. to continue providing an_x000a_adequate flow of credit to the real economy and to proactively offer_x000a_moratoria and other debt restructuring options to borrowers facing_x000a_temporary or more structural repayment difficulties. In view i.a. of the_x000a_additional uncertainties created by the turmoil on the financial markets in_x000a_March 2023, the NBB at the end of March 2023 confirmed its decision not_x000a_to reactivate the countercyclical capital buffer. The current decision to_x000a_increase the CCyB in 2023 Q4 is based on the following assessment: -_x000a_Risks of a major recession have markedly abated and financial, credit and_x000a_real estate cycles have so far corrected in an orderly way. The risk of_x000a_procyclicality attached to a CCyB activation has thus markedly decreased_x000a_compared to the situation of the previous quarters. - In this context, the cost-_x000a_benefit of a reactivation of the CCyB to increase the resilience of the_x000a_banking sector to cope with any losses that may materialize in the current_x000a_macrofinancial environment argues now in favour of a reactivation. In the_x000a_current interest rate environment, some vulnerabilities appear more likely to_x000a_materialise than others, even if it is difficult to identify in advance the main_x000a_sources of losses. This being said, there appears nevertheless to have_x000a_been a shift of risks from the household sector towards the corporate sector_x000a_as a result i.a. of the automatic wage indexation scheme in Belgium that_x000a_protected Belgian households against high inflation but weighed on_x000a_companies’ cost structure. Hence, it cannot be excluded that the corporate_x000a_sector will generate (unexpected) losses for the banking sector, in_x000a_particular, given the downturn in the commercial real estate market. This_x000a_assessment relies inter alia on the results of a top-down stress test_x000a_simulating credit losses in an (EBA) adverse scenario. - While direct (first_x000a_round) credit risks in the RRE market are covered by a separate and_x000a_dedicated buffer (sectoral systemic risk buffer applied to Belgian IRB_x000a_mortgage loan portfolios), the CCyB could be activated to cover broader_x000a_cyclical risks and potential spillovers (second-round effects) from RRE_x000a_developments (e.g. on CRE market). Based on aforementioned elements,_x000a_the NBB has decided to increase the CCyB rate to 1% for 2023 Q4,_x000a_meaning the buffer will have to be effectively held on 1 October 2024._x000a_However, as explained in sections 2.10 and 2.11 below, the NBB will_x000a_already request institutions to hold a buffer corresponding to a 0.5% CCyB_x000a_rate on 1 April 2024."/>
    <s v="The decision of the NBB to request an effective implementation of half of_x000a_the buffer after a 6 month-period is justified by the following elements: -_x000a_Losses that may materialise in the current macrofinancial environment_x000a_might be significant in the short t"/>
    <m/>
    <s v="https://www.nbb.be/en/financial-oversight/macroprudential-supervision/macroprudential-instruments/countercyclical-buffer"/>
  </r>
  <r>
    <s v="Belgium"/>
    <d v="2023-07-18T01:00:00"/>
    <d v="2023-09-29T01:00:00"/>
    <n v="73"/>
    <n v="367.95833333329938"/>
    <n v="1"/>
    <x v="2"/>
    <d v="2024-10-01T00:00:00"/>
    <s v="82.2"/>
    <d v="2023-03-31T00:00:00"/>
    <s v="-30"/>
    <s v="0"/>
    <s v="-3.3"/>
    <s v="0"/>
    <s v="In March 2020, the NBB, like many other macroprudential authorities,_x000a_released the countercyclical capital buffer that had been activated in_x000a_Belgium in 2019 in response to the acceleration of the financial cycle_x000a_observed at the time. In early 2020, this buffer amounting to around € 1_x000a_billion was released to provide Belgian banks with additional room to, in_x000a_particular, finance moratoria and other debt restructuring solutions for_x000a_viable borrowers experiencing temporary or more structural bank loan_x000a_repayment problems. Considering the impact of the energy crisis and high_x000a_inflation on economic growth and given the then expected turnaround in the_x000a_credit and real estate cycles, the NBB decided in September 2022 not to_x000a_reactivate the countercyclical buffer. In this way, the Bank wanted to ensure_x000a_that Belgian banks had full flexibility in using their ample free capital_x000a_resources to support the real economy, i.e. to continue providing an_x000a_adequate flow of credit to the real economy and to proactively offer_x000a_moratoria and other debt restructuring options to borrowers facing_x000a_temporary or more structural repayment difficulties. In view i.a. of the_x000a_additional uncertainties created by the turmoil on the financial markets in_x000a_March 2023, the NBB at the end of March 2023 confirmed its decision not_x000a_to reactivate the countercyclical capital buffer. The current decision to_x000a_increase the CCyB in 2023 Q4 is based on the following assessment: -_x000a_Risks of a major recession have markedly abated and financial, credit and_x000a_real estate cycles have so far corrected in an orderly way. The risk of_x000a_procyclicality attached to a CCyB activation has thus markedly decreased_x000a_compared to the situation of the previous quarters. - In this context, the_x000a_cost- benefit of a reactivation of the CCyB to increase the resilience of the_x000a_banking sector to cope with any losses that may materialize in the current_x000a_macrofinancial environment argues now in favour of a reactivation. In the_x000a_current interest rate environment, some vulnerabilities appear more likely to_x000a_materialise than others, even if it is difficult to identify in advance the main_x000a_sources of losses. This being said, there appears nevertheless to have_x000a_been a shift of risks from the household sector towards the corporate sector_x000a_as a result i.a. of the automatic wage indexation scheme in Belgium that_x000a_protected Belgian households against high inflation but weighed on_x000a_companies’ cost structure. Hence, it cannot be excluded that the corporate_x000a_sector will generate (unexpected) losses for the banking sector, in_x000a_particular, given the downturn in the commercial real estate market. This_x000a_assessment relies inter alia on the results of a top-down stress test_x000a_simulating credit losses in an (EBA) adverse scenario. - While direct (first_x000a_round) credit risks in the RRE market are covered by a separate and_x000a_dedicated buffer (sectoral systemic risk buffer applied to Belgian IRB_x000a_mortgage loan portfolios), the CCyB could be activated to cover broader_x000a_cyclical risks and potential spillovers (second-round effects) from RRE_x000a_developments (e.g. on CRE market). Based on aforementioned elements,_x000a_the NBB has decided to increase the CCyB rate to 1% for 2023 Q4,_x000a_meaning the buffer will have to be effectively held on 1 October 2024._x000a_However, as explained in sections 2.10 and 2.11 below, the NBB will_x000a_already request institutions to hold a buffer corresponding to a 0.5% CCyB_x000a_rate on 1 April 2024."/>
    <s v="The decision of the NBB to request an effective implementation of half of_x000a_the buffer after a 6 month-period is justified by the following elements: -_x000a_Losses that may materialise in the current macrofinancial environment_x000a_might be significant in the short t"/>
    <m/>
    <s v="https://www.nbb.be/en/financial-oversight/macroprudential-supervision/macroprudential-instruments/countercyclical-buffer"/>
  </r>
  <r>
    <s v="Bulgaria"/>
    <d v="2015-12-12T00:00:00"/>
    <d v="2015-12-12T00:00:00"/>
    <n v="0"/>
    <n v="20"/>
    <n v="0"/>
    <x v="0"/>
    <d v="2016-01-01T00:00:00"/>
    <s v="114.9"/>
    <d v="2015-09-30T00:00:00"/>
    <s v="-46.3"/>
    <s v="0"/>
    <m/>
    <m/>
    <s v="The decision of the BNB Governing Council is motivated by the negative credit-to-GDP gap and the absence of cyclical systemic risk build-up related to the credit activity in the economy."/>
    <m/>
    <m/>
    <s v="http://www.bnb.bg/PressOffice/POPressReleases/POPRDate/PR_20151212_1_EN"/>
  </r>
  <r>
    <s v="Bulgaria"/>
    <d v="2016-03-31T00:00:00"/>
    <d v="2016-03-31T00:00:00"/>
    <n v="0"/>
    <n v="1"/>
    <n v="0"/>
    <x v="1"/>
    <d v="2016-04-01T00:00:00"/>
    <s v="114"/>
    <d v="2015-12-31T00:00:00"/>
    <s v="-46.1"/>
    <s v="0"/>
    <m/>
    <m/>
    <s v="The decision of the BNB Governing Council is motivated by the negative credit-to-GDP gap and the absence of cyclical systemic risk build-up related to the credit activity in the economy."/>
    <m/>
    <m/>
    <s v="http://www.bnb.bg/PressOffice/POPressReleases/POPRDate/PR_20160331_1_EN"/>
  </r>
  <r>
    <s v="Bulgaria"/>
    <d v="2016-06-16T00:00:00"/>
    <d v="2016-06-16T00:00:00"/>
    <n v="0"/>
    <n v="15"/>
    <n v="0"/>
    <x v="1"/>
    <d v="2016-07-01T00:00:00"/>
    <s v="111.6"/>
    <d v="2016-03-31T00:00:00"/>
    <s v="-47.3"/>
    <s v="0"/>
    <m/>
    <m/>
    <s v="At the current stage, there is no build-up of cyclical systemic risk in the economy given the negative credit-to-GDP gap."/>
    <m/>
    <m/>
    <s v="http://www.bnb.bg/PressOffice/POPressReleases/POPRDate/PR_20160616_1_EN"/>
  </r>
  <r>
    <s v="Bulgaria"/>
    <d v="2016-09-29T00:00:00"/>
    <d v="2016-09-29T00:00:00"/>
    <n v="0"/>
    <n v="2"/>
    <n v="0"/>
    <x v="1"/>
    <d v="2016-10-01T00:00:00"/>
    <s v="112.6"/>
    <d v="2016-06-30T00:00:00"/>
    <s v="-45.1"/>
    <s v="0"/>
    <m/>
    <m/>
    <s v="At the current stage, there is no build-up of cyclical systemic risk in the economy given the negative credit-to-GDP gap."/>
    <m/>
    <m/>
    <s v="http://bnb.bg/PressOffice/POPressReleases/POPRDate/PR_20160929_ACCB_EN"/>
  </r>
  <r>
    <s v="Bulgaria"/>
    <d v="2016-12-16T00:00:00"/>
    <d v="2016-12-16T00:00:00"/>
    <n v="0"/>
    <n v="16"/>
    <n v="0"/>
    <x v="1"/>
    <d v="2017-01-01T00:00:00"/>
    <s v="107.7"/>
    <d v="2016-09-30T00:00:00"/>
    <s v="-47.4"/>
    <s v="0"/>
    <m/>
    <m/>
    <s v="At the current stage, there is no build-up of cyclical systemic risk in the economy given the negative credit-to-GDP gap."/>
    <m/>
    <m/>
    <s v="http://www.bnb.bg/PressOffice/POPressReleases/POPRDate/PR_20161216_ACCB_EN"/>
  </r>
  <r>
    <s v="Bulgaria"/>
    <d v="2017-03-16T00:00:00"/>
    <d v="2017-03-16T00:00:00"/>
    <n v="0"/>
    <n v="16"/>
    <n v="0"/>
    <x v="1"/>
    <d v="2017-04-01T00:00:00"/>
    <s v="105.9"/>
    <d v="2016-12-31T00:00:00"/>
    <s v="-47.6"/>
    <s v="0"/>
    <m/>
    <m/>
    <s v="Presently, there is no build-up of cyclical systemic risk in the economy given the negative credit-to-GDP gap."/>
    <m/>
    <m/>
    <s v="http://www.bnb.bg/PressOffice/POPressReleases/POPRDate/PR_20170316_ACCB_EN"/>
  </r>
  <r>
    <s v="Bulgaria"/>
    <d v="2017-06-20T00:00:00"/>
    <d v="2017-06-20T00:00:00"/>
    <n v="0"/>
    <n v="11"/>
    <n v="0"/>
    <x v="1"/>
    <d v="2017-07-01T00:00:00"/>
    <s v="105.1"/>
    <d v="2017-03-31T00:00:00"/>
    <s v="-46.8"/>
    <s v="0"/>
    <m/>
    <m/>
    <s v="Presently, there is no build-up of cyclical systemic risk in the economy given the negative credit-to-GDP gap."/>
    <m/>
    <m/>
    <s v="http://www.bnb.bg/PressOffice/POPressReleases/POPRDate/PR_20170620_ACCB_EN"/>
  </r>
  <r>
    <s v="Bulgaria"/>
    <d v="2017-09-26T00:00:00"/>
    <d v="2017-09-26T00:00:00"/>
    <n v="0"/>
    <n v="5"/>
    <n v="0"/>
    <x v="1"/>
    <d v="2017-10-01T00:00:00"/>
    <s v="104.3"/>
    <d v="2017-06-30T00:00:00"/>
    <s v="-46.1"/>
    <s v="0"/>
    <m/>
    <m/>
    <s v="Presently, there is no build-up of cyclical systemic risk in the economy given the negative credit-to-GDP gap."/>
    <m/>
    <m/>
    <s v="http://www.bnb.bg/PressOffice/POPressReleases/POPRDate/PR_20170926_ACCB_EN"/>
  </r>
  <r>
    <s v="Bulgaria"/>
    <d v="2017-12-14T00:00:00"/>
    <d v="2017-12-14T00:00:00"/>
    <n v="0"/>
    <n v="18"/>
    <n v="0"/>
    <x v="1"/>
    <d v="2018-01-01T00:00:00"/>
    <s v="100.5"/>
    <d v="2017-09-30T00:00:00"/>
    <s v="-47.1"/>
    <s v="0"/>
    <m/>
    <m/>
    <s v="Presently, there is no build-up of cyclical systemic risk in the economy given the negative credit-to-GDP gap."/>
    <m/>
    <m/>
    <s v="http://www.bnb.bg/PressOffice/POPressReleases/POPRDate/PR_20171214_ACCB_EN"/>
  </r>
  <r>
    <s v="Bulgaria"/>
    <d v="2018-03-29T00:00:00"/>
    <d v="2018-03-30T00:00:00"/>
    <n v="1"/>
    <n v="2"/>
    <n v="0"/>
    <x v="1"/>
    <d v="2018-04-01T00:00:00"/>
    <s v="99.5"/>
    <d v="2017-12-31T00:00:00"/>
    <s v="-46.5"/>
    <s v="0"/>
    <m/>
    <m/>
    <s v="Presently, there is no build-up of cyclical systemic risk in the economy given the negative credit-to-GDP gap."/>
    <m/>
    <m/>
    <s v="http://www.bnb.bg/PressOffice/POPressReleases/POPRDate/PR_20180330_ACCB_EN"/>
  </r>
  <r>
    <s v="Bulgaria"/>
    <d v="2018-06-26T00:00:00"/>
    <d v="2018-06-27T00:00:00"/>
    <n v="1"/>
    <n v="4"/>
    <n v="0"/>
    <x v="1"/>
    <d v="2018-07-01T00:00:00"/>
    <s v="100.4"/>
    <d v="2018-03-31T00:00:00"/>
    <s v="-44.5"/>
    <s v="0"/>
    <m/>
    <m/>
    <s v="Presently, there is no build-up of cyclical systemic risk in the economy given the negative credit-to-GDP gap (the difference between credit-to-GDP ratio and its long-run trend). Nevertheless, BNB notes that some indicators show developments which warrant heightened surveillance. Such are the recent relatively fast growth of residential mortgage loans, the dynamics of real estate prices as well as the significant (47%) share of newly extended during 2017 residential mortgage loans with loan-to-value ratio above 80%."/>
    <m/>
    <m/>
    <s v="http://www.bnb.bg/PressOffice/POPressReleases/POPRDate/PR_20180627_ACCB_EN"/>
  </r>
  <r>
    <s v="Bulgaria"/>
    <d v="2018-09-25T00:00:00"/>
    <d v="2018-09-26T00:00:00"/>
    <n v="1"/>
    <n v="370"/>
    <n v="0.5"/>
    <x v="2"/>
    <d v="2019-10-01T00:00:00"/>
    <s v="100.6"/>
    <d v="2018-06-30T00:00:00"/>
    <s v="-42.7"/>
    <s v="0"/>
    <m/>
    <m/>
    <s v="The credit-to-GDP ratio calculated according to the standardised methodology amounts to 100.6% at the end of 2018Q2. Its deviation from the long-term trend is negative (-42.7 pp), which corresponds to zero value of the benchmark buffer rate._x000a_Nevertheless, additional indicators related to credit growth, cost of credit and housing prices points to an initial phase of systemic risks accumulation. The BNB decision to increase the countercyclical capital buffer rate aims at mitigating potential systemic risks and imbalances in the banking system and at further strengthening credit institutions’ resilience to future developments with a potential adverse impact."/>
    <m/>
    <m/>
    <s v="http://www.bnb.bg/PressOffice/POPressReleases/POPRDate/PR_20180926_ACCB_EN"/>
  </r>
  <r>
    <s v="Bulgaria"/>
    <d v="2018-12-13T00:00:00"/>
    <d v="2018-12-14T00:00:00"/>
    <n v="1"/>
    <n v="383"/>
    <n v="0.5"/>
    <x v="1"/>
    <d v="2020-01-01T00:00:00"/>
    <s v="97.8"/>
    <d v="2018-09-30T00:00:00"/>
    <s v="-43.3"/>
    <s v="0"/>
    <m/>
    <m/>
    <s v="Latest estimates based on the standardised methodology point to negative values of the reference indicator. Nevertheless, the claims of the domestic banking system on the non-government sector have been growing at their highest year-on-year rates since mid-2009 with lending activity more pronounced in the household credit segment. The housing loans growth has added to the increase of housing prices, which in turn has fostered the demand of loans for their purchase. Rapid credit growth could give rise to cyclical risks which could materialise in the event of future increase in interest rates or a slump in economic activity. The countercyclical buffer aims at using favourable economic conditions to preserve and further strengthen the banking system’s capital position thus increasing the resilience of credit institutions against future materialisation of credit risk."/>
    <m/>
    <m/>
    <s v="http://www.bnb.bg/PressOffice/POPressReleases/POPRDate/PR_20181214_CCB_EN"/>
  </r>
  <r>
    <s v="Bulgaria"/>
    <d v="2019-03-28T00:00:00"/>
    <d v="2019-03-29T00:00:00"/>
    <n v="1"/>
    <n v="369"/>
    <n v="1"/>
    <x v="2"/>
    <d v="2020-04-01T00:00:00"/>
    <s v="95.4"/>
    <d v="2018-12-31T00:00:00"/>
    <s v="-44"/>
    <s v="0"/>
    <m/>
    <m/>
    <s v="Latest estimates based on the standardised methodology point to negative values of the reference indicator. However, the claims of the domestic banking system on the non-government sector are continuing to increase at relatively high growth rates compared to those in recent years, in particular in the household loans segment. Periods of strong lending activity could be associated with gradual accumulation of cyclical risks, potentially manifesting themselves in an increase of non-performing loans in the event of future economic downturn and/or rise in interest rates. Maintaining strong capital position is essential for credit institutions’ capacity to easily sustain the consequences of potential worsening in the economic environment. Increasing the countercyclical capital buffer rate during period of favourable economic conditions could help preserving and further strengthening the banking system capital position, thus increasing the credit institutions resilience to future materialisation of credit risk."/>
    <m/>
    <m/>
    <s v="http://www.bnb.bg/PressOffice/POPressReleases/POPRDate/PR_20190329_CCB_EN"/>
  </r>
  <r>
    <s v="Bulgaria"/>
    <d v="2019-06-25T00:00:00"/>
    <d v="2019-06-25T00:00:00"/>
    <n v="0"/>
    <n v="372"/>
    <n v="1"/>
    <x v="1"/>
    <d v="2020-07-01T00:00:00"/>
    <s v="95.7"/>
    <d v="2019-03-31T00:00:00"/>
    <s v="-42.3"/>
    <s v="0"/>
    <m/>
    <m/>
    <s v="Latest estimates based on the standardised methodology point to negative values of the reference indicator. The recent quarters’ trend toward heightened activity on the domestic credit market has continued. Periods of rapid lending growth may be associated with gradual accumulation of cyclical risks which could manifest themselves if borrowers’ debt servicing capacity becomes impaired by a potential future economic downturn and a rise in interest rates’ risk premiums. Maintaining countercyclical capital buffer during periods of favourable economic conditions may help preserving and further strengthening the banking system capital position, thus increasing the credit institutions resilience to future materialisation of credit risk."/>
    <m/>
    <m/>
    <s v="http://www.bnb.bg/PressOffice/POPressReleases/POPRDate/PR_20190625_CCB_EN"/>
  </r>
  <r>
    <s v="Bulgaria"/>
    <d v="2019-09-17T00:00:00"/>
    <d v="2019-09-17T00:00:00"/>
    <n v="0"/>
    <n v="380"/>
    <n v="1"/>
    <x v="1"/>
    <d v="2020-10-01T00:00:00"/>
    <s v="95.3"/>
    <d v="2019-06-30T00:00:00"/>
    <s v="-41"/>
    <s v="0"/>
    <m/>
    <m/>
    <s v="Latest estimates based on the standardised methodology point to value of zero for the buffer guide. At the same time, the level of credit activity has remained high in the housing and consumer loans segments. Periods of rapid lending growth may be associated with gradual accumulation of cyclical risks which could manifest themselves if borrowers’ debt servicing capacity declines in the event of potential future economic downturn and a rise in loan interest rates. Maintaining countercyclical capital buffer during periods of favourable economic conditions may help preserving and further strengthening the banking system capital position, thus increasing the credit institutions resilience to future materialisation of credit risk."/>
    <m/>
    <m/>
    <s v="https://www.bnb.bg/PressOffice/POPressReleases/POPRDate/PR_20190917_CCB_EN"/>
  </r>
  <r>
    <s v="Bulgaria"/>
    <d v="2019-12-20T00:00:00"/>
    <d v="2019-12-20T00:00:00"/>
    <n v="0"/>
    <n v="378"/>
    <n v="1.5"/>
    <x v="2"/>
    <d v="2021-01-01T00:00:00"/>
    <s v="94"/>
    <d v="2019-09-30T00:00:00"/>
    <s v="-40.1"/>
    <s v="0"/>
    <m/>
    <m/>
    <s v="Latest estimates based on the standardised methodology point to value of zero for the reference indicator. At the same time, the level of credit activity has remained high in the housing and consumer loans segments. Prolonged low levels of interest rates could lead to a substantial increase in indebtedness, making the banking sector’s asset quality, profitability and capital position more susceptible to adverse developments in the economic environment. As borrowers’ debt servicing capacity may decline in the event of potential future economic downturn, the increase of the countercyclical capital buffer rate is aimed at strengthening the resilience of the banking sector to such developments."/>
    <m/>
    <m/>
    <s v="http://www.bnb.bg/PressOffice/POPressReleases/POPRDate/PR_20191220_CCB_EN"/>
  </r>
  <r>
    <s v="Bulgaria"/>
    <d v="2020-03-19T00:00:00"/>
    <d v="2020-03-19T00:00:00"/>
    <n v="0"/>
    <n v="13"/>
    <n v="0.5"/>
    <x v="3"/>
    <d v="2020-04-01T00:00:00"/>
    <s v="93.5"/>
    <d v="2019-12-31T00:00:00"/>
    <s v="-38.9"/>
    <s v="0"/>
    <m/>
    <m/>
    <s v="On 19.03.2020 the BNB announced a package of measures aiming to mitigate the negative effects for citizens and companies resulting from restrictions in relation to the COVID-19 pandemic. Their goal is to simultaneously preserve the stability of the banking system and strengthen its flexibility. The measures encompassed cancelling the planned increases of the CCyB from 0.5% to 1% as of April 1 2020, and from 1% to 1.5% in 2021. Thus the CCyB remained at the level of 0.5%. The BNB decision on the CCyB reflects the radical shift in the environment relative to the assessment a year earlier and the dynamic situation both domestically and internationally."/>
    <m/>
    <m/>
    <s v="http://bnb.bg/PressOffice/POPressReleases/POPRDate/PR_20200319_EN"/>
  </r>
  <r>
    <s v="Bulgaria"/>
    <d v="2020-06-23T00:00:00"/>
    <d v="2020-06-23T00:00:00"/>
    <n v="0"/>
    <n v="8"/>
    <n v="0.5"/>
    <x v="1"/>
    <d v="2020-07-01T00:00:00"/>
    <s v="93.6"/>
    <d v="2020-03-31T00:00:00"/>
    <s v="-37.1"/>
    <s v="0"/>
    <m/>
    <m/>
    <s v="In March 2020, the BNB Governing Council decided to introduce measures aimed at further strengthening the banking sector in view of the COVID-19 pandemic and its impact on the economic conditions. The measures with positive effect on the regulatory capital included decision for cancellation of the increases of the countercyclical capital buffer, scheduled for 2020 and 2021 Q1, and confirmation of the buffer rate at the current 0.5% level, respectively. _x000a__x000a_Taking into account the expected economic slowdown and related increase in non-performing loans, which would exert pressure on the profitability and capital position of credit institutions, confirmation of the countercyclical capital buffer rate at 0.5% in 2020Q3 contributes to the resilience of the banking system."/>
    <m/>
    <m/>
    <s v="http://www.bnb.bg/PressOffice/POPressReleases/POPRDate/PR_20200623_CCB_EN"/>
  </r>
  <r>
    <s v="Bulgaria"/>
    <d v="2020-09-29T00:00:00"/>
    <d v="2020-09-29T00:00:00"/>
    <n v="0"/>
    <n v="2"/>
    <n v="0.5"/>
    <x v="1"/>
    <d v="2020-10-01T00:00:00"/>
    <s v="95.7"/>
    <d v="2020-06-30T00:00:00"/>
    <s v="-33.5"/>
    <s v="0"/>
    <m/>
    <m/>
    <s v="Data for 2020 Q2 point to drop in economic activity and slowdown of credit growth. In view of the COVID-19 pandemic, in March 2020 the BNB Governing Council introduced a package of measures including cancellation of the countercyclical buffer increases scheduled for 2020 and 2021 Q1, and retaining the buffer rate at the 0.5% level, which was kept unchanged further in 2020 Q3._x000a_Maintaining the current level of the buffer rate in 2020 Q4 may help the banking system to preserve its resilience to adverse developments in economic activity and subsequent deterioration of credit portfolio quality, increase of impairments and potential pressure on profitability and capital position of credit institutions."/>
    <m/>
    <m/>
    <s v="http://www.bnb.bg/PressOffice/POPressReleases/POPRDate/PR_20200929_CCB_EN"/>
  </r>
  <r>
    <s v="Bulgaria"/>
    <d v="2020-12-17T00:00:00"/>
    <d v="2020-12-17T00:00:00"/>
    <n v="0"/>
    <n v="15"/>
    <n v="0.5"/>
    <x v="1"/>
    <d v="2021-01-01T00:00:00"/>
    <s v="98.4"/>
    <d v="2020-09-30T00:00:00"/>
    <s v="-29.8"/>
    <s v="0"/>
    <m/>
    <m/>
    <s v="In view of the COVID-19 pandemic, in March 2020 the BNB Governing Council introduced a package of measures including cancellation of the countercyclical buffer increases scheduled for 2020 and 2021 Q1, and retaining the buffer rate at the 0.5% level, which was kept unchanged further in the second half of 2020._x000a_Maintaining the current level of the buffer rate in 2021 Q1 may help the banking system to preserve its resilience to protracted economic downturn and to subsequent adverse developments in credit quality, increase of impairments and potential pressure on profitability and capital position of credit institutions."/>
    <m/>
    <m/>
    <s v="http://www.bnb.bg/PressOffice/POPressReleases/POPRDate/PR_20201217_CCB_EN"/>
  </r>
  <r>
    <s v="Bulgaria"/>
    <d v="2021-09-16T00:00:00"/>
    <d v="2021-09-16T00:00:00"/>
    <n v="0"/>
    <n v="380"/>
    <n v="1"/>
    <x v="2"/>
    <d v="2022-10-01T00:00:00"/>
    <s v="97.6"/>
    <d v="2021-06-30T00:00:00"/>
    <s v="-30.4"/>
    <s v="0"/>
    <m/>
    <m/>
    <s v="With regard to data related to the buffer guide, the credit-to-GDP ratio stood at 97.6% at the end of 2021 Q2. Its deviation from the long-term trend is negative (-30.4 pp), which corresponds to zero value of the buffer guide. As the standardised indicator for the deviation of the credit-to-GDP ratio from its long-term trend has limitations in measuring the intensity of cyclical risks, assessments with regard to the countercyclical buffer rate take into account additional indicators focused on developments in the credit market, indebtedness, real estate market as well as the general economic outlook. Lending activity has been expanding at elevated rates, in particular in the segment of loans for house purchase. Currently observed credit growth rates may give rise to higher indebtedness and accumulation of cyclical risks, which may lead to an increase in the volume of non-performing loans in the event of future economic downturn. The increase of the countercyclical buffer rate is aimed at strengthening the resilience of the banking sector to pressures on profitability and capital position, caused by higher volumes of non-performing loans and impairments. The decision on the increase of the countercyclical buffer rate has been announced 12 months before coming into effect. The countercyclical capital buffer rate, applicable to credit risk exposures in the Republic of Bulgaria, remains at 0.5% until the end of 2022 Q3."/>
    <m/>
    <m/>
    <s v="https://www.bnb.bg/AboutUs/PressOffice/POPressReleases/POPRDate/PR_20210916_CCB_EN"/>
  </r>
  <r>
    <s v="Bulgaria"/>
    <d v="2021-12-16T00:00:00"/>
    <d v="2021-12-16T00:00:00"/>
    <n v="0"/>
    <n v="381"/>
    <n v="1.5"/>
    <x v="2"/>
    <d v="2023-01-01T00:00:00"/>
    <s v="96.1"/>
    <d v="2021-09-30T00:00:00"/>
    <s v="-29.5"/>
    <s v="0"/>
    <m/>
    <m/>
    <s v="With regard to data related to the buffer guide, the credit-to-GDP ratio stood at 96.1% at the end of 2021 Q3. Its deviation from the long-term trend is negative (-29.5 pp), which corresponds to zero value of the buffer guide. As the standardised measure for the credit-to-GDP gap has limitations in measuring the intensity of cyclical risks, assessments with regard to the countercyclical buffer rate take into account additional indicators which are focused on developments in the credit market, indebtedness, real estate market as well as the general economic outlook._x000a_Loans to households have been growing at elevated rates, in particular in the segment of loans for house purchase. If continued, the observed pace of credit growth against the background of the current level of real interest rates may give rise to higher level of indebtedness, which could have adverse impact on borrowers’ debt servicing capacity and lead to an increase of non-performing loans and impairments in the event of potential economic downturn. In response to these risks, on 16 September 2021 the BNB Governing Council increased the countercyclical capital buffer rate applicable to domestic credit risk exposures at 1.0% in effect from 1 October 2022, with the buffer rate remaining at its current 0.5% level until the end of 2022 Q3._x000a_The current practice of credit institutions to sustain high lending activity in the segments of residential real estate construction and loans secured by commercial and real estate, although justified in terms of individual credit decisions and covered by the existing liquidity and capital buffers of banks, has implications of systemic nature, which necessitates continuation of the proactive policy strategy to build-up buffer capacity against cyclical risks. In view of the continuing elevated credit growth rates and given the uncertainty in the economic outlook, the increase of the countercyclical capital buffer rate from 1.0% to 1.5% in effect from 1 January 2023 is aimed at strengthening the resilience of the banking system to pressure on profitability and capital position caused by potential rise in non-performing loans and impairments. In accordance with Article 5, paragraph 5 of BNB Ordinance No. 8, the decision on the increase of the countercyclical buffer rate is announced 12 months before coming into effect."/>
    <m/>
    <m/>
    <s v="https://www.bnb.bg/AboutUs/PressOffice/POPressReleases/POPRDate/PR_20211216_CCB_EN"/>
  </r>
  <r>
    <s v="Czech Republic"/>
    <d v="2023-06-01T00:00:00"/>
    <d v="2023-06-02T00:00:00"/>
    <n v="1"/>
    <n v="29"/>
    <n v="2.25"/>
    <x v="3"/>
    <d v="2023-07-01T00:00:00"/>
    <s v="83.1"/>
    <d v="2022-12-31T00:00:00"/>
    <s v="-8.6"/>
    <s v="0"/>
    <s v="0"/>
    <s v="0"/>
    <s v="The financial cycle indicator (FCI) decreased in 2022 Q4 to levels well below the local peak reached at the end of 2021. The decline in the indicator was due mainly to a slowdown in growth in new loans to households, slower property price growth and a decline in the debt of households and corporations. Only slightly slowing drawdown of bank loans by non-financial corporations and a drop in the interest rate spread for loans to households dampened the speed of decline of the indicator. Overall, the IFC indicates that the extent of newly accepted cyclical risks in the domestic banking sector’s balance sheets is significantly subdued. This is also suggested by the revised IFC, which adjusts the original IFC for nominal developments in the economy and also reflects the relatively significant share of euro loans provided to domestic non-financial corporations in the calculation of the interest rate spread. Overvaluation of apartment prices for the median household remained very elevated at 57% in 2023 Q1, despite a significant cooling of growth in prices of residential property. In particular, net new loans to households for house purchase slowed significantly, dropping in volume by around 66% year on year in 2023 Q1. This was accompanied by declining year-on-year growth rates of the stock of loans to households and non-financial corporations, which were below the long-term averages at the end of 2023 Q1 following a period of significantly above-average growth.  The CNB continues to view the total amount of cyclical risks accumulated in banks’ balance sheets as high. Low provisioning and the level of the ratio of provisions to total loans may meanwhile indicate that the banking sector may not be sufficiently prudent in assessing credit risks. The potential unexpected cyclical credit losses would be CZK 26.7 billion based on a method emphasising risks accumulated in the previous growth phase of the financial cycle. Cyclically lowered risk weights in the loan portfolios of banks applying the IRB approach also remain a source of systemic risk. A deterioration in risk parameters as a result of significantly adverse cyclical effects would lead to a rise in risk weights and indirectly also in the capital requirement in absolute terms. This rise should also be covered by the countercyclical capital buffer. The capital needed to cover the fall in the capital ratio as a result of the potential cyclical rise in risk weights amounts to around CZK 25.0 billion according to the CNB’s estimates. The total additional capital needed to cover unexpected cyclical credit losses and the growth in risk weights thus amounts to CZK 51.7 billion, which corresponds to a countercyclical capital buffer rate of 2%. However, the partially persisting geopolitical and economic uncertainty associated with future developments is creating potential for faster and more substantial materialisation of cyclical risks than the baseline estimate assumes. For these reasons, the CNB left the countercyclical capital buffer rate above the levels indicated by quantitative approaches."/>
    <m/>
    <s v="12"/>
    <s v="https://www.cnb.cz/en/financial-stability/cnb-board-decision/CNB-Board-decision-on-financial-stability-1685627400000/"/>
  </r>
  <r>
    <s v="Czech Republic"/>
    <d v="2023-09-14T00:00:00"/>
    <d v="2023-09-14T00:00:00"/>
    <n v="0"/>
    <n v="17"/>
    <n v="2"/>
    <x v="3"/>
    <d v="2023-10-01T00:00:00"/>
    <s v="79.5"/>
    <d v="2023-03-31T00:00:00"/>
    <s v="-11.8"/>
    <s v="0"/>
    <s v="0"/>
    <s v="0"/>
    <s v="The main indicators monitored include the financial cycle indicator (FCI). The FCI decreased in 2023 Q1 to levels well below the local peak reached at the end of 2021. The decline in the indicator was due mainly to a slowdown in growth in new loans to households, slower property price growth and a decline in the debt of households and corporations. Only a persisting low interest rate spread for loans to households dampened the speed of decline of the indicator. Overall, the FCI indicates that the extent of newly accepted cyclical risks in the domestic banking sector’s balance sheets is significantly subdued. Overvaluation of apartment prices for the median household as measured by net income remained very elevated at 56% in 2023 Q1, despite a significant cooling of growth in prices of residential property. Net new loans to households for house purchase slowed, dropping in volume by around 27% year on year at the end of 2023 Q2. This was accompanied by declining year-on-year growth rates of the stock of loans to households and a low year-on-year growth rate of the stock of loans to non-financial corporations. The CNB continues to view the total amount of cyclical risks in banks’ balance sheets as elevated, including in relation to the actual level of provisioning and the ratio of provisions to total loans. The potential unexpected cyclical credit losses would be CZK 18.1 billion based on a method emphasising risks accumulated in the previous growth phase of the financial cycle. Cyclically lowered risk weights in the loan portfolios of banks applying the IRB approach also remain a source of systemic risk. A deterioration in risk parameters as a result of significantly adverse cyclical effects would lead to a rise in risk weights and indirectly also in the capital requirement in absolute terms. This rise should also be covered by the countercyclical capital buffer. The capital needed to cover the fall in the capital ratio as a result of the potential cyclical rise in risk weights amounts to around CZK 38.6 billion according to the CNB’s estimates. The total additional capital needed to cover unexpected cyclical credit losses and the growth in risk weights thus amounts to CZK 56.7 billion, which corresponds to a countercyclical capital buffer rate of 2%."/>
    <m/>
    <s v="12"/>
    <s v="https://www.cnb.cz/en/financial-stability/cnb-board-decision/CNB-Board-decision-on-setting-the-countercyclical-capital-buffer-rate-1694699100000/"/>
  </r>
  <r>
    <s v="Czech Republic"/>
    <d v="2024-03-07T00:00:00"/>
    <d v="2024-03-08T00:00:00"/>
    <n v="1"/>
    <n v="24"/>
    <n v="1.75"/>
    <x v="3"/>
    <d v="2024-04-01T00:00:00"/>
    <s v="79.8"/>
    <d v="2023-09-30T00:00:00"/>
    <s v="-13.1"/>
    <s v="0"/>
    <s v="0"/>
    <s v="0"/>
    <s v="The main indicators monitored include the financial cycle indicator (FCI). The FCI remained at a very low level in 2023 Q3, below the historical average. Overall, the FCI indicated that the extent of newly accepted cyclical risks in the domestic banking sector's balance sheets remained significantly subdued. The low volume of newly negotiated loans to households continued to be the largest component of the indicator. It started to rise very slightly in Q3. The average monthly volume of genuinely new loans to households for house purchase was about CZK 12 billion in the second half of 2023 (as against CZK 10 billion in the first half). This represents 57% of the historical average for the period of 2017-2021. This was accompanied by declining year-on-year growth rates of the stock of loans to households. Relatively low growth in new loans to non-financial corporations also had a downward effect on the FCI in Q3. This growth accelerated at the end of 2023. However, this cannot yet be interpreted as a sustained recovery of the market. At the same time, credit growth is still lagging behind inflation in the economy in all of the main segments of the credit market. The debt ratios of households and non-financial corporations thus continue to decline.  Growth in prices of residential property remained negative in Q3 (the year-on-year change in the transaction price index was -3.5%). The total amount of cyclical risks in banks' balance sheets can still be viewed as elevated, including in relation to the actual level of provisioning and the ratio of provisions to total loans. The relevance of the accumulated risks is confirmed by an increase in non-performing loans in 2023 Q4. The three-month default rate was 0.96% for loans to households for consumption as of 30 September 2023 (the highest level since 2019), 0.19% for loans to households for house purchase (the highest level since 2020) and 0.36% for loans to non-financial corporations (the highest level since the start of 2021). According to the CNB's estimate, the potential unexpected cyclical credit losses would be CZK 14.8 billion. Cyclically lowered risk weights in the loan portfolios of banks applying the IRB approach also remain a source of systemic risk. A deterioration in risk parameters as a result of significantly adverse cyclical effects would lead to a rise in risk weights and indirectly also in the capital requirement in absolute terms. This rise should also be covered by the countercyclical capital buffer. The capital needed to cover the fall in the capital ratio as a result of the potential cyclical rise in risk weights amounts to around CZK 30 billion according to the CNB's estimates. The total additional capital needed to cover unexpected cyclical credit losses and the growth in risk weights thus amounts to CZK 44.8 billion, which corresponds to a countercyclical capital buffer rate of 1.75%."/>
    <m/>
    <s v="12"/>
    <s v="https://www.cnb.cz/en/financial-stability/cnb-board-decision/CNB-Board-decision-on-setting-the-countercyclical-capital-buffer-rate-1709822700000/"/>
  </r>
  <r>
    <s v="Czech Republic"/>
    <d v="2024-06-06T00:00:00"/>
    <d v="2024-06-07T00:00:00"/>
    <n v="1"/>
    <n v="24"/>
    <n v="1.25"/>
    <x v="3"/>
    <d v="2024-07-01T00:00:00"/>
    <s v="80.1"/>
    <d v="2023-12-31T00:00:00"/>
    <s v="-10.2"/>
    <s v="0"/>
    <s v="0.5"/>
    <s v="0"/>
    <s v="The main indicators monitored include the financial cycle indicator (FCI). The FCI bottomed out and started rising gradually in the second half of 2023 but remained at a generally low level in 2023 Q4. The volume of newly negotiated loans to households was the largest component of the indicator. It continued to rise gradually in Q4. The average monthly volume of pure new loans to households for house purchase was about CZK 13.3 billion in 2023 Q4 (as against CZK 10 billion in the first half of the year). This represents 62% of the historical average for the period of 2017–2021. This was accompanied by declining year-on-year growth rates of the stock of loans to households. Growth in new loans to non-financial corporations still had a subdued effect on the gradual growth in the FCI in Q4. The debt ratio of households continued to decline and that of non-financial corporations was broadly flat. The decline in prices of residential property slowed but remained negative in Q4 (the year-on-year change in the transaction price index was -1%). The total amount of cyclical risks in banks’ balance sheets can still be viewed as relevant, including in relation to the actual level of provisioning and the ratio of provisions to total loans. The persisting relevance of the accumulated risks is confirmed by increases in default rates observed at the end of 2023 and in the first months of 2024, especially in some segments of the non-financial corporations sector. According to the CNB’s estimate, the potential unexpected cyclical credit losses would be CZK 15.4 billion. Cyclically lowered risk weights in the loan portfolios of banks applying the IRB approach also remain a source of systemic risk. A deterioration in risk parameters as a result of significantly adverse cyclical effects would lead to a rise in risk weights and indirectly also in the capital requirement in absolute terms. This rise should also be covered by the countercyclical capital buffer. The capital needed to cover the fall in the capital ratio as a result of the potential cyclical rise in risk weights amounts to CZK 28.6 billion according to the CNB’s estimates. The total additional capital needed to cover unexpected cyclical credit losses and the growth in risk weights thus amounts to CZK 43.9 billion, which corresponds to a countercyclical capital buffer rate of 1.5%._x000a__x000a_Based on the above assessment, the CNB Bank Board has decided to set the countercyclical capital buffer rate at 1.25%, which is the level necessary to ensure that the banking sector is resilient to these risks. In its decision to set the rate slightly below the level indicated by quantitative methods, it took into account the decline in the extent of cyclical risks in the banking sector’s balance sheet, as well as the outlook, according to which the risks are not expected to change significantly."/>
    <m/>
    <s v="12"/>
    <s v="https://www.cnb.cz/en/financial-stability/cnb-board-decision/CNB-Board-decision-on-financial-stability-1717681500000/"/>
  </r>
  <r>
    <s v="Denmark"/>
    <d v="2014-12-19T00:00:00"/>
    <d v="2015-01-20T00:00:00"/>
    <n v="32"/>
    <n v="346"/>
    <n v="0"/>
    <x v="0"/>
    <d v="2016-01-01T00:00:00"/>
    <s v="243.63"/>
    <d v="2014-06-30T00:00:00"/>
    <s v="-18.13"/>
    <s v="0"/>
    <m/>
    <m/>
    <s v="The countercyclical buffer is set based on a qualitative assessment that takes quantitative factors into consideration. The quantitative factors are primarily a buffer guide and five key indicators. Based on this approach there are no signs of cyclical risks building up at present."/>
    <m/>
    <m/>
    <s v="https://www.esrb.europa.eu/pub/pdf/other/150120_Brev_til_ESRBnotifikation.pdf?494b7c5abfe29867eb9cef4cea6b944f"/>
  </r>
  <r>
    <s v="Denmark"/>
    <d v="2015-03-30T00:00:00"/>
    <d v="2015-04-07T00:00:00"/>
    <n v="8"/>
    <n v="269"/>
    <n v="0"/>
    <x v="1"/>
    <d v="2016-01-01T00:00:00"/>
    <s v="243.74"/>
    <d v="2014-09-30T00:00:00"/>
    <s v="-20.91"/>
    <s v="0"/>
    <m/>
    <m/>
    <s v=""/>
    <m/>
    <m/>
    <m/>
  </r>
  <r>
    <s v="Denmark"/>
    <d v="2015-09-30T00:00:00"/>
    <d v="2015-09-30T00:00:00"/>
    <n v="0"/>
    <n v="93"/>
    <n v="0"/>
    <x v="1"/>
    <d v="2016-01-01T00:00:00"/>
    <s v="241.44"/>
    <d v="2015-03-31T00:00:00"/>
    <s v="-24.21"/>
    <s v="0"/>
    <m/>
    <m/>
    <s v=""/>
    <m/>
    <m/>
    <m/>
  </r>
  <r>
    <s v="Denmark"/>
    <d v="2015-12-17T00:00:00"/>
    <d v="2015-12-17T00:00:00"/>
    <n v="0"/>
    <n v="15"/>
    <n v="0"/>
    <x v="1"/>
    <d v="2016-01-01T00:00:00"/>
    <s v="233.82"/>
    <d v="2015-06-30T00:00:00"/>
    <s v="-30.36"/>
    <s v="0"/>
    <m/>
    <m/>
    <s v="17 December 2015 the Danish Minister for Business and Growth an-nounced that the Danish countercyclical buffer rate will continue to be 0 percent. _x000d__x000a__x000d__x000a_The relevant data and reasoning for this buffer rate can be found on the homepage of the Danish Systemic Risk Council: http://risikoraad.dk/in-english/the-countercyclical-capital-buffer/"/>
    <m/>
    <m/>
    <s v="http://evm.dk/nyheder/2015/15-12-17-kontracyklisk-buffersats"/>
  </r>
  <r>
    <s v="Denmark"/>
    <d v="2016-03-29T00:00:00"/>
    <d v="2016-03-30T00:00:00"/>
    <n v="1"/>
    <n v="367"/>
    <n v="0"/>
    <x v="1"/>
    <d v="2017-04-01T00:00:00"/>
    <s v="231"/>
    <d v="2015-09-30T00:00:00"/>
    <s v="-31"/>
    <s v="0"/>
    <m/>
    <m/>
    <s v="The level of the countercyclical capital buffer rate. The Council still considers a rate of 0 per cent to be appropriate. The Council has refined its method for making advice regarding the level of the countercyclical capital buffer rate. An updated description of the method will be published on the Council's website."/>
    <m/>
    <m/>
    <s v="http://risikoraad.dk/nyhedsarkiv/nyheder/2016/mar/press-release-after-thirteenth-meeting/"/>
  </r>
  <r>
    <s v="Denmark"/>
    <d v="2016-06-20T00:00:00"/>
    <d v="2016-06-21T00:00:00"/>
    <n v="1"/>
    <n v="375"/>
    <n v="0"/>
    <x v="1"/>
    <d v="2017-07-01T00:00:00"/>
    <s v="228"/>
    <d v="2015-12-31T00:00:00"/>
    <s v="-34"/>
    <s v="0"/>
    <m/>
    <m/>
    <s v="The level of the countercyclical capital buffer rate in Denmark. The Council still considers a rate of 0 per cent to be appropriate."/>
    <m/>
    <m/>
    <s v="http://risikoraad.dk/nyhedsarkiv/nyheder/2016/jun/press-release-after-fourteenth-meeting/"/>
  </r>
  <r>
    <s v="Denmark"/>
    <d v="2016-09-20T00:00:00"/>
    <d v="2016-09-21T00:00:00"/>
    <n v="1"/>
    <n v="375"/>
    <n v="0"/>
    <x v="1"/>
    <d v="2017-10-01T00:00:00"/>
    <s v="228"/>
    <d v="2016-03-31T00:00:00"/>
    <s v="-33"/>
    <s v="0"/>
    <m/>
    <m/>
    <s v="The level of the countercyclical capital buffer rate in Denmark. The Council still considers a rate of 0 per cent to be appropriate."/>
    <m/>
    <m/>
    <s v="http://risikoraad.dk/nyhedsarkiv/nyheder/2016/sep/press-release-after-fifteenth-meeting/"/>
  </r>
  <r>
    <s v="Denmark"/>
    <d v="2016-12-13T00:00:00"/>
    <d v="2016-12-14T00:00:00"/>
    <n v="1"/>
    <n v="18"/>
    <n v="0"/>
    <x v="1"/>
    <d v="2017-01-01T00:00:00"/>
    <s v="227"/>
    <d v="2016-06-30T00:00:00"/>
    <s v="-33"/>
    <s v="0"/>
    <m/>
    <m/>
    <s v="The Council advises that the countercyclical capital buffer rate in Denmark should remain at 0 per cent."/>
    <m/>
    <m/>
    <s v="http://risikoraad.dk/nyhedsarkiv/nyheder/2016/dec/press-relaese-after-sixteenth-meeting/"/>
  </r>
  <r>
    <s v="Ireland"/>
    <d v="2018-01-01T00:00:00"/>
    <d v="2017-12-20T00:00:00"/>
    <n v="-12"/>
    <n v="377"/>
    <n v="0"/>
    <x v="1"/>
    <d v="2019-01-01T00:00:00"/>
    <s v="95"/>
    <d v="2017-06-30T00:00:00"/>
    <s v="-76"/>
    <s v="0"/>
    <s v="-82"/>
    <s v="0"/>
    <s v="While aggregate credit conditions remain somewhat subdued there is an ongoing relative strengthening of the credit environment. _x000a__x000a_Aggregate credit gap measures remain substantially below zero for instance, although the national specific credit gap is now declining in size. These aggregate figures mask a number of notable underlying developments:_x000a_- Monthly data shows, credit growth in on-balance sheet household loans turned positive turned positive in July for the first time since late-2009. As of October the year-on-year rate of growth was 0.3 per cent. Although if one accounts for securitised loans which continue to be serviced by the credit institutions, household credit growth remains negative (-1.6 per cent as of October)._x000a_-  Quarterly data points to the strongest rates of growth being seen in areas with relatively small shares of outstanding credit (e.g. fixed rate mortgages, other personal credit)._x000a_- The year-on-year rate of credit growth to NFCs was -1 per cent as of October. SMEs on a net basis continue to reduce their level of credit, although large enterprises are net borrowers, as has been the case in recent quarters._x000a_- Looking specifically at new lending, while in absolute terms amounts are relatively modest, strong increases are now evident._x000a__x000a_In the residential real estate market, while price growth remains in double digits, analysis (both internal and external) suggests that prices, to date, have not decoupled from developments in the underlying economic fundamentals._x000a__x000a_In the commercial real estate market the rate of increase in capital values has moderated substantially levelling off most recently at about 5 per cent year-on-year. CRE yields have stabilized at approximately 5 per cent._x000a__x000a_Aggregate measures of bank resilience, such as capital and leverage ratios, do not point to an increasing vulnerabilities at this time."/>
    <m/>
    <m/>
    <s v="https://centralbank.ie/docs/default-source/financial-system/financial-stability/macroprudential-policy/countercyclical-capital-buffer/ccyb-rate-announcement-december-2017.pdf?sfvrsn=4"/>
  </r>
  <r>
    <s v="Ireland"/>
    <d v="2018-04-01T00:00:00"/>
    <d v="2018-03-20T00:00:00"/>
    <n v="-12"/>
    <n v="377"/>
    <n v="0"/>
    <x v="1"/>
    <d v="2019-04-01T00:00:00"/>
    <s v="92"/>
    <d v="2017-09-30T00:00:00"/>
    <s v="-79"/>
    <s v="0"/>
    <s v="-80"/>
    <s v="0"/>
    <s v="This decision has been made in the context of subdued aggregate credit growth but also noting that credit growth to the household and NFC sectors has recently returned to positive territory. Underneath the aggregate figures a number of important trends are evident and cyclical pressures can be seen in some areas. As the credit environment continues to strengthen, and in the context of robust growth in the domestic economy and asset prices, consideration of the timing of a potential tightening of the CCyB will warrant careful consideration._x000a_In assessing the appropriate CCyB rate at this juncture the following has been taken into consideration:_x000a_•_x0009_Following marginally positive rates of growth in aggregate household credit in recent months, annual growth in on-balance sheet loans for house purchase has now also turned positive for the first time since mid-2010. The strong increases in new mortgage lending of recent quarters now seem to be translating into positive growth in mortgage credit overall. While the absolute amounts of lending remain modest, this rate of growth will be closely monitored over the coming quarters._x000a_•_x0009_More robust rates of credit growth are also evident in the consumer credit category although these have moderated somewhat recently. Exceptionally strong rates of growth remain evident in the sub-category of fixed rate mortgage lending. _x000a_•_x0009_The relative strengthening in NFC credit has translated into a marginally positive rate of credit growth– the first such positive rate since mid-2009. Overall NFC credit dynamics are the outcome of  persistently negative growth in credit to SMEs and positive growth to large enterprises. Having seen steady increases for some time, growth in new lending to SMEs slowed in 2017Q3. _x000a_•_x0009_The national specific measure of the credit gap is now consistently reducing in size. However, both standardised and national specific measures of the credit gap remain substantially below zero and it could therefore be the case that the Bank sets a positive CCyB rate prior to the credit gap measures indicating the need to do so._x000a_•_x0009_The analysis underlying the Bank’s 2017 review of the mortgage market measures did not point to the need to change the fundamental elements of the policies or suggest that house prices had diverged from those that would be justified by broader economic developments. Nonetheless, with double-digit year-on-year increases continuing, developments will require careful monitoring._x000a_•_x0009_Having seen consistent year-on-year rates of increase in the range of 5-6 per cent for the first three quarters of 2017 growth in commercial real estate prices declined to 1.6 per cent in Q4. This was partly attributed to an increase in commercial stamp duty arising from Budget 2018. While yields are low by historical standards, this is at least partly attributable to the low interest rate environment._x000a_•_x0009_Indicators of external imbalances and bank resilience do not point to an increase in cyclical vulnerabilities through this channel at this time."/>
    <m/>
    <m/>
    <s v="https://www.centralbank.ie/docs/default-source/financial-system/financial-stability/macroprudential-policy/countercyclical-capital-buffer/ccyb-rate-announcement-march-2018.pdf?sfvrsn=4"/>
  </r>
  <r>
    <s v="Ireland"/>
    <d v="2018-07-05T00:00:00"/>
    <d v="2018-07-05T00:00:00"/>
    <n v="0"/>
    <n v="365"/>
    <n v="1"/>
    <x v="2"/>
    <d v="2019-07-05T00:00:00"/>
    <s v="249"/>
    <d v="2017-12-31T00:00:00"/>
    <s v="-87"/>
    <s v="0"/>
    <s v="-77"/>
    <s v="0"/>
    <s v="The objective of the Central Bank in using the CCyB is to build resilience in the banking system, so as to protect it against potential losses associated with a build-up of cyclical systemic risk, thereby supporting the sustainable provision of credit to the real economy throughout the financial cycle. In meeting this objective, the Central Bank acknowledges that the buffer should be positive sufficiently early in the cycle to effectively promote resilience, while also accounting for the relative sensitivity of the Irish macro-financial environment to external developments. Consequently, when there is a sustained trajectory in indicators related to emerging cyclical systemic risk the Central Bank expects to maintain a positive CCyB rate. Furthermore, when that trajectory is persistent or reflects emerging imbalances, the buffer rate is expected to be above 1%.  The level of the buffer will be informed by the level of resilience expected to be sufficient to support the sustainable provision of credit to the real economy in a subsequent downturn. When such a downturn or the materialisation of cyclical systemic risk is identified, the Central Bank expects to reduce the buffer rate to a level consistent with mitigating pro-cyclicality, which includes reducing the buffer rate to zero if necessary_x000a__x000a_The domestic economy has grown strongly over recent years and is moving closer to capacity limits.  This growth is also exposed to a number of external risks, particularly those arising from Brexit. _x000a__x000a_House prices increased by 13 per cent in the year to April 2018. This was a continuation of the double-digit rates of growth seen over the past 12 months and an increase on the rate of growth a year previously (9.5 per cent). Moreover, valuation models indicate that the degree of house price misalignment has been diminishing in recent quarters, with house prices having gone from being below what might have been expected given macroeconomic developments to now being roughly in-line with economic fundamentals. Accordingly, the cyclical risk of house prices moving ahead of fundamental values is now more elevated than in recent years._x000a__x000a_The national-specific credit gap, although still negative, is declining and on an upward trajectory. Preliminary results from an alternative national credit-to-GNI* gap, where the credit-to-GNI* ratio is modelled using a semi-structural approach, show the gap to be trending back to zero at a more significant pace.  All credit gap measures remain of limited value for Ireland, given the impact of the mid-2000s credit bubble on statistical measures of credit trends._x000a_The sustained contraction in on-balance sheet credit seen for much of the last decade ended in recent months. While aggregate credit growth is close to zero, continued deleveraging in the SME and buy-to-let sectors obscures positive growth in home loans, consumer lending and loans to large enterprises. _x000a_New mortgage lending continues to grow strongly. Recently-published research indicated that the ratio of new mortgage lending to household disposable income in Ireland to be broadly consistent with key structural factors in the Irish economy at end 2017.   However, a significant acceleration in new lending would increase the cyclical risk that mortgage credit provision exceeds its long-run potential trend path._x000a__x000a__x000a_The high volatility of the Irish economy is also indicative of a relatively large amplitude of the financial cycle, where phases of strong economic growth may be suddenly followed by substantial downturns._x000a_ _x000a_Moreover, the high level of indebtedness of the Irish real economy, particularly households, and the overhang of NPLs on banks balance sheets increases the vulnerability of the Irish macro-financial system to cyclical reversals._x000a_Both of these issues provide a rationale for why the response function of an Irish policy maker at this time may be more sensitive than might otherwise be the case._x000a_On a related note, preliminary research performed by the Central Bank of Ireland supports the view that the new accounting standards (IRFS9) may increase pro-cyclicality in provisioning, which reinforces the importance of active use of the counter-cyclical capital buffer._x000a__x000a_In considering the appropriate level for the initial activation of the CCyB rate the existing headroom in banking sector capital to absorb the increase and the expected limited impact on the credit and economic environment were considered.  _x000a__x000a_Activation of the CCyB complements the operation of the borrower-based mortgage measures operating in Ireland, by mitigating the impact of risk taking in non-mortgage lending."/>
    <m/>
    <m/>
    <s v="https://www.centralbank.ie/financial-system/financial-stability/macro-prudential-policy/countercyclical-capital-buffer"/>
  </r>
  <r>
    <s v="Ireland"/>
    <d v="2018-09-25T00:00:00"/>
    <d v="2018-09-27T00:00:00"/>
    <n v="2"/>
    <n v="281"/>
    <n v="1"/>
    <x v="1"/>
    <d v="2019-07-05T00:00:00"/>
    <s v="241"/>
    <d v="2018-03-31T00:00:00"/>
    <s v="-93"/>
    <s v="0"/>
    <s v="-76"/>
    <s v="0"/>
    <s v="The objective of the Central Bank in using the CCyB is to build resilience in the banking system, so as to protect it against potential losses associated with a build-up of cyclical systemic risk, thereby supporting the sustainable provision of credit to the real economy throughout the financial cycle. In meeting this objective, the Central Bank acknowledges that the buffer should be positive sufficiently early in the cycle to effectively promote resilience, while also accounting for the relative sensitivity of the Irish macro-financial environment to external developments. _x000a_The seasonally adjusted unemployment rate for August 2018 was 5.6 per cent down from 6.6 per cent on an annual basis. Indications for the labour market point to the economy getting closer to full employment raising questions as to the extent to which the cyclical strength of the economy may come to pose a risk to the sustainability of stable and balanced growth. In addition, given the position of Ireland as a small, highly open economy it remains exposed to a number of substantial international tail risks (e.g. the impact of potential “hard Brexit“ scenarios, protectionist policies, shifts in the international tax regime)._x000a__x000a_Year-on-year growth of residential property prices are still in double digits but slightly more moderate than in previous months (10.4 per cent in the year to July, This however is down from rates of 11.9 per cent in June and 12.4 per cent in May).  According to valuation models house prices are now close to or above their expected level according to economic fundamentals._x000a__x000a_The national specific credit gap, although still negative, is reducing and on an overall upward trajectory. Results from early stage work on an alternative credit-to-GNI* gap, where the credit-to-GNI* ratio is modelled using a semi-structural approach, show the gap to be trending back to zero at a more significant pace than the HP-filter version. _x000a__x000a_The credit environment has been seeing a relative strengthening in recent times. This has resulted in an end to the consistently negative rates of growth in on-balance sheet credit seen for much of the last decade. On-balance sheet credit growth however remains modest (0.8 per cent year-on-year as of July 2018). In July both household credit and NFC credit experienced positive year-on-year growth rates. When one takes account of securitised loans which are held off-balance sheet but continue to be serviced by the credit institution credit growth overall remains in negative territory._x000a__x000a_New mortgage lending continues to grow strongly. Based on Statistical data new mortgage lending in the year to June 2018 amounted to almost €8 billion, an increase of almost 40 per cent on the same time last year. There is also a noticeable increase in the use of fixed rate mortgages and increasingly longer periods of fixation (42 per cent of new mortgage lending in the first half of 2018 was at interest rates fixed for a period of &gt;3 years)._x000a__x000a_Marginally negative growth in aggregate outstanding loans to NFCs is the result of two opposing trends. SMEs continue to deleverage, although the pace of deleveraging is beginning to slow, and growth in lending to large enterprises has been positive since late 2014. _x000a__x000a_Moreover, the high level of indebtedness of the Irish real economy, particularly households, is a source of vulnerability for the Irish macro-financial system. National Account figures for 2017 recently published by the CSO, incorporated downward revisions to estimates of GNI* which increase the Irish indebtedness ratios above previous estimates. _x000a_Despite being on a downward trajectory for some time now, the overhang of non-performing and impaired loans on banks’ balance sheets remains elevated and acts as a source of vulnerability. _x000a_Market based indicators do not point to the materialisation of financial stress at present."/>
    <m/>
    <m/>
    <s v="https://www.centralbank.ie/financial-system/financial-stability/macro-prudential-policy/countercyclical-capital-buffer"/>
  </r>
  <r>
    <s v="Ireland"/>
    <d v="2019-04-17T00:00:00"/>
    <d v="2019-04-18T00:00:00"/>
    <n v="1"/>
    <n v="78"/>
    <n v="1"/>
    <x v="1"/>
    <d v="2019-07-05T00:00:00"/>
    <s v="239"/>
    <d v="2018-09-30T00:00:00"/>
    <s v="-91"/>
    <s v="0"/>
    <s v="-70"/>
    <s v="0"/>
    <s v="The objective of the Central Bank in using the CCyB is to build resilience in the banking system, so as to protect it against potential losses associated with a build-up of cyclical systemic risk, thereby supporting the sustainable provision of credit to the real economy throughout the financial cycle. In meeting this objective, the Central Bank acknowledges that the buffer should be positive sufficiently early in the cycle to effectively promote resilience, while also accounting for the relative sensitivity of the Irish macro-financial environment to external developments. _x000a_A number of indicators for the domestic economy continue to point to a gradual build-up of cyclical systemic risk, although imbalances in credit, asset prices and economic activity are still limited at this stage. While acknowledging the uncertainty around the outlook for the Irish economy, the central forecast is for further solid growth (albeit moderating) into 2020 with a tightening in the labour market. _x000a__x000a_In terms of asset prices, recent months have seen a moderation in house price growth although growth is still robust at circa 6 per cent. Various measures of potential misalignment in RRE prices point to prices at least being in line with and potentially above economic fundamentals. _x000a__x000a_As a small highly-globalised economy, susceptible to strong cyclical reversals it is important to promote resilience to the potential materialisation of such risks. This is reinforced by vulnerabilities within the system such as the relatively high level of private sector indebtedness, particularly households, and NPLs on the banks’ balance sheets._x000a__x000a_The proposal to maintain the CCyB rate at 1 per cent is taken under the baseline scenario of an orderly exit of the UK from the EU over the relevant time horizon. _x000a__x000a_Nonetheless, the outlook for the Irish economy is highly uncertain The Central Bank stands ready to adjust the CCyB rate as appropriate to minimise the extent of any unwarranted contraction in credit supply should risks crystallise.  _x000a__x000a_Market based indicators, which may be used to inform a potential release of the CCyB rate, have been subject to fluctuations in recent months although overall do not point to the materialisation of systemic stress at this point."/>
    <m/>
    <m/>
    <s v="https://www.centralbank.ie/financial-system/financial-stability/macro-prudential-policy/countercyclical-capital-buffer"/>
  </r>
  <r>
    <s v="Ireland"/>
    <d v="2019-07-04T00:00:00"/>
    <d v="2019-07-11T00:00:00"/>
    <n v="7"/>
    <n v="-6"/>
    <n v="1"/>
    <x v="1"/>
    <d v="2019-07-05T00:00:00"/>
    <s v="238"/>
    <d v="2018-12-31T00:00:00"/>
    <s v="-90"/>
    <s v="0"/>
    <s v="-67"/>
    <s v="0"/>
    <s v="The objective of the Central Bank in using the CCyB is to build resilience in the banking system, so as to protect it against potential losses associated with a build-up of cyclical systemic risk, thereby supporting the sustainable provision of credit to the real economy throughout the financial cycle. In meeting this objective, the Central Bank acknowledges that the buffer should be positive sufficiently early in the cycle to effectively promote resilience, while also accounting for the relative sensitivity of the Irish macro-financial environment to external developments. _x000a_The need to build resilience is reinforced by vulnerabilities within the system such as the relatively high level of private sector indebtedness, particularly households, and NPLs on the banks’ balance sheets._x000a__x000a_Overall, indicators point to a gradual build-up of cyclical systemic risk, although material evidence of the presence of imbalances (across credit, asset prices, the economy and risk pricing collectively) is yet to emerge at this stage. _x000a__x000a_Although growth in the Irish economy is expected to moderate somewhat this year, the outlook remains broadly positive. The outlook is, however, subject to considerable uncertainty related to the Brexit process. The labour market continues to perform strongly. Labour market conditions have tightened in recent months, with strong employment growth contributing to a decline in unemployment to below 5 per cent. _x000a__x000a_Across both residential and commercial real estate, latest data point to moderate rates of price growth (less than 5 per cent). In terms of valuations, broadly speaking, evidence would point to price levels being in line with or somewhat above those supported by macroeconomic fundamentals. Some statistical indicators indicate more significant levels of misalignment._x000a__x000a_As a small, globalised economy, the domestic cycle is susceptible to changes at a global level. Global investor appetite for risk remains elevated, with signs that the cycle is at an advanced stage._x000a__x000a_While there was some degree of financial market volatility around the end of 2018, in the Irish markets as well as internationally, in general developments in Irish government bond yields and equities are not indicative of a materialisation of financial stress or a deterioration in the risk perception towards Ireland._x000a__x000a_The outlook for the Irish economy is highly uncertain. The Central Bank stands ready to adjust the CCyB rate as appropriate to minimise the extent of any unwarranted contraction in credit supply should risks crystallise."/>
    <m/>
    <m/>
    <s v="https://centralbank.ie/financial-system/financial-stability/macro-prudential-policy/countercyclical-capital-buffer"/>
  </r>
  <r>
    <s v="Ireland"/>
    <d v="2019-09-24T00:00:00"/>
    <d v="2019-10-01T00:00:00"/>
    <n v="7"/>
    <n v="-88"/>
    <n v="1"/>
    <x v="1"/>
    <d v="2019-07-05T00:00:00"/>
    <s v="237.5"/>
    <d v="2019-03-31T00:00:00"/>
    <s v="-86.6"/>
    <s v="0"/>
    <s v="0.5"/>
    <m/>
    <s v="The purpose of the Central Bank in using the CCyB is to build resilience in the banking system, so as to protect it against potential_x000a_losses associated with a build-up of cyclical systemic risk, thereby supporting the sustainable provision of credit to the real_x000a_economy throughout the financial cycle. In meeting this objective, the Central Bank acknowledges that the buffer should be_x000a_positive sufficiently early in the cycle to effectively promote resilience, while also accounting for the relative sensitivity of the Irish_x000a_macro-financial environment to external developments._x000a_Overall, the 1 per cent rate is deemed in line with the Central Banks framework given indicators point to a gradual build of cyclical_x000a_risks (both domestically and globally) albeit that current macro-financial conditions do not suggest the presence of broad-based_x000a_imbalances in Ireland._x000a_At a domestic level, private credit continues to strengthen, although the pace of growth in aggregate remains moderate._x000a_CRE and RRE price growth have moderated significantly over the last year. A range of indicators would point to prices being_x000a_roughly in line with those supported by macroeconomic conditions although some statistical indicators are above historical_x000a_averages. Conditions in the domestic labour market are now consistent with full employment. The macroeconomic outlook points_x000a_to a positive but moderating economic growth for the rest of the year._x000a_As a small highly-globalised economy, susceptible to strong cyclical reversals it is important to promote resilience to the potential_x000a_materialisation of such risks. This is reinforced by vulnerabilities within the system such as the relatively high level of private sector_x000a_indebtedness, particularly households, and NPLs on the banks’ balance sheets._x000a_The build-up of global imbalances can be particularly important in the context of monitoring financial stability for highly globalised_x000a_economies like Ireland. Recent developments in sovereign financial markets have shown a deterioration in investors’ confidence,_x000a_with the US and UK yield curves inverted for the first time since 2008. Overall, with a number of vulnerabilities present in a mature_x000a_global financial cycle the current global macro-financial situation is a source of elevated risks for the Irish economy._x000a_Market indicators which may form part of any consideration regarding the need to release the CCyB rate do not suggest a material_x000a_of significant financial stress in Ireland at this time._x000a_A key feature of the outlook for the Irish macro-financial environment at present is the elevated level of uncertainty with a strong_x000a_domestic economy on the one hand and significant external risks including Brexit on the other. Brexit could potentially trigger_x000a_conditions warranting consideration of a cut in the CCyB rate on Irish exposures. A no-deal Brexit scenario would be expected to_x000a_have a negative impact on Irish economy. The Central Bank stands ready to adjust the CCyB rate in either direction as_x000a_appropriate over the coming months."/>
    <m/>
    <m/>
    <m/>
  </r>
  <r>
    <s v="Ireland"/>
    <d v="2019-12-03T00:00:00"/>
    <d v="2019-12-04T00:00:00"/>
    <n v="1"/>
    <n v="-152"/>
    <n v="1"/>
    <x v="1"/>
    <d v="2019-07-05T00:00:00"/>
    <s v="241"/>
    <d v="2019-06-30T00:00:00"/>
    <s v="-80"/>
    <s v="0"/>
    <s v="-1"/>
    <m/>
    <s v="The purpose of the Central Bank in using the CCyB is to build resilience in the banking system, so as to protect it against potential losses associated with a build-up of cyclical systemic risk, thereby supporting the sustainable provision of credit to the real economy throughout the financial cycle. In meeting this objective, the Central Bank acknowledges that the buffer should be positive sufficiently early in the cycle to effectively promote resilience, while also accounting for the relative sensitivity of the Irish macro-financial environment to external developments. _x000a_Overall, the 1 per cent rate is deemed in line with the Central Banks framework given the recent developments in domestic macro-financial conditions, as well as the current state of the global financial cycle._x000a__x000a_At a domestic level, while in aggregate bank credit growth remains modest, credit continues to strengthen in several sectors, especially lending to large enterprises and consumer credit. Real estate prices, both residential and commercial, have seen modest rates of growth for a number of months now. Nonetheless, prices relative to incomes and rents are above long-run averages. With labour market conditions reflective of full employment, projections for the economy, in the absence of a disruptive Brexit, remain favourable, raising the risk that strong cyclical conditions could give rise to overheating dynamics._x000a_As a small highly-globalised economy, susceptible to strong cyclical reversals it is important to promote resilience to the potential materialisation of such risks. With the global financial cycle in an advanced stage, global financial vulnerabilities have continued to build-up since the last CCyB review. Vulnerabilities are mainly represented by deteriorated credit standards and stretched asset prices, fuelled by investors search for yields. Against this global backdrop, yields on Irish sovereign bonds and Irish CRE have been persistently low, by historical comparison, in recent quarters._x000a__x000a_In terms of assessing any potential need to release the CCyB, neither market-based indicators nor aggregate information on lending standards would suggest a need to do so at this time."/>
    <m/>
    <m/>
    <s v="https://www.centralbank.ie/financial-system/financial-stability/macro-prudential-policy/countercyclical-capital-buffer"/>
  </r>
  <r>
    <s v="Ireland"/>
    <d v="2020-04-01T00:00:00"/>
    <d v="2020-04-01T00:00:00"/>
    <n v="0"/>
    <n v="0"/>
    <n v="0"/>
    <x v="3"/>
    <d v="2020-04-01T00:00:00"/>
    <s v="238"/>
    <d v="2019-09-30T00:00:00"/>
    <s v="-79"/>
    <s v="0"/>
    <s v="-1"/>
    <s v="0"/>
    <s v="In line with its CCyB framework, the Bank considers a full release of the CCyB to be an appropriate measure to limit the banking system acting as an amplification channel for the COVID-19 shock, to the detriment of the real economy. _x000a_A full release of the CCyB would enable more loss absorption on banks’ balance sheets, support additional credit supply and be a credible and consistent use of the policy instrument. _x000a_The full release of the CCyB at this juncture would maximise the positive signalling effect and ultimately may minimise the drag that uncertainty may have on activity. The earlier that the buffer is released, the more likely that banks will be enabled to use the capital to support the businesses that are most immediately impacted by the COVID-19 shock._x000a_Moreover, it is the Bank’s intention that no subsequent increase would be announced before the first quarter of 2021 at the earliest. Consistent with the Bank’s CCyB framework, any subsequent decisions will depend on prevailing macroeconomic and financial conditions._x000a_The release of the CCyB by the Bank is consistent with recent actions taken by ECB Banking Supervision and the accompanying consideration that those measures would be enhanced by the appropriate relaxation of the CCyB by national macroprudential authorities."/>
    <m/>
    <s v="12"/>
    <s v="https://www.centralbank.ie/financial-system/financial-stability/macro-prudential-policy/countercyclical-capital-buffer"/>
  </r>
  <r>
    <s v="Ireland"/>
    <d v="2020-05-29T00:00:00"/>
    <d v="2020-06-16T00:00:00"/>
    <n v="18"/>
    <n v="-76"/>
    <n v="0"/>
    <x v="1"/>
    <d v="2020-04-01T00:00:00"/>
    <s v="229"/>
    <d v="2019-12-31T00:00:00"/>
    <s v="-90"/>
    <s v="0"/>
    <s v="-0.3"/>
    <s v="0"/>
    <s v="COVID-19 developments and considerations on the impact on the Irish economy  _x000a_Global financial conditions tightened abruptly with the onset of the COVID-19 pandemic resulting in falls in prices of risk assets and commodities while the prices of safe-haven assets, such as gold and US Treasuries increased. The sell-off of risky assets went hand in hand with sharp increases in volatility to levels last seen during the GFC. Spreads widened in corporate as well as government bond markets. While there was some reprieve in financial market conditions through April on the back of significant policy actions in major advanced economies even central scenarios indicate that the world will suffer the worst recession since the Great Depression, with unprecedented downside risk to the outlook.   _x000a_The pandemic outbreak has triggered a severe economic contraction which is reflected across a wide range of real economic indicators. Amid considerable uncertainty, GDP is projected to decline by 8.3 per cent in 2020. The unemployment rate, adjusted for those in receipt of the Pandemic Unemployment Payment and the temporary wage subsidy scheme, is estimated to increase to 24.7 per cent in the second quarter. Activity in the economy has continued to decline sharply according to the latest update of high frequency economic indicators:_x000a_•_x0009_The total number of persons now in receipt of jobseeker related payments is almost 750,000 – up from approximately 180,000 at the end of February. _x000a_•_x0009_The Irish Services PMI also fell sharply. _x000a_o_x0009_Activity and new work both dropped at the fastest rates since April 2009. _x000a_o_x0009_New business from international markets fell the most in any month since this series began in June 2002. _x000a_o_x0009_Firms cut staff at a marked pace, reflecting the weakest expectations for activity since the survey began in May 2000. _x000a_•_x0009_KBC’s monthly index of Irish consumer confidence experienced its sharpest drop ever in April, with figures below 100 indicating a pessimistic outlook. _x000a_Latest data on the various measures of the credit gap (2019Q4) indicate a general upward trend – in all cases the associated buffer guide is still for a CCyB rate of 0 per cent. Due to their publication lag, these data do not reflect the impact of the economic crisis triggered by the COVID-19 outbreak._x000a_Regarding their levels, while the standard and national specific measures remain in negative territory at 91 and 60 per cent respectively, the alternative gap (as of 2019Q4) stays essentially in balance, hovering just below zero since 2018Q4. _x000a_In March 2020, monthly credit growth has weakened for both households and non-financial corporations, mainly driven by declining credit to NFC (-1.3 per cent y-o-y, down from -0.9 per cent in January) and weaker growth in consumer credit (2.2 per cent y-o-y down from 3.3 per cent in January). On balance-sheet households loans for house purchases stayed relatively stable at 1.8 per cent growth y-o-y and household credit including mortgages which are securitized off-balance sheet has moved at a pace slightly below zero (-0.09 per cent down from -0.02 per cent in January). _x000a_In its response to Covid-19 the Bank has been putting in place high frequency indicators. In the area of credit, the Statistics Division have developed indicators of daily card payments and weekly CCR enquiries. The later shows a significant increase in the number of companies and businesses applying for overdraft facilities since the middle of March. In contrast, the dominant categories of personal loans, mortgages, credit cards and car finance have seen a decline in enquiries. In the case of individuals, the latter declined by about 50% between mid and end of March, while data on business overdraft by companies roughly quadrupled over the same period._x000a__x000a_A CCyB of 0 per cent is deemed to be appropriate in the current macro-financial conditions, triggered by the COVID-19 outbreak, and is consistent with the Bank’s objective and framework for the CCyB as well as with the latest decisions communicated by the Bank on the latest rate review. The current credit and macro-financial conditions suggest that the economy is facing in the effects of the COVID-19 shock. Maintaining a CCyB rate at zero limits the scope for the banking system to amplify the shock to the detriment of the real economy, by facilitating banks maintaining a sustainable supply of credit to the economy in the current challenging times."/>
    <m/>
    <m/>
    <s v="https://www.centralbank.ie/publication/financial-stability-review/financial-stability-review-2020-i"/>
  </r>
  <r>
    <s v="Sweden"/>
    <d v="2016-12-12T00:00:00"/>
    <d v="2016-12-13T00:00:00"/>
    <n v="1"/>
    <n v="96"/>
    <n v="2"/>
    <x v="1"/>
    <d v="2017-03-19T00:00:00"/>
    <s v="144"/>
    <d v="2016-06-30T00:00:00"/>
    <s v="-1.34"/>
    <s v="0"/>
    <m/>
    <m/>
    <s v="Lending in the Swedish economy in general is continuing to develop as it has previously. Lending to households continues to grow faster than both nominal GDP and disposable income, but the growth rate has slowed. The rate at which debt is growing is closely linked to the housing market, which has long been characterised by rising prices and high activity. However, recent developments on the housing market indicate that it has cooled slightly. The amortisation requirement may have contributed to this slow-down as well as the slow-down in the rate at which debt is increasing, but it is too early to assess the effects of the amortisation requirement. _x000d__x000a__x000d__x000a_Lending to corporates from monetary financial institutions (MFIs) continued to grow at a normal rate, although firms’ market funding decreased. Finansinspektionen currently does not see any signs of excessive lending in the business sector._x000d__x000a__x000d__x000a_The forecast for total debt, i.e. for both corporates and households, is that growth will be slower compared to the previous forecast, although the rate at which debt will increase throughout the entire forecast period is still considered to be higher than what is sustainable in the long run. This is primarily because corporate debt is expected to increase faster than normal. Other indicators that Finansinspektionen takes into consideration are showing that the risks associated with the growth in debt have not changed appreciably since Finansinspektionen’s decision in September 2016 to leave the countercyclical buffer unchanged. The most recent countercyclical buffer rate was set at 2 per cent and will apply as of 19 March 2017. Given this background, Finansinspektionen see no reason to change the buffer rate now. _x000d_"/>
    <m/>
    <m/>
    <s v="http://www.fi.se/Folder-EN/Startpage/Supervision/Miscellaneous/Listan/Decision-regarding-the-countercyclical-buffer-rate6/"/>
  </r>
  <r>
    <s v="Sweden"/>
    <d v="2017-03-29T00:00:00"/>
    <d v="2017-03-30T00:00:00"/>
    <n v="1"/>
    <n v="-11"/>
    <n v="2"/>
    <x v="1"/>
    <d v="2017-03-19T00:00:00"/>
    <s v="145"/>
    <d v="2016-09-30T00:00:00"/>
    <s v="-1.06"/>
    <s v="0"/>
    <m/>
    <m/>
    <s v="Lending in the Swedish economy in general is continuing to develop as it has previously. Lending to households continues to grow faster than both nominal GDP and disposable income, but the rate at which it is growing has slowed slightly. The rate at which debt is growing is closely linked to the housing market, which has long been characterised by rising prices. Since 2015, the rate at which house prices have been increasing slowed slightly, but is still relatively high, at almost 9 per cent._x000d__x000a__x000d__x000a_Lending to corporates from monetary financial institutions (MFIs) increased at the same time as the firms’ market funding decreased. FI currently does not see any signs of excessive lending in the business sector._x000d__x000a__x000d__x000a_Total lending amounted in Q3 2016 to 145 per cent of GDP. The credit-to-GDP gap, calculated in accordance with the Basel Committee’s standardised approach, amounted in the same quarter to -1.06 per cent. This means that the countercyclical buffer guide is set at 0 per cent._x000d__x000a__x000d__x000a_The forecast for total debt, i.e. for both corporates and households, is that growth will be slower compared to the previous forecast. This is primarily because household debts are judged to be increasing at a slower rate than before. Total debt growth is now considered to be within an interval that is considered to be sustainable in the long run. _x000d__x000a__x000d__x000a_Other indicators that Finansinspektionen takes into consideration are showing that the risks associated with the debt growth have not changed appreciably since the decision in December 2016. _x000d__x000a__x000d__x000a_The most recent decision regarding the countercyclical buffer rate set the rate at 2 per cent and has been applied since 19 March 2017. Given this background, FI believes there to be no grounds on which to decide to change the buffer rate. _x000d_"/>
    <m/>
    <m/>
    <s v="http://www.fi.se/en/published/news/2017/decision-regarding-the-countercyclical-buffer-rate/"/>
  </r>
  <r>
    <s v="Sweden"/>
    <d v="2017-04-27T00:00:00"/>
    <d v="2017-04-28T00:00:00"/>
    <n v="1"/>
    <n v="-40"/>
    <n v="2"/>
    <x v="1"/>
    <d v="2017-03-19T00:00:00"/>
    <s v="145"/>
    <d v="2016-12-31T00:00:00"/>
    <s v="-1.72"/>
    <s v="0"/>
    <m/>
    <m/>
    <s v="Lending in the Swedish economy as a whole is continuing to develop as it has previously. Lending to households continues to grow faster than both the nominal gross domestic product (GDP) and disposable income, but the rate at which it is growing has slowed slightly. The rate at which debt is growing is closely linked to the housing market, which has long been characterised by rising prices. Since 2015 house prices are increasing at a slightly slower rate, but this rate is still relatively high, at almost 9 per cent._x000d__x000a__x000d__x000a_Lending to corporates from monetary financial institutions (MFIs) increased at the same time as the firms’ market funding decreased. FI currently does not see any signs of excessive lending in the business sector. _x000d__x000a__x0009__x000d__x000a_The forecast for total debt indicates that growth will be slower compared to the previous forecast. This is primarily because household debts are judged to be increasing at a slower rate than before. _x000d__x000a__x000d__x000a_Other indicators that Finansinspektionen takes into consideration are showing that the risks associated with the debt growth have not changed appreciably since the decision in March 2017. _x000d__x000a__x000d__x000a_The most recent decision regarding the countercyclical buffer rate set the rate at 2 per cent and has been applied since 19 March 2017. Given this background, FI believes there to be no grounds on which to decide to change the buffer rate. _x000d_"/>
    <m/>
    <m/>
    <s v="http://www.fi.se/en/published/news/2017/decision-regarding-the-countercyclical-buffer-rate2/"/>
  </r>
  <r>
    <s v="Sweden"/>
    <d v="2017-07-14T00:00:00"/>
    <d v="2017-07-14T00:00:00"/>
    <n v="0"/>
    <n v="-117"/>
    <n v="2"/>
    <x v="1"/>
    <d v="2017-03-19T00:00:00"/>
    <s v="148"/>
    <d v="2017-06-30T00:00:00"/>
    <s v="-0.79"/>
    <s v="0"/>
    <m/>
    <m/>
    <s v="Lending to the Swedish households is continuing to develop rapidly, even if the growth rate has decreased slightly. The rate at which debt is growing is closely linked to the housing market, which has long been characterised by rising prices. Housing prices increase at a slightly slower rate, but still relatively high, at almost 9 per cent annually. According to FI:s forecast model household lending growth is expected to decrease over time to 5.3 per cent annually in the end of 2018.  _x000d__x000a__x000d__x000a_Non-financial corporation’s total indebtedness has increased sharply in 2017. During the second quarter total corporate debt increased at an annual rate of 6,8 per cent, which is significantly faster than the historical average of nominal GDP growth. However, as GDP is expected to grow slower in the future, growth rate of lending to non-financial corporation’s is expected to slightly decrease._x000d__x000a__x000d__x000a_The total liabilities i.e. lending to both household and non-financial corporations, grew at an annual rate of 6.6 per cent during the second quarter of 2017 and total liabilities currently amount to 148 per cent of GDP. FI:s forecast model for total liabilities indicates that it will increase at an annual rate of 5 to 6 per cent in the coming years, which indicates continued increased systemic risk. However, forecasts are always subject to uncertainty and the dampening of total debt that the stricter amortisation requirement is expected to result in, are not captured in the model. As a result, debt growth could slow down more quickly. Other indicators considered by FI indicates that the risks associated with debt development have not changed noticeably since the decision in April 2017._x000d__x000a__x000d__x000a_The most recent decision regarding the countercyclical buffer rate set the rate at 2 per cent and has been applied since 19 March 2017. Given this background, FI believes there no reason to change the buffer rate. At the same time, recent developments show that total debt again grows in a way that is not long-term sustainable. FI will therefore continue to monitor the development of debt carefully. An increase in the buffer value will be considered in the event of continued high debt growth."/>
    <m/>
    <m/>
    <s v="http://www.fi.se/en/published/news/2017/decision-regarding-the-countercyclical-buffer-rate3/"/>
  </r>
  <r>
    <s v="Sweden"/>
    <d v="2017-10-25T00:00:00"/>
    <d v="2017-10-26T00:00:00"/>
    <n v="1"/>
    <n v="-221"/>
    <n v="2"/>
    <x v="1"/>
    <d v="2017-03-19T00:00:00"/>
    <s v="150"/>
    <d v="2017-06-30T00:00:00"/>
    <s v="0.7"/>
    <s v="0"/>
    <m/>
    <m/>
    <s v="In Q2 2017, total debt increased sharply, 7.4 per cent compared to Q2 2016. This growth is primarily due to the increase in the debt of non-financial firms. Lending to Swedish households also continued to increase rapidly. Total debt amounted in Q2 2017 to 150 per cent of GDP. The house prices-to-income ratio is also at a historically high level._x000a__x000a_FI’s forecast for both total debt and lending to households has been revised sharply upward since the last decision. Total debt is expected to increase between 6 and 7 per cent on an annual basis in the next year. This is because GDP has been revised upward both historically and in the forecast and house prices have increased more than expected._x000a__x000a_There are therefore several indications that systemic risks are continuing to accrue. At the same time house prices are increasing somewhat slower than before. Because house prices are an early indicator of how much household debt is increasing, they can also be a sign that lending to households will slow. The stricter amortisation requirement, which is proposed to enter into force on 1 March 2018, is also expected to reduce the growth of household debt slightly. Other indicators that Finansinspektionen takes into consideration are showing that the risks associated with the growth in debt have not changed appreciably since the decision in July 2017._x000a__x000a_The most recent decision regarding the countercyclical buffer rate set the rate at 2 per cent and has been applied since 19 March 2017. Given this background, FI believes there to be no ground for changing the buffer rate. _x000a__x000a_Total debt continued to grow at a rate that is not sustainable in the long run. FI is therefore more carefully monitoring continued developments, but is not changing the buffer rate for the current quarter. However, an increase in the buffer rate may become relevant if FI makes the assessment that systemic risks are continuing to build."/>
    <m/>
    <m/>
    <s v="http://www.fi.se/en/published/news/2017/decision-regarding-the-countercyclical-buffer-rate4/"/>
  </r>
  <r>
    <s v="Sweden"/>
    <d v="2018-01-29T00:00:00"/>
    <d v="2018-01-30T00:00:00"/>
    <n v="1"/>
    <n v="-317"/>
    <n v="2"/>
    <x v="1"/>
    <d v="2017-03-19T00:00:00"/>
    <s v="151"/>
    <d v="2017-10-31T00:00:00"/>
    <s v="0.9"/>
    <s v="0"/>
    <m/>
    <m/>
    <s v="In Q3 2017, total debt grew by 7.4 per cent at an annual rate, which is approximately the same growth rate as the previous quarter. Nominal GDP in the third quarter rose at the same time by 4.9 per cent. Lending to households has been increasing at a faster rate than the nominal GDP since the end of the 1990s. This trend continued in Q3 2017; the annual growth rate rose slightly (to 7.0 per cent) compared to the previous quarter. Corporate debt increased sharply in the past year. This debt, which consists of loans from monetary financial institutions (MFIs) as well as market financing via bonds and commercial paper, increased by 7.8 per cent annually in Q3 2017._x000a__x000a_ FI decided in October 2017 not to change the countercyclical buffer rate. FI increased its monitoring of debt at that time since debt was considered to be increasing in a manner that was not sustainable in the long run. This development continued throughout Q3 2017. FI has decided not to change the buffer rate for the current quarter as well. The buffer rate of 2 per cent, which is stipulated in the regulations, shall thus continue to apply. However, an increase in the buffer rate may become relevant if FI makes the assessment that systemic risks are continuing to build._x000a__x000a_FI has weighed into its decision the introduction of the stricter amortisation requirement that will enter into force on 1 March 2018. This requirement is expected to slightly slow the rate at which debt is increasing. FI also took into consideration the decrease in house prices, which indicates that the rate at which debt is increasing will slow in the future."/>
    <m/>
    <m/>
    <s v="https://www.fi.se/en/published/news/2018/decision-regarding-the-countercyclical-buffer-rate/"/>
  </r>
  <r>
    <s v="Sweden"/>
    <d v="2018-04-26T00:00:00"/>
    <d v="2018-04-27T00:00:00"/>
    <n v="1"/>
    <n v="-404"/>
    <n v="2"/>
    <x v="1"/>
    <d v="2017-03-19T00:00:00"/>
    <s v="152"/>
    <d v="2017-12-31T00:00:00"/>
    <s v="0.53"/>
    <s v="0"/>
    <m/>
    <m/>
    <s v="In Q4 2017, total debt grew by 6.9 per cent on an annual basis, which can be compared to 7.4 per cent in the previous quarter. The slow-down is due to lower growth in firms’ market funding. Market funding increased to 10.5 per cent on an annual basis in Q4 2017 compared to 15.5 per cent at an annual rate in Q3. Lending from Swedish monetary financial institutions (MFI) to Swedish households and non-financial firms increased by 6.9 per cent and 5.3 per cent, respectively, on an annual basis. This is a marginal increase compared to the previous quarter. Overall, debt from Swedish MFI have been stable during second 2017 and variations have been manly driven by non-financial firms market funding._x000a__x000a__x000a_FI decided in January 2018 not to change the countercyclical buffer rate. FI has decided not to change the buffer rate for the current quarter as well. The buffer rate of 2 per cent, which is stipulated in the regulations, shall thus continue to apply. _x000a__x000a_Fi has weighted into this decision the introduction of thestricter amortisation requirement, which entered into force on  March 2018. It's expected to slightly restain the growth of household debt. Also the housing market has cooled since the autumn of 2017. Because house prices are an early indicator of how much household debt is increasing, they can also be a sign that lending to households will slow in the future."/>
    <m/>
    <m/>
    <s v="https://www.fi.se/en/published/news/2018/decision-regarding-the-countercyclical-buffer-rate2/"/>
  </r>
  <r>
    <s v="Sweden"/>
    <d v="2018-09-18T00:00:00"/>
    <d v="2018-09-19T00:00:00"/>
    <n v="1"/>
    <n v="365"/>
    <n v="2.5"/>
    <x v="2"/>
    <d v="2019-09-19T00:00:00"/>
    <s v="158.67"/>
    <d v="2018-03-31T00:00:00"/>
    <s v="2.34"/>
    <s v="0.11"/>
    <m/>
    <m/>
    <s v="Finansinspektionen makes the assessment that the risks in the Swedish financial system continue to be at an elevated level. The risks have also increased since March 2016 when Finansinspektionen decided to raise the countercyclical buffer to 2 per cent. One indication that the risks in the financial system have increased is that the combination of low interest rates and low risk premiums. Risk premiums are currently lower than they were in_x000a_March 2016. The more expansive financial conditions are judged to have increased risk-taking. in general are low and risk premiums are now at lower levels than in March 2016. A stronger indication that the risks have increased is that total lending to households and non-financial firms grew on average by 7.7 per cent on an annual basis the last five quarters. This is significantly faster than the growth of 6.4 per cent when Finansinspektionen most recently decided to raise the buffer._x000a__x000a_The growth in lending to households has slowed_x000a_slightly the past year and is today lower than in March 2016 when_x000a_Finansinspektionen most recently decided to raise the countercyclical buffer. However, household debt is continuing to grow faster than what Finansinspektionen deems to be sustainable in the long run. This was one reason why Finansinspektionen introduced a stricter amortisation requirement in March 2016. Lending to households is expected to continue to grow faster_x000a_than under normal conditions. This growth implies that systemic risks associated with household debt continue to be high even if they_x000a_are judged to have decreased slightly since 2016._x000a__x000a_Total lending to non-financial firms has grown more quickly since 2016 and is growing significantly faster than nominal GDP. The banks’ lending to non-financial firms is now growing almost 4 percentage points faster than in March 2016 when the countercyclical capital buffer was most recently raised. The financing of non-financial firms from financial markets has_x000a_accelerated even more since March 2016._x000a__x000a_Total lending to non-financial firms from banks and via market financing grew by 9.7 per cent annually in Q1 2018. Since Finansinspektionen last decided to raise the countercyclical capital buffer in March 2016, it grew by 5.3 per cent. In the autumn of 2017, when Finansinspektionen indicated that the systemic risks had increased, total lending to non-financial firms increased by approximately 7 per cent. Market financing has gradually become an increasingly important form of financing for non-financial firms. In 2016, growth in market financing slowed, but since then it has once again accelerated and established itself at a high level. Market financing grew by 16.4 per cent annually in Q1 2018._x000a__x000a__x000a_See more at:_x000a_https://www.fi.se/contentassets/7d393d35b33043de95662aa955d70234/beslutspm-fffs-2018-17_eng.pdf"/>
    <m/>
    <m/>
    <s v="https://www.fi.se/en/our-registers/search-fffs/2014/201433/fffs-201817/"/>
  </r>
  <r>
    <s v="Sweden"/>
    <d v="2018-10-31T00:00:00"/>
    <d v="2018-11-01T00:00:00"/>
    <n v="1"/>
    <n v="322"/>
    <n v="2.5"/>
    <x v="1"/>
    <d v="2019-09-19T00:00:00"/>
    <s v="160.8"/>
    <d v="2018-06-30T00:00:00"/>
    <s v="3.31"/>
    <s v="0.41"/>
    <m/>
    <m/>
    <s v="In Q2 2018, total debt grew by 7.8 per cent on an annual basis, which can be compared to 8.1 per cent in the previous quarter. The slow-down is due to lower growth in household debt and the market funding of firms. Household debt increased by 6.3 per cent annually in Q2 2018. This is 0.3 percentage points lower than in the previous quarter. Market funding increased by 14.0 per cent on an annual basis in Q2 2018 compared to an annual rate of 16.4 per cent Q1. However, lending from Swedish monetary financial institutions (MFI) to Swedish non-financial firms accelerated to 6.9 per cent at an annual rate compared to 6 per cent in the previous quarter. This means that the contribution of lending to corporates to the total growth in lending is continuing to increase. Since Q2 2016, the contribution of total lending to non-financial firms increased from 0.9 percentage points to 4.5 percentage points. At the same time, the contribution from households decreased from 4.4 percentage points to 3.3 percentage points. Even though total debt is increasing somewhat slower than in the previous quarter, lending is continuing to grow faster than nominal GDP. This means that total debt rose to 161 per cent of GDP in Q2 2018, which is 5 percentage points higher than in the same quarter the previous year. _x000a__x000a_Indicators linked to credit terms on international and Swedish markets are showing that the risks in the financial market continue to be elevated. The general interest rate is low, and low risk premiums can contribute to high risk-taking among investors. Real estate prices are high. House prices have more or less remained the same in 2018 after they dropped in the autumn of 2017. At the same time, prices of commercial real estate continued to rise in 2018. _x000a__x000a_The indicators FI takes into consideration are showing that the risks have not changed since the previous decision in September 2018 when FI raised the capital buffer to 2.5 per cent."/>
    <m/>
    <m/>
    <s v="https://www.fi.se/en/published/news/2018/fi-raises-the-countercyclical-buffer-rate/"/>
  </r>
  <r>
    <s v="Sweden"/>
    <d v="2019-01-30T00:00:00"/>
    <d v="2019-01-31T00:00:00"/>
    <n v="1"/>
    <n v="231"/>
    <n v="2.5"/>
    <x v="1"/>
    <d v="2019-09-19T00:00:00"/>
    <s v="161.4"/>
    <d v="2018-09-30T00:00:00"/>
    <s v="2.92"/>
    <s v="0.29"/>
    <m/>
    <m/>
    <s v="In Q3 2018, total debt grew by 7.7 per cent on an annual basis. This can be compared to 8.1 per cent when FI last changed the buffer rate. Even though total debt grew somewhat slower than the previous quarter, it continued to grow faster than nominal GDP and at a rate that is not sustainable in the long run. This means that total debt rose to 161.4 per cent of GDP in Q3 2018, which is 4.5 percentage points higher than in the same quarter the previous year. The credit-to-GDP gap calculated in accordance with the Basel Committee’s standardised approach amounted to 2.92 per cent in Q3 2018. This means that the countercyclical buffer guide is set at 0.29 per cent. _x000a__x000a_The slow-down in the growth rate of total debt is primarily attributable to lower growth in household debt. Household debt increased by 5.9 per cent on an annual basis in Q3 2018. This is 0.4 percentage points lower than in the previous quarter. _x000a__x000a_The conditions on the financial markets continue to be expansive, but they have tightened somewhat since the previous decision. Thus, the risks in the financial system continue to be elevated. Risk premiums increased on the bond markets in both Europe and Sweden at the same time as equity prices fell globally. The general interest rate level remains low. Sveriges Riksbank raised the repo rate by 0.25 percentage points to -0.25 per cent in December 2018, and the trend both in Sweden and internationally is moving towards less expansive monetary policy and tighter financial conditions. _x000a__x000a_FI’s forecast shows that household debt is growing at a slower rate, and it is expected to match the growth rate of average GDP at the end of 2019. It is FI’s assessment that total debt will also grow at a lower rate moving forward. FI’s forecast shows that the growth rate is declining and total debt will grow at about 7 per cent on an annual basis up to Q3 2019. This continues to be faster than nominal GDP and what FI considers to be sustainable in the long run. _x000a__x000a_Taken together, the indicators show that the systemic risks in the financial continue to be elevated. The indicators that FI monitors are indicating no significant changes to the aggregate risks. If anything, there has been a marginal decrease since the decision in 2018 by FI to raise the buffer rate to 2.5 per cent."/>
    <m/>
    <m/>
    <s v="https://www.fi.se/en/published/news/2019/decision-regarding-the-countercyclical-buffer-rate/"/>
  </r>
  <r>
    <s v="Sweden"/>
    <d v="2019-05-06T00:00:00"/>
    <d v="2019-05-07T00:00:00"/>
    <n v="1"/>
    <n v="135"/>
    <n v="2.5"/>
    <x v="1"/>
    <d v="2019-09-19T00:00:00"/>
    <s v="162"/>
    <d v="2018-12-31T00:00:00"/>
    <s v="2.48"/>
    <s v="0.15"/>
    <m/>
    <m/>
    <s v="In Q4 2018, the total debt of households and non-financial firms increased by 7.2 per cent on an annual basis. This can be compared to 8.1 per cent when FI last changed the buffer rate and 7.7 per cent in Q3 2018. Despite the slow-down, growth in total debt continued to grow faster than nominal GDP and at a rate that is not sustainable in the long run. As a result, total debt rose to 162 per cent of GDP in Q4 2018, which is 3.7 percentage points higher than in the same quarter the previous year. The credit-to-GDP gap calculated in accordance with the Basel Committee’s standardised approach amounted to 2.48 per cent in Q4 2018. This means that the countercyclical buffer guide is set at 0.15 per cent_x000a__x000a_The primary cause behind the slower growth of total debt is the slow-down in the growth of household debt. However, the growth of total debt of non-financial firms also decreased. The conditions on the financial markets as a whole are judged to continue to be expansive. House prices remained at the same high and similar levels as in the past year. FI’s forecast shows that household debt is expected to grow at a slower rate. It is FI’s assessment that total debt will also grow at a slower rate. _x000a__x000a_Taken together, the indicators show that the systemic risks in the financial system continue to be elevated and remain at approximately the same levels as when FI raised the buffer rate to 2.5 per cent."/>
    <m/>
    <m/>
    <s v="https://www.fi.se/en/published/news/2019/decision-regarding-the-countercyclical-buffer-rate2/"/>
  </r>
  <r>
    <s v="Sweden"/>
    <d v="2019-10-24T00:00:00"/>
    <d v="2019-10-25T00:00:00"/>
    <n v="1"/>
    <n v="-36"/>
    <n v="2.5"/>
    <x v="1"/>
    <d v="2019-09-19T00:00:00"/>
    <s v="162.4"/>
    <d v="2019-06-30T00:00:00"/>
    <s v="2.5"/>
    <s v="0.16"/>
    <m/>
    <m/>
    <s v="In Q2 2019, the total debt of households and non-financial firms increased by 6.5 per cent on an annual basis. This can be compared to 8.1 per cent when FI last changed the buffer rate and 6.7 per cent in Q1 2019. Total credit in Q2 2019 amounted to 162.4 per cent of GDP, which is 3.3 percentage points higher than the same quarter the previous year and 13 percentage points higher than the_x000a_same quarter in 2016._x000a__x000a_The credit-to-GDP gap calculated in accordance with the Basel Committee’sstandardised approach amounted to 2.5 per cent in Q2 2019. This means that the countercyclical buffer guide is set at 0.16 per cent._x000a__x000a_Interest rates in general continue to be low, and several central banks lowered their policy rates in 2019 and ECB has communicated continued quantitative easing. This contributed to the decrease in Swedish and European risk premia.The conditions on the_x000a_financial markets as a whole are judged to continue to be expansive. House prices have been stable and are now growing at an annual rate of approximately 2 per cent. Relative to household disposable income, house prices continued to decrease slightly. Stable house prices are a sign that the growth rate in lending to households may continue to slow in the future._x000a__x000a_Taken together, the indicators show that the systemic risks in the financial system continue to be elevated. FI therefore makes the assessment that the countercyclical buffer rate of 2.5 per cent should be kept in order for banks to continue to have satisfactory resilience. FI also took into consideration in its assessment previously communicated changes in the capital requirements. Given the overall development, Finansinspektionen has decided not to amend Finansinspektionen’s regulations (FFFS 2014:33) regarding the countercyclical buffer rate."/>
    <m/>
    <m/>
    <s v="https://www.fi.se/en/published/news/2019/Decision-regarding-the-countercyclical-buffer-rate-191025/"/>
  </r>
  <r>
    <s v="Bulgaria"/>
    <d v="2022-09-29T00:00:00"/>
    <d v="2022-09-29T00:00:00"/>
    <n v="0"/>
    <n v="367"/>
    <n v="2"/>
    <x v="2"/>
    <d v="2023-10-01T00:00:00"/>
    <s v="89.1"/>
    <d v="2022-06-30T00:00:00"/>
    <s v="-32"/>
    <s v="0"/>
    <m/>
    <m/>
    <s v="With regard to the data related to the buffer guide, the credit-to-GDP ratio calculated according to the standardised methodology stood at 89.1% at the end of 2022 Q2. Its deviation from the long-term trend is negative (-32.0 pp), which corresponds to zero value of the buffer guide. As the standardised measure for the deviation of the credit-to-GDP ratio from its long-term trend does not adequately reflect the intensity of cyclical risks, assessments with regard to the countercyclical buffer rate take into account additional indicators which are focused on developments in the credit market, indebtedness, real estate market as well as the general economic outlook._x000a_Against the background of the current strongly negative levels of real interest rates and the intense loan supply, lending activities have remained elevated across all segments of the credit market. Prolonged periods of high credit growth may give rise to higher level of indebtedness, which could reduce borrowers’ debt servicing capacity and lead to an increase of non-performing loans and impairments in the event of economic downturn and significantly rising loan interest rates. Soaring energy prices, potential supply-chain disruptions, indirect effects of economic activity slowdown in main trading partners and weakening economic sentiments may impair debt servicing capacity of borrowers. Moreover, the ongoing global process of rapid rise in interest rates entails higher debt service payments by borrowers._x000a_In 2021, the BNB Governing Council increased the countercyclical capital buffer rate applicable to domestic credit risk exposures to 1.0% in effect from 1 October 2022 and to 1.5% from 1 January 2023. The persistently high credit growth rates and the elevated uncertainty in the economic outlook warrant an increase of the countercyclical capital buffer rate to 2.0% in effect from 1 October 2023, which is aimed at strengthening the resilience of the banking system to pressure on profitability and capital position caused by potential rise in non-performing loans and impairments. In accordance with Article 5, paragraph 5 of BNB Ordinance No. 8, the decision on the increase of the countercyclical buffer rate is announced 12 months before coming into effect."/>
    <m/>
    <m/>
    <s v="https://www.bnb.bg/AboutUs/PressOffice/POPressReleases/POPRDate/PR_20220929_CCB_EN"/>
  </r>
  <r>
    <s v="Croatia"/>
    <d v="2015-01-19T00:00:00"/>
    <d v="2015-01-19T00:00:00"/>
    <n v="0"/>
    <n v="347"/>
    <n v="0"/>
    <x v="0"/>
    <d v="2016-01-01T00:00:00"/>
    <s v="103.82"/>
    <d v="2014-09-30T00:00:00"/>
    <s v="-13.23"/>
    <s v="0"/>
    <m/>
    <m/>
    <s v="The process of deleveraging in the Croatian private sector continued  in the second  half of 2014, particularly   in   the   household    sector   due   to   adverse   labour   market   developments and uncertainties.  Generally, such situations  postpone  the spending on durable consumer  goods and real  estate  investment,  which  could  otherwise  generate   new  borrowing.   Despite  the  slight relaxation of bank lending standards,  the corporate  sector also continued  to deleverage. As a result, the standardised  ratio of total credit to GDP  remained at pre-crisis  levels (the ratio stood  at 104%  in the third  quarter  of 2014) .  As the credit  gap calculated  on  the basis of this ratio is negative (-13%) , which clearly indicates that there are currently no risks of excess credit growth that would have a systemic effect on the functioning  of financial markets with potential negative consequences  on the real economy, the buffer guide stands at 0%.This is also confirmed  by the specific credit gap (based on the narrow definition of credit, which comprises  only claims  of domestic  credit  institutions),  which  have historically signalled  such disturbances  more precisely."/>
    <m/>
    <m/>
    <s v="https://www.esrb.europa.eu/pub/pdf/other/150110_Croatia_CCB.pdf?cb430aa0b9f635e11f679539e9cdb106"/>
  </r>
  <r>
    <s v="Croatia"/>
    <d v="2015-03-31T00:00:00"/>
    <d v="2015-03-31T00:00:00"/>
    <n v="0"/>
    <n v="367"/>
    <n v="0"/>
    <x v="1"/>
    <d v="2016-04-01T00:00:00"/>
    <s v="99.35"/>
    <d v="2014-12-31T00:00:00"/>
    <s v="-14.25"/>
    <s v="0"/>
    <m/>
    <m/>
    <s v=""/>
    <m/>
    <m/>
    <s v="https://www.esrb.europa.eu/pub/pdf/other/20150331_ESRB_notification.pdf?35394ce6bdf7d2103ce810b5a621fae5"/>
  </r>
  <r>
    <s v="Croatia"/>
    <d v="2015-06-30T00:00:00"/>
    <d v="2015-06-30T00:00:00"/>
    <n v="0"/>
    <n v="367"/>
    <n v="0"/>
    <x v="1"/>
    <d v="2016-07-01T00:00:00"/>
    <s v="100.8"/>
    <d v="2015-03-31T00:00:00"/>
    <s v="-12.9"/>
    <s v="0"/>
    <m/>
    <m/>
    <s v=""/>
    <m/>
    <m/>
    <s v="https://www.esrb.europa.eu/pub/pdf/other/150630_ESRB_notification_Croatia.pdf?06c01c1db1011a7c34a7b96e351e082d"/>
  </r>
  <r>
    <s v="Croatia"/>
    <d v="2015-09-30T00:00:00"/>
    <d v="2015-09-30T00:00:00"/>
    <n v="0"/>
    <n v="367"/>
    <n v="0"/>
    <x v="1"/>
    <d v="2016-10-01T00:00:00"/>
    <s v="99.15"/>
    <d v="2015-06-30T00:00:00"/>
    <s v="-14.58"/>
    <s v="0"/>
    <m/>
    <m/>
    <s v=""/>
    <m/>
    <m/>
    <s v="https://www.esrb.europa.eu/pub/pdf/other/150930_ESRB_notification_Croatia.pdf?95eb43434ff5c3d6216426d8a8dcaaeb"/>
  </r>
  <r>
    <s v="Croatia"/>
    <d v="2015-12-31T00:00:00"/>
    <d v="2015-12-31T00:00:00"/>
    <n v="0"/>
    <n v="367"/>
    <n v="0"/>
    <x v="1"/>
    <d v="2017-01-01T00:00:00"/>
    <s v="97.3"/>
    <d v="2015-09-30T00:00:00"/>
    <s v="-16.3"/>
    <s v="0"/>
    <s v="-53.2"/>
    <s v="0"/>
    <s v="The recovery in economic activity coupled with a further process of deleveraging of the private sector led in the third quarter to a somewhat sharper fall in the standardised loan to GDP ratio (in the third quarter of 2015 this ratio stood at 97.3%). The domestic financing of enterprises continued to decline in the third quarter and household deleveraging also continued. Particularly pronounced was the decline in long-term home loans and transaction account overdrafts, reflecting the still present insecurity associated with a slow recovery in the labour market. The borrowing gap calculated on the basis of this standardised loan to GDP ratio was still negative in the third quarter of 2015 (–16.3%), which again clearly indicates that there are currently no risks of excessive credit growth that would have a systemic effect on the functioning of financial markets. The buffer guide estimated for the third quarter of 2015 thus stands at 0%.  This is also confirmed by the specific credit gap (based on the narrow definition of credit, which comprises only claims of domestic credit institutions, placed in the context of its ratio to the quarterly, seasonally adjusted, GDP)."/>
    <m/>
    <m/>
    <s v="http://www.hnb.hr/propisi/odluke-nadzor-kontrola/makrobonitetne_mjere/e-makrobonitetne-mjere-1.htm"/>
  </r>
  <r>
    <s v="Croatia"/>
    <d v="2016-03-22T00:00:00"/>
    <d v="2016-03-30T00:00:00"/>
    <n v="8"/>
    <n v="367"/>
    <n v="0"/>
    <x v="1"/>
    <d v="2017-04-01T00:00:00"/>
    <s v="96.5"/>
    <d v="2015-12-31T00:00:00"/>
    <s v="-16.9"/>
    <s v="0"/>
    <s v="-54.6"/>
    <s v="0"/>
    <s v="The economic activity recovery in 2015 continued at a slower pace in the last quarter of the year, influencing private sector deleveraging and directly reducing the denominator of the leverage ratio while indirectly also influencing the still relatively poor demand for loans. Continuous relaxation of lending standards was not sufficient to compensate for the effects of deleveraging. Deleveraging continued in the corporate sector as well as in the household sector. Households deleveraged throughout 2015 despite positive signals from the labour market and the mentioned small relaxation of bank lending standards. At the same time, the reduction in this sector's total debt was influenced by the conversion of loans indexed to the Swiss franc (in December) in accordance with amendments to the Credit Institutions Act and the Credit Consumer Act (published in the Official Gazette 102/2015, the provisions of which entered into force on 30 September 2015). In view of the described trends, the standardised credit-to-GDP ratio continued its downward path, reaching at the end of the year its lowest levels from the beginning of the crisis (standing at 96.5% in the fourth quarter of 2015). The credit gap calculated on the basis of this standardised credit-to-GDP ratio was still negative (-16.9%) in the fourth quarter of 2015, clearly indicating to the absence of any risks of excessive credit growth that would have a systemic effect on the functioning of financial markets. The buffer guide estimated for the fourth quarter of 2015 thus stands at 0%. This is also confirmed by the specific credit gap (based on the narrow definition of credit, which comprises only claims of domestic credit institutions, placed in the context of its ratio to the quarterly, seasonally adjusted, GDP)."/>
    <m/>
    <m/>
    <s v="http://www.hnb.hr/documents/20182/120622/e-priopcenje-nastavak-primjene-protuciklickog-2-tromj-2017.pdf/f0c22f34-5ff9-4f70-8825-6f0a92940be7"/>
  </r>
  <r>
    <s v="Croatia"/>
    <d v="2016-06-28T00:00:00"/>
    <d v="2016-06-30T00:00:00"/>
    <n v="2"/>
    <n v="366"/>
    <n v="0"/>
    <x v="1"/>
    <d v="2017-07-01T00:00:00"/>
    <s v="92.5"/>
    <d v="2016-03-31T00:00:00"/>
    <s v="-20.4"/>
    <s v="0"/>
    <s v="-61.7"/>
    <s v="0"/>
    <s v="The slight increase in total economic activity in 2015 marked the end of the years-long recession, with the economic recovery continuing into the first quarter of 2016. Favourable trends were also reflected in good business results of non-financial corporations in 2015 and the growth in income and employment in the household sector, with the same trends continuing early in 2016. As the favourable macroeconomic signals and the continued relaxation of bank lending standards provided a slight boost to credit demand, the first quarter of 2016 saw an increase in effective lending to the private non-financial sector (in terms of transactions with credit institutions). Nevertheless, nominal deleveraging continued in both the household sector and the non-financial corporate sector. This was strongly influenced by write-offs and sales of non-performing bank loans as well as the kuna appreciation in 2016. As a result, the nominal amount of liabilities of non-financial corporations in the private and public sector to domestic and foreign creditors steadily declined in late 2015 and early 2016. In the same period, household debt in nominal terms was also reduced, which was largely due to the legally provided conversion of Swiss-franc indexed loans. As a result of the nominal decrease in private non-financial sector debt and the growth in aggregate income, the standardised credit-to-GDP ratio continued its downward path at the beginning of 2016, reaching its lowest levels from the beginning of the crisis (standing at 92.5% in the first quarter of 2016). The credit gap calculated on the basis of this standardised credit-to-GDP ratio was still negative (–20.4%) in the first quarter of 2016, clearly indicating the absence of any risks of excessive credit growth that would have a systemic effect on the functioning of financial markets. The buffer guide estimated for the first quarter of 2016 thus stands at 0%. This is also confirmed by the specific credit gap (based on the narrow definition of credit, which comprises only claims of domestic credit institutions, placed in the context of its ratio to the quarterly, seasonally adjusted, GDP)"/>
    <m/>
    <m/>
    <s v="http://www.hnb.hr/documents/20182/120622/e-priopcenje-nastavak-primjene-protuciklickog-3-tromj-2017.pdf/9ea3e1b1-f739-46cf-b983-ca7a55f1056c"/>
  </r>
  <r>
    <s v="Croatia"/>
    <d v="2016-09-29T00:00:00"/>
    <d v="2016-09-30T00:00:00"/>
    <n v="1"/>
    <n v="274"/>
    <n v="0"/>
    <x v="1"/>
    <d v="2017-07-01T00:00:00"/>
    <s v="91.6"/>
    <d v="2016-06-30T00:00:00"/>
    <s v="-20.6"/>
    <s v="0"/>
    <s v="-62.7"/>
    <s v="0"/>
    <s v="Further growth in total economic activity in mid-2016 mainly relied on current private sector income, the real dynamics of which was supported by recovery in employment and wages and foreign demand. In addition, also visible are further corporate deleveraging in relation to foreign creditors and further write-off of irrecoverable claims as a part of banks' balance sheet clean-up processes and the effect of other measures mitigating systemic risks to debt sustainability. The process of conversion of loans in Swiss francs and the appreciation of the domestic currency have in the recent period influenced the nominal deleveraging of the household sector after relatively slow changes in this sector's indebtedness over the previous years. The recovery in business activity and the ensuing positive results of non-financial corporations has, coupled with faster private sector balance sheet restructuring, supported the increase in the economic sentiment index. Given that credit standards of banks, relaxed in the previous period, did not change in general, potential signals of recovery in credit activity may be seen, but they may not be interpreted in terms of unsustainable credit growth and excessive level of nominal debt, i.e. potential cyclic pressure that would require corrective action on the part of the regulator in (variable) capital protection. In the second quarter, the total relative debt of households and corporates, observed from the point of view of a standardised and specific indicator of indebtedness for the purposes of calculation of the buffer guides, fell to the lowest levels in the past eight years. The standardised credit-to-GDP ratio stood at 91.6% in the second quarter of 2016 while the credit gap calculated on the basis of this standardised ratio was still negative (–20.6%). The buffer guide estimated for the second quarter of 2016 thus stands at 0%. This is also confirmed by the specific indicators of relative indebtedness (based on the narrow definition of credit, which comprises only claims of domestic credit institutions, placed in the context of its ratio to the quarterly, seasonally adjusted, GDP)."/>
    <m/>
    <m/>
    <s v="http://www.hnb.hr/documents/20182/120622/e-priopcenje-nastavak-primjene-protuciklickog-4-tromj-2017.pdf/371bed12-222c-4ab7-879d-0fa7cacf0813"/>
  </r>
  <r>
    <s v="Croatia"/>
    <d v="2016-12-28T00:00:00"/>
    <d v="2016-12-28T00:00:00"/>
    <n v="0"/>
    <n v="369"/>
    <n v="0"/>
    <x v="1"/>
    <d v="2018-01-01T00:00:00"/>
    <s v="90.3"/>
    <d v="2016-09-30T00:00:00"/>
    <s v="-21.3"/>
    <s v="0"/>
    <s v="-66.6"/>
    <s v="0"/>
    <s v="The third quarter of 2016 saw a further heightening of economic activity largely attributable to a somewhat more favourable tourist season, faster private consumption associated with the signs of labour market recovery. Business and consumer optimism also remained elevated during that period, but investment demand slowed down after rising significantly in the first half of the year. Lending standards continued to ease and on the supply side there have been no visible restrictions to possible borrowing needs. The first nine months of 2016 saw an effective increase in private sector lending (transactions with credit institutions) and that mainly due to a faster corporate lending (2.7%) than household lending (0.4%). By contrast, the non-financial corporations sector continued to deleverage nominally, mainly as a result of write-offs and sale of irrevocable claims which rose considerably in 2016. The third quarter of 2016 also saw corporate deleveraging towards foreign creditors. Households also reduced their debt nominally. After a somewhat faster nominal household deleveraging recorded at the end of the last year and early this year, mostly determined by the conversion of loans in Swiss francs, this sector's deleveraging over the next three months of 2016 returned to the previous years' level, as a result of growth in aggregate income. _x000d__x000a__x000d__x000a_Fast growth in aggregate income and further reduction in the nominal debt of the private non-financial sector resulted in a further reduction in the standardised credit-to-GDP ratio which in the third quarter of 2016 fell to its lowest level since the beginning of the crisis and stood at 90.3%, while the credit gap, calculated on the basis of this standardised ratio continued to be negative and stood at –21.3%. Taking into account the before-mentioned, one can observe potential signals of recovery in lending activity, but they may not be interpreted yet in terms of a potential cyclical pressure that would require corrective action by the regulator through raised countercyclical buffer rate. The buffer guide estimated for the third quarter of 2016 thus stands at 0%. This is also confirmed by the specific indicators of relative indebtedness (based on the narrow definition of credit, which comprises only claims of domestic credit institutions, placed in relation to the quarterly, seasonally adjusted, GDP)_x000d_"/>
    <m/>
    <m/>
    <s v="http://www.hnb.hr/documents/20182/120622/e-priopcenje-nastavak-primjene-protuciklickog-1-tromj-2018.pdf/8680b7f5-d925-43dc-8028-958f99d1059f"/>
  </r>
  <r>
    <s v="Croatia"/>
    <d v="2017-03-21T00:00:00"/>
    <d v="2017-03-22T00:00:00"/>
    <n v="1"/>
    <n v="375"/>
    <n v="0"/>
    <x v="1"/>
    <d v="2018-04-01T00:00:00"/>
    <s v="89.7"/>
    <d v="2016-12-31T00:00:00"/>
    <s v="-21.2"/>
    <s v="0"/>
    <s v="-63.8"/>
    <s v="0"/>
    <s v="The continued growth of economic activity in the fourth quarter is largely attributable to the strengthening in the exports of goods and services, further intensification of private consumption and increase in investment spending from the same period a year earlier. The imports of goods and services intensified as well, which ultimately rendered the contribution of foreign demand negative in net terms. Positive developments in the labour market prevailed, followed by a further increase in employment, across all activities. Positive macroeconomic signals and further relaxation of bank credit standards provided a mild stimulus to credit demand so bank lending to the non-financial sector (measured by transactions) increased in the fourth quarter 2016, with positive developments being noticed at the annual level as well. On the other hand, the nominal decrease of the debt to banks continued at the end of 2016, aided by bank's selling their bad loans and the decrease in debt arising from the conversion of household loans indexed to the Swiss franc._x000d__x000a__x000d__x000a_The growth of gross domestic product and the reduction in the debt of non-financial enterprises and households resulted in a further reduction in the standardised credit-to-GDP ratio which in the fourth quarter 2016 additionally decreased to 89.7%, while the credit gap, calculated on the basis of the standardised ratio continued to be negative (–21.2%). Although credit activity recovered slightly, there is no potential cyclical pressure build-up requiring corrective action from the CNB via the increase in the countercyclical buffer rate. This is also confirmed by the specific indicators of relative indebtedness based on the narrow definition of credit, which comprises only claims of domestic credit institutions, placed in relation to the quarterly, seasonally adjusted, GDP _x000d_"/>
    <m/>
    <m/>
    <s v="http://www.hnb.hr/documents/20182/120622/e-priopcenje-nastavak-primjene-protuciklickog-2-tromj-2018.pdf/8b4eed51-6fd5-4f9f-943a-568043c0daef"/>
  </r>
  <r>
    <s v="Croatia"/>
    <d v="2017-06-13T00:00:00"/>
    <d v="2017-06-14T00:00:00"/>
    <n v="1"/>
    <n v="382"/>
    <n v="0"/>
    <x v="1"/>
    <d v="2018-07-01T00:00:00"/>
    <s v="86.9"/>
    <d v="2017-03-31T00:00:00"/>
    <s v="-23"/>
    <s v="0"/>
    <s v="-64.5"/>
    <s v="0"/>
    <s v="Real GDP grew at the annual rate of 2.5% in this year's first quarter, primarily as a result of the rise in the exports of goods. Household consumption continued to register stable growth and the growth of investment activity was relatively strong as well, while government spending increased slightly from the end of 2016. The imports of goods and services intensified noticeably as well, which ultimately rendered the contribution of foreign demand negative again, in net terms. Positive labour market developments from the past year continued, the employment increasing in all activities. Positive macroeconomic signals continued to mildly stimulate credit demand so bank lending to the non-financial sector (measured by transactions) increased again in the first quarter 2017. On an annual level, however, this growth slowed down. As for households, the growth of placements continued to gain strength on an annual basis, especially the growth of loans in the domestic currency. On the other hand, the nominal decrease of the debt to banks continued in the beginning of 2017 as well, aided by the write-off of a portion of household loans indexed to the Swiss franc, by the sale of bad placements and the strengthening of the kuna against the euro._x000d__x000a__x000d__x000a__x000d__x000a_The growth of gross domestic product and the reduction in the debt of non-financial enterprises and households resulted in a further reduction in the standardised credit-to-GDP ratio which in the first quarter of 2017 additionally decreased to 86.9%, while the credit gap, calculated on the basis of the standardised ratio continued to be negative (–23%). Although credit activity recovered slightly (measured by transactions), there is no potential cyclical pressure build-up requiring corrective action from the CNB via the increase in the countercyclical buffer rate. This is also confirmed by the specific indicators of relative indebtedness based on the narrow definition of credit, which comprises only claims of domestic credit institutions, placed in relation to the quarterly, seasonally adjusted, GDP."/>
    <m/>
    <m/>
    <s v="http://www.hnb.hr/documents/20182/120622/e-priopcenje-nastavak-primjene-protuciklickog-3-tromj-2018.pdf/7a6baf56-aef8-4673-a81d-b8ad694afa55"/>
  </r>
  <r>
    <s v="Croatia"/>
    <d v="2017-09-26T00:00:00"/>
    <d v="2017-09-27T00:00:00"/>
    <n v="1"/>
    <n v="369"/>
    <n v="0"/>
    <x v="1"/>
    <d v="2018-10-01T00:00:00"/>
    <s v="85.2"/>
    <d v="2017-06-30T00:00:00"/>
    <s v="-23.8"/>
    <s v="0"/>
    <s v="-64.9"/>
    <s v="0"/>
    <s v="Economic growth in Croatia picked up pace in the second quarter of 2017 owing to stronger domestic demand (above all personal and government consumption), so that the annual rate of real GDP growth went up to 2.8%. The increase in personal consumption was influenced by the ongoing favourable developments in the labour market, favourable amendments to income tax laws and a slight increase in private sector wages. The labour market saw steady favourable trends accompanied by a further increase in total employment, with the strongest seasonal growth being recorded, as expected, in private sector service activities associated with tourism. Unemployment figures continued to drop due to stronger outflows from the CES register, but it should be noted that this was only partly due to new employment, while some of it was the result of clearings from the records due to non-compliance with legal provisions and stronger emigration of the working-age population following Croatia's accession to the European Union, also affecting labour force movements._x000d__x000a_Positive macroeconomic signals supported a mild recovery in lending, so that placements of monetary institutions to domestic sectors (excluding the government) continued to grow in the second quarter of 2017 (based on transactions). Placements to non-financial enterprises and households went up 2.8% and 2.3%, respectively, on an annual basis. By contrast, nominal placements to domestic sectors continued to shrink, which was the consequence of the sale of non-performing placements and, to some extent, of the strengthening of the kuna against the euro which reduced the kuna value of placements indexed to the euro._x000d__x000a__x000d__x000a_The growth of gross domestic product and the steady reduction in the nominal debt of non-financial enterprises and households resulted in a further reduction in the standardised credit-to-GDP ratio, which dropped to 85.2% at the end of the second quarter of 2017. The credit gap, calculated on the basis of the standardised ratio, continued to be negative (–23.8%). Although credit activity has been showing signs of recovery for some time, there is currently no cyclical pressure build-up that would require corrective action from the CNB, so that the buffer guide estimated for the second quarter of 2017 stands at 0%. This is also confirmed by the specific indicators of relative indebtedness based on the narrow definition of credit, which comprises only claims of domestic credit institutions, placed in relation to the quarterly, seasonally adjusted, GDP."/>
    <m/>
    <m/>
    <s v="http://www.hnb.hr/documents/20182/120622/e-priopcenje-nastavak-primjene-protuciklickog-4-tromj-2018.pdf/02bd4175-3b1a-4d7e-88cf-1c39ba3e006f"/>
  </r>
  <r>
    <s v="Croatia"/>
    <d v="2017-12-27T00:00:00"/>
    <d v="2017-12-28T00:00:00"/>
    <n v="1"/>
    <n v="369"/>
    <n v="0"/>
    <x v="1"/>
    <d v="2019-01-01T00:00:00"/>
    <s v="82.6"/>
    <d v="2017-09-30T00:00:00"/>
    <s v="-24.5"/>
    <s v="0"/>
    <s v="-65.5"/>
    <s v="0"/>
    <s v="Economic growth in Croatia accelerated in the third quarter of 2017 owing to an increase in total exports and personal consumption, and the annual rate of real GDP growth went up to 3.3% at end-September 2017. Economic growth was boosted by all components of domestic demand, with a continuation of favourable trends in the labour market, albeit at a slower pace than in the previous quarter. In addition to real GDP growth, a mild increase was seen in total placements (based on transactions) of credit institutions to domestic sectors (excluding the central government, which recorded a stagnation), with the annual growth rate reaching 1.9% at the end of September 2017. The strongest impetus to credit growth (in terms of transactions) in the non-financial corporate sector came from the increase in investment loans, working capital loans and syndicated loans, while in the household sector (also in terms of transactions), the strongest increase was recorded in any-purpose cash loans. Housing loans recorded neither an annual increase in nominal terms nor significant growth in terms of transactions. On the other hand, nominal placements to non-financial enterprises and households continued to stagnate, in part due to the ongoing sale of banks' non-performing placements and loan write-offs. _x000a__x000a_The growth of gross domestic product and the downward trend in the nominal debt of non-financial enterprises and households resulted in a further reduction in the standardised credit-to-GDP ratio, which fell to 82.6% at the end of the third quarter of 2017. The credit gap, calculated on the basis of the standardised ratio, continued to be negative (–24.5%). Although credit activity has been showing signs of a mild recovery for some time, there is currently no cyclical pressure build-up that would require corrective action from the CNB, so that the buffer guide estimated for the first quarter of 2019 stands at 0%. This is also confirmed by the specific indicators of relative indebtedness based on the narrow definition of credit, which comprises only claims of domestic credit institutions, placed in relation to the quarterly, seasonally adjusted, GDP"/>
    <m/>
    <m/>
    <s v="http://www.hnb.hr/documents/20182/2087012/e-priopcenje-nastavak-primjene-protuciklickog-1-tromj-2019.pdf"/>
  </r>
  <r>
    <s v="Croatia"/>
    <d v="2018-03-23T00:00:00"/>
    <d v="2018-03-26T00:00:00"/>
    <n v="3"/>
    <n v="371"/>
    <n v="0"/>
    <x v="1"/>
    <d v="2019-04-01T00:00:00"/>
    <s v="80.3"/>
    <d v="2017-12-31T00:00:00"/>
    <s v="-25.7"/>
    <s v="0"/>
    <s v="-63.9"/>
    <s v="0"/>
    <s v="Economic growth decelerated from the third to the fourth quarter of 2017, largely due to slower growth in gross investments as well as the larger negative contribution of net exports of goods and services. The slowdown in real GDP growth towards the end of the year was accompanied by the mild increase in the annual growth rate of domestic placements of other monetary financial institutions to domestic sectors (excluding the central government) in terms of transactions. However, the stock of placements decreased slightly, largely owing to the ongoing sale of non-performing placements and, to a lesser extent, the strengthening of the exchange rate of the kuna. A stronger annual increase in placements (based on transactions) was recorded in the household sector, while a somewhat milder growth was recorded in the non-financial corporate sector. In terms of loan type, housing and any-purpose cash loans to households recorded annual growth, while in the non-financial corporate sector, the strongest annual increase was recorded in investment loans and working capital loans. At the same time, non-financial enterprises and households continued to deleverage abroad even more strongly, which is evident both in terms of external debt stock and in terms of transactions._x000a__x000a_The balance of total domestic placements and external debt of non-financial enterprises and households decreased, which, together with the increase in gross domestic product, resulted in a further reduction in the standardised indicator of relative indebtedness. At the end of the fourth quarter of 2017, this indicator fell to 80.3%, while the credit gap, calculated on the basis of the standardised ratio, continued to be negative (–25.7%). Similar trends have also been observed for the specific indicators of relative indebtedness based on the narrow definition of credit, which comprises only loans of domestic credit institutions, placed in relation to the quarterly, seasonally adjusted, GDP. As there is still no cyclical pressure build-up that would require corrective action from the CNB, the buffer guide estimated for the second quarter of 2019 stands at 0%."/>
    <m/>
    <m/>
    <s v="http://www.hnb.hr/documents/20182/2293498/e-priopcenje-nastavak-primjene-protuciklickog-2-tromj-2019.pdf/a46d7882-aedf-47b4-aa67-44b19be0ef5d"/>
  </r>
  <r>
    <s v="Croatia"/>
    <d v="2018-06-20T00:00:00"/>
    <d v="2018-06-26T00:00:00"/>
    <n v="6"/>
    <n v="370"/>
    <n v="0"/>
    <x v="1"/>
    <d v="2019-07-01T00:00:00"/>
    <s v="78.5"/>
    <d v="2018-03-31T00:00:00"/>
    <s v="-26.1"/>
    <s v="0"/>
    <s v="-63.5"/>
    <s v="0"/>
    <s v="The slight acceleration of economic activity in the first quarter of 2018 was coupled by a strengthening growth in the domestic placements of other monetary financial institutions (to domestic sectors, excluding the central government), based on transactions. However, the stock of total domestic placements remained almost unchanged on an annual level, primarily due to the continuing sale of non-performing placements and, to a smaller extent, because of the strengthening of the kuna exchange rate. The balance of domestic placements to non-financial enterprises continued to decline, while placements to the household sector grew, mostly due to an increase in housing loans. In addition to these trends, residential property prices recorded a first long lasting recovery after the crisis, further accelerating growth at the end of the previous year (to 7.4% annually in the fourth quarter of 2017). Furthermore, non-financial enterprises and households continued to deleverage abroad, which is evident both in terms of transactions and in terms of external debt stock. _x000a__x000a_As the balance of total domestic and external claims on the non-financial sector (non-financial enterprises and households) continued to decline in the first quarter of 2018, coupled with an increase in nominal gross domestic product, the standardised indicator of relative indebtedness continued to decrease. At the end of the first quarter of 2018 this indicator fell to 78.5%, while the credit gap, calculated on the basis of the standardised ratio remained negative at –26.1%. The specific indicator of relative indebtedness, based on the narrow definition of credit, which comprises only domestic credit institutions' loans to the non-financial sector, placed in relation to the quarterly, seasonally adjusted GDP also declined further, with a negative credit gap. As there is still no cyclical pressure build-up that would require corrective action on the part of the CNB, the buffer guide estimated for the third quarter of 2019 remains 0%."/>
    <m/>
    <m/>
    <s v="http://www.hnb.hr/documents/20182/2293498/e-priopcenje-nastavak-primjene-protuciklickog-3-tromj-2019.pdf/537abfb9-4e5c-4ad2-aa95-83b7af269965"/>
  </r>
  <r>
    <s v="Croatia"/>
    <d v="2018-09-26T00:00:00"/>
    <d v="2018-09-26T00:00:00"/>
    <n v="0"/>
    <n v="370"/>
    <n v="0"/>
    <x v="1"/>
    <d v="2019-10-01T00:00:00"/>
    <s v="78.2"/>
    <d v="2018-06-30T00:00:00"/>
    <s v="-25.2"/>
    <s v="0"/>
    <s v="-60.8"/>
    <s v="0"/>
    <s v="Acceleration of real economic growth in the second quarter of 2018 was accompanied by a faster increase in the placements of monetary financial institutions to non-financial corporations and households. Such developments were primarily a result of accelerated growth in placements to the household sector, notably in general-purpose cash loans and housing loans. At the same time, the increase in the prices of residential property picked up as well (to 8.5% on an annual basis in the first quarter of 2018). Domestic non-financial corporate placements continued to grow at lower rates than household placements (transaction-based), while their stock continued to decrease, mainly due to write-off and reclassification. Furthermore, non-financial corporations and households continued to deleverage abroad in the second quarter of 2018, which is evident both in terms of transactions and in terms of external debt stock._x000a__x000a_The standardised indicator of relative indebtedness continued to decline as the rise in the balance of total domestic and external claims on the non-financial sector was accompanied by a stronger growth in nominal gross domestic product. Although the indicator saw no significant change at the end of the second quarter of 2018 relative to the preceding quarter, the negative credit gap calculated on the basis of the standardised ratio decreased slightly, to –25.2% (Figure 1.a). At the same time, the negative credit gap calculated on the basis of the specific indicator based on the narrow definition of credit, which comprises only domestic credit institutions' loans to the non-financial sector, placed in relation to the quarterly, seasonally adjusted GDP, also declined further (Figure 1.b)._x000a__x000a_As there is still no cyclical pressure build-up that would require corrective action on the part of the CNB, the buffer guide estimated for the fourth quarter of 2019 remains 0%."/>
    <m/>
    <m/>
    <s v="http://www.hnb.hr/documents/20182/2293498/e-priopcenje-nastavak-primjene-protuciklickog-4-tromj-2019.pdf/57477ae3-2b93-4044-a15d-94a863321dc3"/>
  </r>
  <r>
    <s v="Croatia"/>
    <d v="2018-12-28T00:00:00"/>
    <d v="2018-12-28T00:00:00"/>
    <n v="0"/>
    <n v="369"/>
    <n v="0"/>
    <x v="1"/>
    <d v="2020-01-01T00:00:00"/>
    <s v="77.3"/>
    <d v="2018-09-30T00:00:00"/>
    <s v="-24.9"/>
    <s v="0"/>
    <s v="-60.1"/>
    <s v="0"/>
    <s v="Continuing real economic growth in the third quarter of 2018 was accompanied by an increase in the placements of monetary financial institutions. The bulk of the increase, transaction-based, was generated by placements to the household sector, with placements to non-financial corporations also increasing slightly. Among household sector placements, non-collateralised general-purpose cash loans recorded the highest growth, and housing loans continued to rise slightly. Residential real estate prices continued to rise at an annual rate of 4.5% in the second quarter of 2018. Banks continued to sell their placements in the third quarter, mostly placements to non-financial corporations, so that the stock of these placements slightly decreased as a result. Gross external debt of non-financial corporations and households remained almost unchanged from the previous quarter._x000a__x000a_The standardised indicator of relative indebtedness (ratio) decreased further as the rise in the balance of total domestic and external claims on the non-financial sector was accompanied by a stronger growth in nominal gross domestic product. A decrease was also recorded in the specific indicator of relative indebtedness (the ratio of loans of domestic credit institutions to the quarterly seasonally adjusted GDP). The credit gap calculated on the basis of the standardised ratio remained in the negative area at –24.9%, coming only slightly closer to its long-term trend. The negative credit gap calculated on the basis of the specific indicator, based on the narrow definition of credit, which comprises only domestic credit institutions' loans to the non-financial sector placed in relation to the quarterly seasonally adjusted GDP, also continued to decrease. As there is still no cyclical pressure build-up that would require corrective action on the part of the CNB, the buffer guide estimated for the fourth quarter of 2019 remains 0%."/>
    <m/>
    <m/>
    <s v="https://www.hnb.hr/documents/20182/2293498/e-priopcenje-nastavak-primjene-protuciklickog-1-tromj-2020.pdf"/>
  </r>
  <r>
    <s v="Croatia"/>
    <d v="2019-03-25T00:00:00"/>
    <d v="2019-03-28T00:00:00"/>
    <n v="3"/>
    <n v="370"/>
    <n v="0"/>
    <x v="1"/>
    <d v="2020-04-01T00:00:00"/>
    <s v="76.4"/>
    <d v="2018-12-31T00:00:00"/>
    <s v="-24.7"/>
    <s v="0"/>
    <s v="-57.6"/>
    <s v="0"/>
    <s v="The continued growth in economic activity in the fourth quarter of 2018 was accompanied by a slight decrease in the total placements to households and non-financial corporations, primarily as a result of the sale of bad placements from the portfolios of monetary financial institutions. At the same time, based on transactions, moderate growth of placements was maintained due to the continued increase of placements to the households sector. Similarly as over the previous quarters, non-collaterised general-purpose cash loans grew the most, while housing loans grew at a slower pace. The growth of placements to non-financial corporations decelerated due to a one-off reduction in loans to the shipbuilding sector following the activation of state guarantees.  _x000a__x000a_The standardised indicator of relative indebtedness continued to decline due to the increase in the nominal gross domestic product coupled with a small reduction of total domestic and external claims on the non-financial sector. Since this indicator remained below its long-term trend, the credit gap, calculated on the basis of the standardised ratio remained negative at –24.7%. The specific indicator of relative indebtedness, i.e. the ratio of domestic credit institution's loans to quarterly, seasonally adjusted GDP declined as well and the credit gap calculated on the basis of this indicator also remained negative. As there is still no cyclical pressure build-up that would require corrective action on the part of the CNB, the buffer guide estimated for the second quarter of 2020 remains 0%."/>
    <m/>
    <m/>
    <s v="https://www.hnb.hr/documents/20182/2293498/e-priopcenje-nastavak-primjene-protuciklickog-2-tromj-2020.pdf"/>
  </r>
  <r>
    <s v="Croatia"/>
    <d v="2019-06-18T00:00:00"/>
    <d v="2019-06-27T00:00:00"/>
    <n v="9"/>
    <n v="370"/>
    <n v="0"/>
    <x v="1"/>
    <d v="2020-07-01T00:00:00"/>
    <s v="75.7"/>
    <d v="2019-03-31T00:00:00"/>
    <s v="-24.2"/>
    <s v="0"/>
    <s v="-56.2"/>
    <s v="0"/>
    <s v="The acceleration in real economic growth in the first quarter of 2019 was accompanied by an increase in total placements to households and non-financial corporations. This was aided by an increase in placements based on transactions, paired with the simultaneous decrease in the sale of non-performing placements. The greatest contribution to the growth of placements based on transactions came from placements to the household sector, primarily by non-collaterised general-purpose cash loans, while the contribution of housing loans was more moderate. On the other hand, the external deleveraging of the non-financial corporate and the household sectors continued, both based on transactions and based on external debt stock._x000a_The standardised indicator of relative indebtedness continued to decline because the growth of the nominal gross domestic product was more intensive than the increase in total domestic and external claims on the non-financial sector. Since this indicator remained below its long-term trend, the credit gap, calculated on the basis of the standardised ratio remained negative at –24.2%. The specific indicator of relative indebtedness, i.e. the ratio of domestic credit institution's loans to quarterly, seasonally adjusted GDP also declined slightly, and the credit gap calculated on the basis of this indicator remained negative as well. As there is still no cyclical pressure build-up that would require corrective action on the part of the CNB, the buffer guide estimated for the third quarter of 2020 remains 0%."/>
    <m/>
    <m/>
    <s v="https://www.hnb.hr/documents/20182/2293498/e-priopcenje-nastavak-primjene-protuciklickog-3-tromj-2020.pdf/4f0a8a85-e399-02fe-283e-81506d86d15e?t=1561619662984"/>
  </r>
  <r>
    <s v="Croatia"/>
    <d v="2019-09-30T00:00:00"/>
    <d v="2019-09-30T00:00:00"/>
    <n v="0"/>
    <n v="367"/>
    <n v="0"/>
    <x v="1"/>
    <d v="2020-10-01T00:00:00"/>
    <s v="81.9"/>
    <d v="2019-06-30T00:00:00"/>
    <s v="-21.8"/>
    <s v="0"/>
    <s v="-53.1"/>
    <s v="0"/>
    <s v="The economic slowdown in the second quarter of 2019 was accompanied by a slightly decelerated growth in the placements of monetary financial institutions to the private sector, both stock-based and transaction-based. This growth was mainly driven by a rise in household placements, most notably non-collateralised general-purpose cash loans, while the contribution of housing loans was moderate. In contrast, placements of monetary financial institutions to the non-financial corporate sector decreased, primarily under the influence of activated guarantees for loans to the Uljanik shipyard and the settlement between the Agrokor Group and its creditors. At the same time, the gross external debt of non-financial corporations increased slightly, mainly due to a rise in short-term trade credits._x000a__x000a_In spite of the slowdown, the rise in the nominal gross domestic product resulted in the further decline in the standardised indicator of relative indebtedness, which remained below its long-term trend. The credit gap calculated on the basis of that indicator therefore remained negative (–21.8%). The downward trend in the specific indicator of relative indebtedness, i.e. the ratio of loans of domestic credit institutions to the non-financial sector to the quarterly, seasonally adjusted GDP, continued into the second quarter, with the credit gap calculated on the basis of that indicator remaining negative as well. Since there is no cyclical pressure requiring corrective action by the CNB, the reference indicator for the required level of the countercyclical capital buffer estimated for the fourth quarter of 2020 is set to remain at a level of 0%."/>
    <m/>
    <m/>
    <s v="https://www.hnb.hr/documents/20182/2293498/e-priopcenje-nastavak-primjene-protuciklickog-4-tromj-2020.pdf/3276b852-f344-60ae-fc37-9333c54be565?t=1569849620898"/>
  </r>
  <r>
    <s v="Croatia"/>
    <d v="2019-12-27T00:00:00"/>
    <d v="2019-12-27T00:00:00"/>
    <n v="0"/>
    <n v="371"/>
    <n v="0"/>
    <x v="1"/>
    <d v="2021-01-01T00:00:00"/>
    <s v="80.2"/>
    <d v="2019-09-30T00:00:00"/>
    <s v="-22.3"/>
    <s v="0"/>
    <s v="-54.3"/>
    <s v="0"/>
    <s v="The acceleration of real economic growth in the third quarter of 2019 was accompanied by a slightly slower growth in the placements of monetary financial institutions to the private sector, both stock-based and transaction-based. This growth was mainly driven by a rise in household placements, primarily in non-collateralised general-purpose cash loans, but also by a slight acceleration in housing loans. In contrast, placements of monetary financial institutions to the non-financial corporate sector decreased considerably, both stock-based and transaction-based, reflecting the impact of the sale of placements and one-off effects related to the implementation of the Agrokor settlement deal as well as the activation of government guarantees in the shipbuilding sector. At the same time, the annual growth of gross external debt of non-financial corporations and households decelerated._x000a__x000a_The downward trend in the standardised indicator of relative indebtedness  continued into the third quarter of 2019, with the result that the credit gap calculated on the basis of that indicator remained negative (Figure 1.a). The specific indicator of relative indebtedness, i.e. the ratio of loans of domestic credit institutions to the non-financial sector to quarterly, seasonally adjusted GDP, also declined, with the credit gap calculated on the basis of that indicator (Figure 1.b) also remaining negative. Since there is still no cyclical pressure requiring corrective action by the CNB, the reference indicator for the required level of the countercyclical capital buffer estimated for the first quarter of 2021 is set to remain at a level of 0%."/>
    <m/>
    <m/>
    <s v="https://www.hnb.hr/documents/20182/2293498/e-priopcenje-nastavak-primjene-protuciklickog-1-tromj-2021.pdf/a40a1e6e-fac6-3c1b-ee48-d00dd89a30c9?t=1577440019165"/>
  </r>
  <r>
    <s v="Croatia"/>
    <d v="2019-12-27T00:00:00"/>
    <d v="2019-12-27T00:00:00"/>
    <n v="0"/>
    <n v="371"/>
    <n v="0"/>
    <x v="1"/>
    <d v="2021-01-01T00:00:00"/>
    <s v="80.2"/>
    <d v="2019-09-30T00:00:00"/>
    <s v="-22.3"/>
    <s v="0"/>
    <s v="-54.3"/>
    <s v="0"/>
    <s v="The acceleration of real economic growth in the third quarter of 2019 was accompanied by a slightly slower growth in the placements of monetary financial institutions to the private sector, both stock-based and transaction-based. This growth was mainly driven by a rise in household placements, primarily in non-collateralised general-purpose cash loans, but also by a slight acceleration in housing loans. In contrast, placements of monetary financial institutions to the non-financial corporate sector decreased considerably, both stock-based and transaction-based, reflecting the impact of the sale of placements and one-off effects related to the implementation of the Agrokor settlement deal as well as the activation of government guarantees in the shipbuilding sector. At the same time, the annual growth of gross external debt of non-financial corporations and households decelerated._x000a__x000a_The downward trend in the standardised indicator of relative indebtedness  continued into the third quarter of 2019, with the result that the credit gap calculated on the basis of that indicator remained negative (Figure 1.a). The specific indicator of relative indebtedness, i.e. the ratio of loans of domestic credit institutions to the non-financial sector to quarterly, seasonally adjusted GDP, also declined, with the credit gap calculated on the basis of that indicator (Figure 1.b) also remaining negative. Since there is still no cyclical pressure requiring corrective action by the CNB, the reference indicator for the required level of the countercyclical capital buffer estimated for the first quarter of 2021 is set to remain at a level of 0%."/>
    <m/>
    <m/>
    <s v="https://www.hnb.hr/documents/20182/2293498/e-priopcenje-nastavak-primjene-protuciklickog-1-tromj-2021.pdf/a40a1e6e-fac6-3c1b-ee48-d00dd89a30c9?t=1577440019165"/>
  </r>
  <r>
    <s v="Croatia"/>
    <d v="2020-03-30T00:00:00"/>
    <d v="2020-03-30T00:00:00"/>
    <n v="0"/>
    <n v="367"/>
    <n v="0"/>
    <x v="1"/>
    <d v="2021-04-01T00:00:00"/>
    <s v="80.4"/>
    <d v="2019-12-31T00:00:00"/>
    <s v="-21.1"/>
    <s v="0"/>
    <s v="-49.3"/>
    <s v="0"/>
    <s v="The standardised indicator of relative indebtedness remained almost unchanged in the fourth quarter of 2019, so that the credit gap calculated on the basis of that indicator remained negative. On the other hand, the specific indicator of relative indebtedness, i.e. the ratio of loans of domestic credit institutions to the non-financial sector to quarterly, seasonally adjusted GDP increased slightly, but the credit gap calculated on the basis of that indicator remained in negative territory. As regards other indicators of cyclical risks, the growth in residential real estate prices picked up significantly in 2019 (after a relatively slow recovery over the preceding two_x000a_years), reaching 8% on an annual basis at the end of the third quarter of 2019. However, the future dynamics of real estate prices, bank lending activity and overall economic and financial developments will largely depend on the developments related to the coronavirus pandemic, which are negatively affecting the global and the domestic economy. Overall, there are currently no cyclical pressures which would require an increase in the countercyclical buffer rate, which is why its level is set to remain at 0% in the second quarter of 2021."/>
    <m/>
    <m/>
    <s v="https://www.hnb.hr/documents/20182/2293498/e-priopcenje-nastavak-primjene-protuciklickog-2-tromj-2021.pdf/67305aff-bd31-cdfc-8918-166c78d3c1ee?t=1585554583508"/>
  </r>
  <r>
    <s v="Croatia"/>
    <d v="2020-06-30T00:00:00"/>
    <d v="2020-06-30T00:00:00"/>
    <n v="0"/>
    <n v="1"/>
    <n v="0"/>
    <x v="1"/>
    <d v="2020-07-01T00:00:00"/>
    <s v="81.8"/>
    <d v="2020-03-31T00:00:00"/>
    <s v="-18.7"/>
    <s v="0"/>
    <s v="-39.3"/>
    <s v="0"/>
    <s v="To ensure continuity of bank lending to the non-financial private sector amid worsening of economic developments caused by the coronavirus pandemic, the countercyclical buffer rate that will be applied in the third quarter of 2021, i.e. from 1 July 2021 will remain to be 0%."/>
    <m/>
    <m/>
    <s v="https://www.hnb.hr/core-functions/financial-stability/macroprudential-measures/countercyclical-capital-buffer?p_p_id=documentfolderfilter_WAR_hnbportlet&amp;p_p_lifecycle=1&amp;p_p_state=normal&amp;p_p_mode=view&amp;_documentfolderfilter_WAR_hnbportlet_javax.portlet.acti"/>
  </r>
  <r>
    <s v="Croatia"/>
    <d v="2020-09-30T00:00:00"/>
    <d v="2020-09-30T00:00:00"/>
    <n v="0"/>
    <n v="366"/>
    <n v="0"/>
    <x v="1"/>
    <d v="2021-10-01T00:00:00"/>
    <s v="83.5"/>
    <d v="2020-06-30T00:00:00"/>
    <s v="-16.2"/>
    <s v="0"/>
    <s v="3.6"/>
    <s v="0.2"/>
    <s v="The country specific buffer guide has risen considerably, influenced by a large contraction of gross domestic product (GDP) in the second quarter of 2020, which resulted in a jump in the specific relative indebtedness ratio, which has the quarterly, seasonally adjusted GDP as its denominator. Credit activity amid the crisis caused by the pandemic continues to be subdued and there is currently no risk of excessive credit growth.  As a result, this indicator's signal was not taken into account in the decision on the countercyclical buffer rate._x000a__x000a_To ensure continuity of bank lending to the non-financial private sector amid worsening of economic developments caused by the coronavirus pandemic, the countercyclical buffer rate that will be applied in the fourth quarter of 2021, i.e. from 1 October 2021 will remain to be 0%."/>
    <m/>
    <m/>
    <s v="https://www.hnb.hr/en/core-functions/financial-stability/macroprudential-measures/countercyclical-capital-buffer"/>
  </r>
  <r>
    <s v="Croatia"/>
    <d v="2020-12-29T00:00:00"/>
    <d v="2020-12-29T00:00:00"/>
    <n v="0"/>
    <n v="368"/>
    <n v="0"/>
    <x v="1"/>
    <d v="2022-01-01T00:00:00"/>
    <s v="84.8"/>
    <d v="2020-09-30T00:00:00"/>
    <s v="-13.9"/>
    <s v="0"/>
    <s v="-15.3"/>
    <s v="0"/>
    <s v="Credit activity amid the crisis caused by the pandemic continues to be subdued and there is currently no risk of excessive credit growth.  _x000a__x000a_Total placements of monetary institutions to domestic sectors (except the central government) held steady in September 2020 relative to August (transaction-based), with placements to NFCs falling and placements to HH rising slightly. _x000a__x000a_If analysed on an annual basis, growth in total placements and placements to NFCs accelerated slightly to 3.7% and 4.9%, respectively in September 2020 as a result of the base effect, i.e. a somewhat sharper fall in lending to that sector in the same period of the previous year. The annual growth in household loans slowed down slightly to 3.6% in September, driven by a further slowdown in the growth of general-purpose cash loans (from 2.0% to 0.9%), while the growth of housing loans continued to accelerate (from 8.3% to 8.4%), although at a slower pace than in the previous several months._x000a__x000a_Regarding other key indicators of cyclical risks, residential real estate prices rose by 8.3% yoy in Q2/2020, but their growth has been decelerating since end-2019. As a result, we currently do not see significant pressures building up in this sector._x000a__x000a_To ensure continuity of bank lending to the non-financial private sector amid worsening of economic developments caused by the coronavirus pandemic the countercyclical buffer rate of 0% will be maintained._x000a__x000a_The standardised indicator of relative indebtedness marginally increased to 84.8% in Q3/2020, while the credit gap calculated on the basis of that indicator remained negative at -13.9%.  The country specific indicator of relative indebtedness declined in Q3/2020 and the credit gap calculated on the basis of that indicator was negative as well."/>
    <m/>
    <m/>
    <s v="https://www.hnb.hr/en/core-functions/financial-stability/macroprudential-measures/countercyclical-capital-buffer"/>
  </r>
  <r>
    <s v="Croatia"/>
    <d v="2022-03-28T00:00:00"/>
    <d v="2022-03-30T00:00:00"/>
    <n v="2"/>
    <n v="366"/>
    <n v="0.5"/>
    <x v="2"/>
    <d v="2023-03-31T00:00:00"/>
    <s v="72.05"/>
    <d v="2021-09-30T00:00:00"/>
    <s v="-15.57"/>
    <s v="0"/>
    <m/>
    <m/>
    <s v="The country specific credit-to-GDP gaps and the Croatian indicator of cyclical systemic risks (see below) point to an initial phase of cyclical systemic risks accumulation in the domestic economy._x000a__x000a_Strong economic recovery during 2021 combined with ongoing favourable financing conditions have been supporting bank lending activity in Croatia. Total placements of monetary institutions to domestic sectors (excluding the central government) rose by 3.9% yoy (transaction-based) at the end of December 2021. Loans to households increased by 4.5% yoy, mostly fuelled by a rapid increase (+9.2% yoy) in housing loans while growth in general-purpose cash loans continued its recovery, growing by 2.3% yoy. Growth in placements to NFCs was less pronounced at 1.0% yoy at end-December 2021. Growth of residential real estate prices accelerated (to +9% yoy in Q3/2021, from 5.8% in H1 2021) supported by the strong demand, partly driven by the new cycle of the government subsidy program, and increasing construction costs, in addition to strong foreign demand in the low interest rate environment in the euro area. _x000a__x000a_As residential real estate prices are currently at a historically high level and continue departing from economic fundamentals, this largely fuels risks stemming from their overvaluation. Long-term decline in net interest margins brought them down to historically low level, while loan-loss provisions in banks' balance sheets decreased, indicating possible underestimation of risk. As banks assets are growing faster than capital, capital to asset ratio is also decreasing._x000a__x000a_Considering all these developments and with the aim of strengthening banking sector resilience against the background of the current accumulation of cyclical systemic risks, the HNB has decided to increase the CCyB rate from 0% to 0.5%. HNB will continue to monitor the economic and financial developments and further evolution of cyclical systemic risks, including risks related to the war in Ukraine, in order to timely adjust the CCyB rate if deemed necessary._x000a__x000a_HNB has recently revised the methodology for setting the CCyB rates. Large number of alternative credit gap indicators was tested, obtained by modifications in the definition of the credit-to-GDP ratio, trend estimation (as available time series for Croatia are too short to accurately determine the length of the credit cycle, analysis is based on an assumption that credit cycle lasts between 20 and 30 years, and business cycle 7.5 years), and calculation of the credit-to-GDP gap. _x000a__x000a_The 12 new indicators were selected on a basis of their higher signalling ability compared to Basel gap and previously used specific credit-to-GDP gap, and are considered more appropriate for the timely calibration of the CCyB rate.   _x000a_More detailed overview of the methodology was published in the HNB's publication Macroprudential Diagnostics No. 16. _x000a__x000a_Additional credit-to-GDP gaps (Q3/2021):_x000a_•_x0009_Country specific (absolute) gaps: from -10.87pp to 0.03pp_x000a_•_x0009_Country specific (relative) gaps: from -13.11% to 0.06%_x000a__x000a_Benchmark buffer rate based on the country specific credit-to-GDP gaps:_x000a_•_x0009_from 0% to 0.15%_x000a__x000a_HNB considers other relevant information and indicators that may point to risks of excessive credit growth such as the dynamics of placements and monetary aggregates, real estate price developments, the current account balance, private sector indebtedness, potential mispricing of risk etc. _x000a_Large part of these indicators, chosen based on the results of the early warning model for Croatia, are synthesized in the newly developed composite indicator of cyclical systemic risks._x000a__x000a_Benchmark buffer rate based on the Croatian composite indicator of cyclical systemic risks:_x000a_•_x0009_From 0.55% to 0.83%"/>
    <m/>
    <m/>
    <s v="https://www.hnb.hr/en/core-functions/financial-stability/macroprudential-measures/countercyclical-capital-buffer"/>
  </r>
  <r>
    <s v="Croatia"/>
    <d v="2022-12-15T00:00:00"/>
    <d v="2022-12-16T00:00:00"/>
    <n v="1"/>
    <n v="380"/>
    <n v="1"/>
    <x v="2"/>
    <d v="2023-12-31T00:00:00"/>
    <s v="68.8"/>
    <d v="2022-06-30T00:00:00"/>
    <s v="-15.6"/>
    <s v="0"/>
    <m/>
    <m/>
    <s v="In the first three quarters of 2022, cyclical systemic risks continued to rise driven by the acceleration of the RRE price growth and intense bank lending. Annual growth rate of credit to private non-financial sector in September 2022 increased to 11.2% y-o-y, mostly owing to the bank lending to non-financial corporations (21.9% y-o-y) aimed to finance elevated costs of business amid energy and raw materials price inflation. Household lending growth remained robust and was mostly related to housing loans (9.4% y-o-y). RRE prices continued to rise at high rates, with 13.6% annual increase in the Q2 2022 being their highest growth rate since the GFC. As a consequence, indicators of the cyclical systemic risks reached the levels indicating the need to increase the CCyB rate. Taking into account that worsening of the economic outlook did still not reflect on the profitability and the capital of the credit institutions, while banking sector on aggregate maintains a high level of capital headroom (total capital ratio at the end of June 2022 was 25.0%), the announced increase of the CCyB should not have any negative impact on the cost and availability of credit. Following the HNB statement from August 2022, when the announced CCyB rate of 0.5% remained unchanged but HNB warned that, should the accumulation of the cyclical risks continue in the absence of significant deterioration of economic and financial conditions, the CCyB rate could be increased in the next quarter, the HNB decided to increase the CCyB rate from 0.5% to 1.0%, applicable from end-December 2023._x000a__x000a_Due to  limitations of the standardised credit-to GDP gap in adequately measuring cyclical risks in Croatia, that experienced a period of intense financial deepening during 2004-2009 and a subdued credit activity thereafter, assessments take into account the following indicators (combined with additional qualitative and quantitative information):_x000a__x000a_1. Benchmark buffer rate based on the Croatian composite indicator of cyclical systemic risks;_x000a_2. Benchmark buffer rate based on the country-specific (additional) credit-to-GDP gaps;_x000a__x000a_1a. Benchmark buffer rates based on the Croatian composite indicator of cyclical systemic risks range from 1.00% to 1.32%_x000a__x000a_2a. Benchmark buffer rates based on the country specific credit-to-GDP gaps range from 0% to 0.48%_x000a_2b. Country specific (absolute) gaps range from -8.6 pp to 0.6 pp_x000a_2c. Country specific (relative) gaps range from -11.1 pp to 1.2 pp_x000a__x000a_Detailed overview of the methodological framework is given in HNB's publication Macroprudential Diagnostics No. 16, February 2022 – Box 2 Improvements in the methodology of countercyclical buffer identification and calibration in Croatia, and in the HNB's Working Papers No. W-64, I-69 and I-70."/>
    <m/>
    <m/>
    <s v="https://www.hnb.hr/en/core-functions/financial-stability/macroprudential-measures/countercyclical-capital-buffer"/>
  </r>
  <r>
    <s v="Croatia"/>
    <d v="2023-06-30T00:00:00"/>
    <d v="2023-06-30T00:00:00"/>
    <n v="0"/>
    <n v="366"/>
    <n v="1.5"/>
    <x v="2"/>
    <d v="2024-06-30T00:00:00"/>
    <s v="65.2"/>
    <d v="2022-12-31T00:00:00"/>
    <s v="-17.2"/>
    <s v="0"/>
    <m/>
    <m/>
    <s v="In the last quarter of 2022 and at the beginning of 2023 cyclical systemic risks remained elevated, mostly due to strong growth in bank loans to the non-financial private sector and acceleration in residential real estate prices. RRE prices rose by 17.3% in the last quarter of 2022, the highest increase since 2004. Mortgage lending remained robust, with housing loans growth rate of around 9.7% y-o-y in March 2023, while total lending to households increased by 6%. New round of government subsidy program in mid-March is expected to additionally boost housing loans in the upcoming months. Lending to non-financial companies in 2023 remained strong as well, although somewhat slower than in 2022 (15.4% y-o-y in March 2023). The indicators of cyclical systemic risk indicate the need for a higher CCyB rate, in order to strengthen the resilience of banks. The domestic banking sector is stable and profitable, with significant capital headroom, which allows for increasing the CCyB without adversely affecting the cost and availability of bank financing. At the same time, higher releasable buffers will increase the macroprudential space in the event of risk materialization._x000a__x000a_Due to limitations of the standardised credit-to GDP gap in adequately measuring cyclical risks in Croatia, that experienced a period of intense financial deepening _x000a_during 2004-2009 and a subdued credit activity thereafter, assessments take into account the following indicators (combined with additional qualitative and quantitative information): _x000a__x000a_1. Benchmark buffer rate based on the Croatian composite indicator of cyclical systemic risks; _x000a_2. Benchmark buffer rate based on the country specific (additional) credit-to-GDP gaps; _x000a__x000a_1a. Benchmark buffer rates based on the Croatian composite indicator of cyclical systemic risks range from 1.17% to 1.51% _x000a__x000a_2a. Benchmark buffer rates based on the country specific credit-to-GDP gaps range from 0% to 0.76% _x000a_2b. Country specific (absolute) gaps range from -8.6 pp to 1.1 pp _x000a_2c. Country specific (relative) gaps range from -11.7 pp to 2.2 pp _x000a__x000a_Detailed overview of the methodological framework is given in HNB's publication Macroprudential Diagnostics No. 16, February 2022 – Box 2 Improvements in the methodology of countercyclical buffer identification and calibration in Croatia, and in the HNB's Working Papers No. W-64, I-69 and I-70."/>
    <m/>
    <m/>
    <s v="https://www.hnb.hr/en/core-functions/financial-stability/macroprudential-measures/countercyclical-capital-buffer"/>
  </r>
  <r>
    <s v="Cyprus"/>
    <d v="2015-12-30T00:00:00"/>
    <d v="2015-12-31T00:00:00"/>
    <n v="1"/>
    <n v="1"/>
    <n v="0"/>
    <x v="0"/>
    <d v="2016-01-01T00:00:00"/>
    <s v="356"/>
    <d v="2015-06-30T00:00:00"/>
    <s v="-13"/>
    <s v="0"/>
    <s v="-21"/>
    <s v="0"/>
    <s v="The bank credit (to the private non-financial sector)-to-GDP ratio gap at the end of June 2015 was -21.3 pp and the total credit (to the private non-financial sector)-to-GDP ratio gap was -13.4 pp. These result in a buffer guide of 0% and a countercyclical capital buffer rate of 0% for the period 1 January 2016 to 31 March 2016. The indebtedness of households and non-financial corporates continues to be high and the demand for new credit continues to be limited. Bank lending standards continue to be tight."/>
    <s v="Not applicable, since this is the first time the buffer rate is set, and it is set at 0%, therefore there has not been any increase in the buffer rate."/>
    <m/>
    <s v="http://www.centralbank.gov.cy/nqcontent.cfm?a_id=15136&amp;lang=gr"/>
  </r>
  <r>
    <s v="Cyprus"/>
    <d v="2016-03-01T00:00:00"/>
    <d v="2016-03-03T00:00:00"/>
    <n v="2"/>
    <n v="29"/>
    <n v="0"/>
    <x v="1"/>
    <d v="2016-04-01T00:00:00"/>
    <s v="359"/>
    <d v="2015-09-30T00:00:00"/>
    <s v="-15"/>
    <s v="0"/>
    <s v="-22"/>
    <s v="0"/>
    <s v="The bank credit (to the private non-financial sector)-to-GDP ratio gap at the end of September 2015 was -22.3 pp and the total credit (to_x000d__x000a_the private non-financial sector)-to-GDP ratio gap was -15.4 pp. These result in a buffer guide of 0% and a countercyclical capital_x000d__x000a_buffer rate of 0% for the period 1 April 2016 to 30 June 2016. The indebtedness of households and non-financial corporates_x000d__x000a_continues to be high and the demand for new credit continues to be limited. Bank lending standards continue to be tight."/>
    <m/>
    <m/>
    <s v="http://www.centralbank.gov.cy/nqcontent.cfm?a_id=15136&amp;lang=en"/>
  </r>
  <r>
    <s v="Cyprus"/>
    <d v="2016-06-01T00:00:00"/>
    <d v="2016-06-01T00:00:00"/>
    <n v="0"/>
    <n v="30"/>
    <n v="0"/>
    <x v="1"/>
    <d v="2016-07-01T00:00:00"/>
    <s v="278"/>
    <d v="2015-12-31T00:00:00"/>
    <s v="-30"/>
    <s v="0"/>
    <s v="-21"/>
    <s v="0"/>
    <s v="The bank credit (to the private non-financial sector)-to-GDP ratio gap at the end of December 2015 was -21,33 pp and the total credit (to_x000d__x000a_the private non-financial sector)-to-GDP ratio gap was -29,85 pp. _x000d__x000a__x000d__x000a_These result in a buffer guide of 0% and a countercyclical capital_x000d__x000a_buffer rate of 0% for the period 1 July to 30 September 2016. The indebtedness of households and non-financial corporates continues to be high and the demand for new credit continues to be limited. Bank lending standards continue to be tight._x000d__x000a__x000d__x000a_As from this reporting (i.e. for the setting of the CCyB for the period 1 July 2016 to 30 September 2016), credit to Special Purpose Entities (SPEs) is excluded from both definitions of credit, because SPEs are ship owning companies, which are registered in Cyprus, have significant levels of loans from abroad and have no economic activity in Cyprus. As a result the data series since the third quarter of 2012 up to the fourth quarter of 2015 have been accordingly adjusted.  _x000d__x000a__x000d__x000a_The benchmark buffer rate does not change as a result of this revised treatment. _x000d__x000a__x000d__x000a_The standardised credit-to-GDP gap, becomes more negative in comparison to prior semesters, which is more representative of the current credit exposure to the domestic private sector.  _x000d__x000a__x000d__x000a_The additional credit-to-GDP gap (Bank credit-to-GDP gap ) is not materially impacted by the exclusion of the SPEs' since domestic banks' exposures to these SPEs is minimal._x000d_"/>
    <m/>
    <m/>
    <s v="http://www.centralbank.gov.cy/nqcontent.cfm?a_id=15136"/>
  </r>
  <r>
    <s v="Cyprus"/>
    <d v="2016-09-07T00:00:00"/>
    <d v="2016-09-07T00:00:00"/>
    <n v="0"/>
    <n v="24"/>
    <n v="0"/>
    <x v="1"/>
    <d v="2016-10-01T00:00:00"/>
    <s v="280"/>
    <d v="2016-03-31T00:00:00"/>
    <s v="-31"/>
    <s v="0"/>
    <s v="-27"/>
    <s v="0"/>
    <s v="The Bank credit to GDP ratio for the Q1 2016 equals to 243,1% and the Bank credit to GDP gap is negative and equals to  -26,8%._x000d__x000a_The standardised (Broad) credit to GDP ratio for the Q1 2016 equals to 280,0% and the Broad credit to GDP gap is negative and equals to -31,1%._x000d__x000a__x000d__x000a_These result in a buffer guide of 0% and a countercyclical capital_x000d__x000a_buffer rate of 0% for the period 1 October to 31 December 2016. The indebtedness of households and non-financial corporates continues to be high and the demand for new credit continues to be limited. Bank lending standards continue to be tight._x000d__x000a__x000d__x000a_The Central Bank of Cyprus also took into account indicators with respect to non-financial private sector indebtedness, banking sector resilience, real estate market, real economy and external imbalances that corroborate to the conclusion that the macrofinancial conditions in Cyprus remain subdued."/>
    <m/>
    <m/>
    <s v="http://www.centralbank.gov.cy/nqcontent.cfm?a_id=15136"/>
  </r>
  <r>
    <s v="Cyprus"/>
    <d v="2016-11-29T00:00:00"/>
    <d v="2016-11-30T00:00:00"/>
    <n v="1"/>
    <n v="32"/>
    <n v="0"/>
    <x v="1"/>
    <d v="2017-01-01T00:00:00"/>
    <s v="284"/>
    <d v="2016-06-30T00:00:00"/>
    <s v="-28"/>
    <s v="0"/>
    <s v="-30"/>
    <s v="0"/>
    <s v="The Bank credit to GDP ratio for Q2 2016 equals to 238,3% and the Bank credit to GDP gap is negative and equals to -30,4%._x000d__x000a__x000d__x000a_The standardised (Broad) credit to GDP ratio for Q2 2016 equals to 284,2% and the Broad credit to GDP gap is negative and_x000d__x000a_equals to -28,0%._x000d__x000a__x000d__x000a_These result in a buffer guide of 0% and a countercyclical capital_x000d__x000a_buffer rate of 0% for the period 1 January 2017 to 31 March 2017. _x000d__x000a__x000d__x000a_The indebtedness of households and non-financial corporates continues to be high and the demand for new credit continues to be limited. Bank lending standards continue to be tight._x000d__x000a__x000d__x000a_The Central Bank of Cyprus also took into account indicators with respect to non-financial private sector indebtedness, banking_x000d__x000a_sector resilience, real estate market, real economy and external imbalances."/>
    <m/>
    <m/>
    <s v="http://www.centralbank.gov.cy/nqcontent.cfm?a_id=15671"/>
  </r>
  <r>
    <s v="Cyprus"/>
    <d v="2017-02-28T00:00:00"/>
    <d v="2017-02-28T00:00:00"/>
    <n v="0"/>
    <n v="32"/>
    <n v="0"/>
    <x v="1"/>
    <d v="2017-04-01T00:00:00"/>
    <s v="273"/>
    <d v="2016-09-30T00:00:00"/>
    <s v="-37"/>
    <s v="0"/>
    <s v="-37"/>
    <s v="0"/>
    <s v="The Bank credit to GDP ratio for 2016Q3 equals to 227,1% and the Bank credit to GDP gap is negative and equals to -37,2%._x000d__x000a__x000d__x000a_The standardised (Broad) credit to GDP ratio for 2016Q3 equals to 273,0% and the Broad credit to GDP gap is negative and_x000d__x000a_equals to -36,8%._x000d__x000a__x000d__x000a_The indebtedness of households and non-financial corporates continues to be high and the demand for new credit continues to be_x000d__x000a_limited. Bank lending standards continue to be tight._x000d__x000a__x000d__x000a_The Central Bank of Cyprus also took into account indicators with respect to non-financial private sector indebtedness, banking_x000d__x000a_sector resilience, real estate market, real economy and external imbalances._x000d__x000a__x000d__x000a_These result in a buffer guide of 0% and a countercyclical capital_x000d__x000a_buffer rate of 0% for the period 1 April 2017 to 30 June 2017._x000d__x000a__x000d_"/>
    <m/>
    <m/>
    <s v="http://www.centralbank.gov.cy/nqcontent.cfm?a_id=15671"/>
  </r>
  <r>
    <s v="Cyprus"/>
    <d v="2017-05-31T00:00:00"/>
    <d v="2017-05-31T00:00:00"/>
    <n v="0"/>
    <n v="31"/>
    <n v="0"/>
    <x v="1"/>
    <d v="2017-07-01T00:00:00"/>
    <s v="269"/>
    <d v="2016-12-31T00:00:00"/>
    <s v="-41"/>
    <s v="0"/>
    <s v="-38"/>
    <m/>
    <s v="The Bank credit to GDP ratio for 2016Q4 equals to 225,0% and the Bank credit to GDP gap is negative and equals to -37,8%._x000d__x000a__x000d__x000a_The standardised (Broad) credit to GDP ratio for 2016Q4 equals to 268,8% and the Broad credit to GDP gap is negative and_x000d__x000a_equals to -41,1%._x000d__x000a__x000d__x000a_The indebtedness of households and non-financial corporates continues to be high and the demand for new credit continues to be_x000d__x000a_limited. Bank lending standards continue to be tight._x000d__x000a__x000d__x000a_The Central Bank of Cyprus also took into account indicators with respect to non-financial private sector indebtedness, banking_x000d__x000a_sector resilience, real estate market, real economy and external imbalances._x000d__x000a__x000d__x000a_These result in a buffer guide of 0% and a countercyclical capital_x000d__x000a_buffer rate of 0% for the period 1 July 2017 to 30 September 2017."/>
    <m/>
    <m/>
    <s v="http://www.centralbank.gov.cy/nqcontent.cfm?a_id=15671"/>
  </r>
  <r>
    <s v="Cyprus"/>
    <d v="2017-08-14T00:00:00"/>
    <d v="2017-08-14T00:00:00"/>
    <n v="0"/>
    <n v="48"/>
    <n v="0"/>
    <x v="1"/>
    <d v="2017-10-01T00:00:00"/>
    <s v="267"/>
    <d v="2017-03-31T00:00:00"/>
    <s v="-41"/>
    <s v="0"/>
    <s v="-40"/>
    <s v="0"/>
    <s v="The Bank credit to GDP ratio for 2017Q1 equals to 221,1% and the Bank credit to GDP gap is negative and equals to -40,0%._x000d__x000a_The standardised (Broad) credit to GDP ratio for 2017Q1 equals to 266,7% and the Broad credit to GDP gap is negative and_x000d__x000a_equals to -41,3%._x000d__x000a__x000d__x000a_The indebtedness of households and non-financial corporates continues to be high and the demand for new credit continues to be_x000d__x000a_limited. _x000d__x000a__x000d__x000a_The Central Bank of Cyprus also took into account indicators with respect to non-financial private sector indebtedness, banking_x000d__x000a_sector resilience, real estate market, real economy and external imbalances._x000d__x000a__x000d__x000a_These result in a buffer guide of 0% and a countercyclical capital_x000d__x000a_buffer rate of 0% for the period 1 October 2017 to 31 December 2017."/>
    <m/>
    <m/>
    <s v="https://www.centralbank.cy/en/financial-stability/macroprudential-policy-decisions/countercyclical-capital-buffer-ccyb"/>
  </r>
  <r>
    <s v="Cyprus"/>
    <d v="2017-12-05T00:00:00"/>
    <d v="2017-12-05T00:00:00"/>
    <n v="0"/>
    <n v="27"/>
    <n v="0"/>
    <x v="1"/>
    <d v="2018-01-01T00:00:00"/>
    <s v="261"/>
    <d v="2017-06-30T00:00:00"/>
    <s v="-40"/>
    <s v="0"/>
    <s v="-43"/>
    <s v="0"/>
    <s v="The standardised (Broad) credit to GDP ratio for 2017Q2 equals to 261,1% and the Broad credit to GDP gap is negative and_x000d__x000a_equals to -40,3%._x000d__x000a_The Bank credit to GDP ratio for 2017Q2 equals to 215,7% and the Bank credit to GDP gap is negative and equals to -43,4%._x000d__x000a__x000d__x000a_The indebtedness of households and non-financial corporates continues to be high and the demand for new credit continues to be_x000d__x000a_limited._x000d__x000a__x000d__x000a_The Central Bank of Cyprus also took into account indicators with respect to non-financial private sector indebtedness, banking_x000d__x000a_sector resilience, real estate market, real economy and external imbalances._x000d__x000a__x000d__x000a_These result in a buffer guide of 0% and a countercyclical capital_x000d__x000a_buffer rate of 0% for the period 1 January 2018 to 31 March 2018."/>
    <m/>
    <m/>
    <s v="https://www.centralbank.cy/en/financial-stability/macroprudential-policy-decisions/countercyclical-capital-buffer-ccyb"/>
  </r>
  <r>
    <s v="Cyprus"/>
    <d v="2018-02-27T00:00:00"/>
    <d v="2018-02-27T00:00:00"/>
    <n v="0"/>
    <n v="33"/>
    <n v="0"/>
    <x v="1"/>
    <d v="2018-04-01T00:00:00"/>
    <s v="252"/>
    <d v="2017-09-30T00:00:00"/>
    <s v="-46"/>
    <s v="0"/>
    <s v="-49"/>
    <s v="0"/>
    <s v="The standardised (Broad) credit to GDP ratio for 2017Q3 equals to 252,0% and the Broad credit to GDP gap is negative and_x000a_equals to -46,5%._x000a_The Bank credit to GDP ratio for 2017Q3 equals to 205,6% and the Bank credit to GDP gap is negative and equals to -49,3%._x000a_The indebtedness of households and non-financial corporates continues to be high and the demand for new credit continues to be_x000a_limited._x000a_The Central Bank of Cyprus also took into account indicators with respect to non-financial private sector indebtedness, banking_x000a_sector resilience, real estate market, real economy and external imbalances._x000a_These result in a buffer guide of 0% and a countercyclical capital_x000a_buffer rate of 0% for the period 1 April 2018 to 30 June 2018."/>
    <m/>
    <m/>
    <s v="https://www.centralbank.cy/en/financial-stability/macroprudential-policy-decisions/countercyclical-capital-buffer-ccyb"/>
  </r>
  <r>
    <s v="Cyprus"/>
    <d v="2018-05-30T00:00:00"/>
    <d v="2018-05-30T00:00:00"/>
    <n v="0"/>
    <n v="32"/>
    <n v="0"/>
    <x v="1"/>
    <d v="2018-07-01T00:00:00"/>
    <s v="246"/>
    <d v="2017-12-31T00:00:00"/>
    <s v="-51"/>
    <s v="0"/>
    <s v="-53"/>
    <s v="0"/>
    <s v="The standardised (Broad) credit to GDP ratio for 2017Q4 equals to 245,6% and the Broad credit to GDP gap is negative and_x000a_equals to -50,8%._x000a_The Bank credit to GDP ratio for 2017Q4 equals to 199,0% and the Bank credit to GDP gap is negative and equals to -52,8%._x000a_The indebtedness of households and non-financial corporates continues to be high and the demand for new credit continues to be_x000a_limited._x000a_The Central Bank of Cyprus also took into account indicators with respect to non-financial private sector indebtedness, banking_x000a_sector resilience, real estate market, real economy and external imbalances._x000a_These result in a buffer guide of 0% and a countercyclical capital_x000a_buffer rate of 0% for the period 1 July 2018 to 30 September 2018."/>
    <m/>
    <m/>
    <s v="https://www.centralbank.cy/en/financial-stability/macroprudential-policy-decisions/countercyclical-capital-buffer-ccyb"/>
  </r>
  <r>
    <s v="Cyprus"/>
    <d v="2018-08-21T00:00:00"/>
    <d v="2018-08-21T00:00:00"/>
    <n v="0"/>
    <n v="41"/>
    <n v="0"/>
    <x v="1"/>
    <d v="2018-10-01T00:00:00"/>
    <s v="228"/>
    <d v="2018-03-31T00:00:00"/>
    <s v="-66"/>
    <s v="0"/>
    <s v="-63"/>
    <s v="0"/>
    <s v="The standardised (Broad) credit to GDP ratio at the end of the reference period (2018Q1) equals to 227,8% and the Broad credit to GDP gap is negative and equals to -65,5%._x000a_The Bank credit to GDP ratio at the end of the reference period (2018Q1) equals to 185,1% and the Bank credit to GDP gap is negative and equals to -62,6%._x000a_The indebtedness of households and non-financial corporates continues to be high and the demand for new credit continues to be limited._x000a_The Central Bank of Cyprus also took into account indicators with respect to non-financial private sector indebtedness, banking sector resilience, real estate market, real economy and external imbalances._x000a_These result in a buffer guide of 0% and a countercyclical capital buffer rate of 0% for the period 1 October 2018 to 31 December 2018."/>
    <m/>
    <m/>
    <s v="https://www.centralbank.cy/en/financial-stability/macroprudential-policy-decisions/countercyclical-capital-buffer-ccyb"/>
  </r>
  <r>
    <s v="Cyprus"/>
    <d v="2018-12-13T00:00:00"/>
    <d v="2018-12-13T00:00:00"/>
    <n v="0"/>
    <n v="19"/>
    <n v="0"/>
    <x v="1"/>
    <d v="2019-01-01T00:00:00"/>
    <s v="223"/>
    <d v="2018-06-30T00:00:00"/>
    <s v="-67"/>
    <s v="0"/>
    <s v="-62"/>
    <s v="0"/>
    <s v="The standardised (Broad) credit to GDP ratio at the end of the reference period (2018Q2 equals to 222,5% and the Broad credit_x000a_to GDP gap is negative and equals to -66,7%._x000a_The Bank credit to GDP ratio at the end of the reference period (2018Q2) equals to 179,3% and the Bank credit to GDP gap is_x000a_negative and equals to -62,0%._x000a_The indebtedness of households and non-financial corporates continues to be high and the demand for new credit continues to be_x000a_limited._x000a_The Central Bank of Cyprus also took into account indicators with respect to non-financial private sector indebtedness, banking_x000a_sector resilience, real estate market, real economy and external imbalances._x000a_These result in a buffer guide of 0% and a countercyclical capital buffer rate of 0% for the period 1 January 2019 to 31 March_x000a_2019."/>
    <m/>
    <m/>
    <s v="https://www.centralbank.cy/en/financial-stability/macroprudential-policy-decisions/countercyclical-capital-buffer-ccyb"/>
  </r>
  <r>
    <s v="Cyprus"/>
    <d v="2019-03-19T00:00:00"/>
    <d v="2019-03-19T00:00:00"/>
    <n v="0"/>
    <n v="13"/>
    <n v="0"/>
    <x v="1"/>
    <d v="2019-04-01T00:00:00"/>
    <s v="217"/>
    <d v="2018-09-30T00:00:00"/>
    <s v="-69"/>
    <s v="0"/>
    <s v="-91"/>
    <s v="0"/>
    <s v="Following the sale of loans by credit institutions to Cyprus registered credit acquiring companies that are not credit institutions, the CBC decided to use the standardised benchmark buffer rate as the preferred method, as this method also captures the credit that is recorded in the books of these credit acquiring companies._x000a__x000a_The standardised (Broad) credit to GDP ratio at the end of the reference period (2018Q3) equals to 217,1% and the Broad credit_x000a_to GDP gap is negative and equals to -68,8%._x000a_The Bank credit to GDP ratio at the end of the reference period (2018Q3) equals to 144,0% and the Bank credit to GDP gap is_x000a_negative and equals to -90,7%._x000a_The indebtedness of households and non-financial corporates continues to be high and the demand for new credit continues to be_x000a_limited._x000a_The Central Bank of Cyprus also took into account indicators with respect to non-financial private sector indebtedness, banking_x000a_sector resilience, real estate market, real economy and external imbalances._x000a_These result in a buffer guide of 0% and a countercyclical capital buffer rate of 0% for the period 1 April 2019 to 30 June 2019."/>
    <m/>
    <m/>
    <s v="https://www.centralbank.cy/en/financial-stability/macroprudential-policy-decisions/countercyclical-capital-buffer-ccyb"/>
  </r>
  <r>
    <s v="Cyprus"/>
    <d v="2019-06-18T00:00:00"/>
    <d v="2019-06-18T00:00:00"/>
    <n v="0"/>
    <n v="13"/>
    <n v="0"/>
    <x v="1"/>
    <d v="2019-07-01T00:00:00"/>
    <s v="219"/>
    <d v="2018-12-31T00:00:00"/>
    <s v="-64"/>
    <s v="0"/>
    <s v="-88"/>
    <m/>
    <s v="The standardised (Broad) credit to GDP ratio at the end of the reference period (2018Q4) equals to 218,8% and the Broad credit_x000a_to GDP gap is negative and equals to -64,1%._x000a_The Bank credit to GDP ratio at the end of the reference period (2018Q4) equals to 140,0% and the Bank credit to GDP gap is_x000a_negative and equals to -87,7%._x000a_The indebtedness of households and non-financial corporates continues to be high and the demand for new credit continues to be_x000a_limited._x000a_The Central Bank of Cyprus also took into account indicators with respect to non-financial private sector credit and indebtedness, banking sector resilience, real estate market, real economy and external imbalances._x000a_These result in a buffer guide of 0% and a countercyclical capital buffer rate of 0% for the period 1 July 2019 to 31 September 2019."/>
    <m/>
    <m/>
    <s v="https://www.centralbank.cy/en/financial-stability/macroprudential-policy-decisions/countercyclical-capital-buffer-ccyb"/>
  </r>
  <r>
    <s v="Cyprus"/>
    <d v="2019-09-10T00:00:00"/>
    <d v="2019-09-11T00:00:00"/>
    <n v="1"/>
    <n v="20"/>
    <n v="0"/>
    <x v="1"/>
    <d v="2019-10-01T00:00:00"/>
    <s v="219"/>
    <d v="2019-03-31T00:00:00"/>
    <s v="-61"/>
    <s v="0"/>
    <s v="-83"/>
    <s v="0"/>
    <s v="The standardised (Broad) credit to GDP ratio at the end of the reference period (2019Q1) equals to 219,2% and the Broad credit_x000a_to GDP gap is negative and equals to -60,9%._x000a_The Bank credit to GDP ratio at the end of the reference period (2019Q1) equals to 139,0% and the Bank credit to GDP gap is_x000a_negative and equals to -82,5%._x000a_The Central Bank of Cyprus also took into account indicators with respect to non-financial private sector credit and indebtedness,_x000a_banking sector resilience, real estate market, real economy and external imbalances._x000a_Households and Non-financial corporations (NFCs) in Cyprus are characterised by elevated debt levels. In general, the CCyB guide and additional indicators suggest that the economic conditions in Cyprus have improved, however challenges still remain._x000a_These result in a buffer guide of 0% and a countercyclical capital buffer rate of 0% for the period 1 October 2019 to 31 December_x000a_2019."/>
    <m/>
    <m/>
    <s v="https://www.centralbank.cy/en/financial-stability/macroprudential-policy-decisions/countercyclical-capital-buffer-ccyb"/>
  </r>
  <r>
    <s v="Cyprus"/>
    <d v="2020-02-27T00:00:00"/>
    <d v="2020-02-27T00:00:00"/>
    <n v="0"/>
    <n v="34"/>
    <n v="0"/>
    <x v="1"/>
    <d v="2020-04-01T00:00:00"/>
    <s v="198"/>
    <d v="2019-09-30T00:00:00"/>
    <s v="-78"/>
    <s v="0"/>
    <m/>
    <m/>
    <s v="The standardised (Basel) credit to GDP ratio at the end of the reference period (2019Q3) equals to 197,7% and the Broad credit to GDP gap is negative and equals to -77,6 percentage points. The Bank credit to GDP ratio at the end of the reference period (2019Q3) equals to 114,9% and the Bank credit-to GDP gap is negative and equals to - 89,9 percentage points. The Central Bank of Cyprus also took into account indicators with respect to non-financial private sector credit and indebtedness, banking sector resilience, real estate market, real economy and external imbalances. Households and Non-financial corporations (NFCs) in Cyprus are characterised by elevated debt levels. In general, the CCyB guide and additional indicators suggest that the economic conditions in Cyprus have improved, however challenges_x000a_still remain. These result in a buffer guide of 0% and a countercyclical capital buffer rate of 0% for the period 1 April 2020 to 30 June 2020."/>
    <m/>
    <m/>
    <s v="https://www.centralbank.cy/en/financial-stability/macroprudential-policy-decisions/countercyclical-capitalbuffer-ccyb"/>
  </r>
  <r>
    <s v="Cyprus"/>
    <d v="2020-06-29T00:00:00"/>
    <d v="2020-06-29T00:00:00"/>
    <n v="0"/>
    <n v="2"/>
    <n v="0"/>
    <x v="1"/>
    <d v="2020-07-01T00:00:00"/>
    <s v="195"/>
    <d v="2019-12-31T00:00:00"/>
    <s v="-78"/>
    <s v="0"/>
    <m/>
    <m/>
    <s v="The standardised (Basel) credit to GDP ratio at the end of the reference period (2019Q4) equals to 194,6% and the Broad credit to GDP gap is negative and equals to -78,0 percentage points. The Bank credit to GDP ratio at the end of the reference period (2019Q4) equals to 111,9% and the Bank credit-to GDP gap is negative and equals to – 86,5 percentage points. The Central Bank of Cyprus also took into account indicators with respect to non-financial private sector credit and indebtedness, banking sector resilience, real estate market, real economy and external imbalances. Households and Non-financial corporations (NFCs) in Cyprus are characterised by elevated debt levels. In general, the CCyB guide and additional indicators suggest that the economic conditions in Cyprus have improved, however challenges still remain. Furthermore, the economic outlook for 2020 and beyond has been overshadowed by the negative impact of the COVID-19.  The abrupt change in the economic environment and the expected worsening of credit institutions’ asset quality due to the ongoing pandemic, as well as the Credit-to-GDP gap being in negative territory and the latest macroeconomic indicators, result in a  buffer guide of 0% and a countercyclical capital buffer rate of 0% for the period 1 July to 30 September 2020."/>
    <m/>
    <m/>
    <s v="https://www.centralbank.cy/en/financial-stability/macroprudential-policy-decisions/countercyclicalcapitalbuffer-ccyb"/>
  </r>
  <r>
    <s v="Cyprus"/>
    <d v="2020-09-14T00:00:00"/>
    <d v="2020-09-14T00:00:00"/>
    <n v="0"/>
    <n v="17"/>
    <n v="0"/>
    <x v="1"/>
    <d v="2020-10-01T00:00:00"/>
    <s v="193"/>
    <d v="2020-03-31T00:00:00"/>
    <s v="-75"/>
    <s v="0"/>
    <s v="-81"/>
    <s v="0"/>
    <s v="The standardised (Basel) credit to GDP ratio at the end of the reference period (2020Q1) equals to 193,3% and the Broad credit to GDP gap is negative and equals to -75,3 percentage points. The Bank credit to GDP ratio at the end of the reference period (2020Q1) equals to 110,7% and the Bank credit-to GDP gap is negative and equals to – 81,1 percentage points. The Central Bank of Cyprus also took into account indicators with respect to non-financial private sector credit and indebtedness, banking sector resilience, real estate market, real economy and external imbalances. The rapid spread of the coronavirus pandemic has completely reversed the economic outlook of the global economy. The Cypriot economy was significantly affected by the pandemic in the first quarter of 2020, when growth decelerated to 0.9% (nsa). The economic impact is expected to be much more pronounced in the second quarter due to the lockdown of the economy. The abrupt change in the economic environment and the expected worsening of credit institutions’ asset quality due to the ongoing pandemic, as well as the Credit-to-GDP gap being in negative territory and the latest macroeconomic indicators, result in a  buffer guide of 0% and a countercyclical capital buffer rate of 0% for the period 1 October 2020 to 31 December 2020."/>
    <m/>
    <m/>
    <s v="https://www.centralbank.cy/en/financial-stability/macroprudential-policydecisions/countercyclicalcapitalbuffer-ccyb"/>
  </r>
  <r>
    <s v="Cyprus"/>
    <d v="2020-11-24T00:00:00"/>
    <d v="2020-11-24T00:00:00"/>
    <n v="0"/>
    <n v="38"/>
    <n v="0"/>
    <x v="1"/>
    <d v="2021-01-01T00:00:00"/>
    <s v="200.3"/>
    <d v="2020-06-30T00:00:00"/>
    <s v="-67.7"/>
    <s v="0"/>
    <m/>
    <m/>
    <s v="The standardised (Basel) credit to GDP ratio at the end of the reference period (2020Q2) equals to 200,3% and the Broad credit to GDP gap is negative and equals to -67,7 percentage points. The Bank credit to GDP ratio at the end of the reference period (2020Q2) equals to 107,9% and the Bank credit-to GDP gap is negative and equals to – 76,2 percentage points. The Central Bank of Cyprus also took into account indicators with respect to non-financial private sector credit and indebtedness, banking sector resilience, real estate market, real economy and external imbalances. The rapid spread of the coronavirus pandemic has completely reversed the economic outlook of the global economy. The Cypriot economy was significantly affected by the pandemic. Ιn the second quarter of 2020, growth reached negative levels of 12,3% (swda). The economic impact is due to the lockdown and the lost output. The tourism sector essentially has not re-opened. The abrupt change in the economic environment and the expected worsening of credit institutions’ asset quality due to the ongoing pandemic, as well as the Credit-to-GDP gap being in negative territory and the latest macroeconomic indicators, result in a  buffer guide of 0% and a countercyclical capital buffer rate of 0% for the period 1 January 2021 to 31 March 2021."/>
    <m/>
    <m/>
    <s v="https://www.centralbank.cy/en/financial-stability/macroprudentialpolicydecisions/countercyclicalcapitalbuffer-ccyb"/>
  </r>
  <r>
    <s v="Cyprus"/>
    <d v="2020-12-10T00:00:00"/>
    <d v="2020-12-10T00:00:00"/>
    <n v="0"/>
    <n v="-344"/>
    <n v="0"/>
    <x v="1"/>
    <d v="2020-01-01T00:00:00"/>
    <s v="201"/>
    <d v="2019-06-30T00:00:00"/>
    <s v="-78"/>
    <s v="0"/>
    <m/>
    <m/>
    <s v="The standardised (Basel) credit to GDP ratio at the end of the reference period (2019Q2) equals to 201,4% and the Broad credit to GDP gap is negative and equals to - 77,8 percentage points. The Bank credit to GDP ratio at the end of the reference period (2019Q2) equals to 118,0% and the Bank credit-to-GDP gap is negative and equals to - 94,0 percentage points. _x000a_The Central Bank of Cyprus also took into account indicators with respect to non-financial private sector credit and indebtedness, banking sector resilience, real estate market, real economy and external imbalances._x000a_Households and Non-financial corporations (NFCs) in Cyprus are characterised by elevated debt levels. In general, the CCyB guide and additional indicators suggest that the economic conditions in Cyprus have improved, however challenges still remain._x000a_These result in a buffer guide of 0% and a countercyclical capital buffer rate of 0% for the period 1 January 2020 to 31 March 2020."/>
    <m/>
    <m/>
    <s v="https://www.centralbank.cy/en/financial-stability/macroprudential-policy-decisions/countercyclical-capital-buffer-ccyb"/>
  </r>
  <r>
    <s v="Cyprus"/>
    <d v="2021-02-24T00:00:00"/>
    <d v="2021-02-24T00:00:00"/>
    <n v="0"/>
    <n v="36"/>
    <n v="0"/>
    <x v="1"/>
    <d v="2021-04-01T00:00:00"/>
    <s v="204"/>
    <d v="2020-09-30T00:00:00"/>
    <s v="-61"/>
    <s v="0"/>
    <m/>
    <m/>
    <s v="The standardised (Basel) credit to GDP ratio at the end of the reference period (2020Q1) equals to 203,6% and the standardised credit-to-GDP gap is negative and equals to – 61,3 percentage points. The Bank credit-to-GDP ratio for 2020Q3 equals to 108,7% and the Bank credit-to-GDP gap is negative and equals to – 69,5 percentage points. The CBC also took into account indicators with respect to non-financial private sector credit and indebtedness, banking sector resilience, real estate market, real economy and external imbalances, which corroborate to the conclusion that the macro-financial conditions in Cyprus are challenging._x000a_ _x000a_The rapid spread of the coronavirus pandemic has completely reversed the economic outlook of the global economy. The Cypriot economy was significantly affected by the pandemic. In the third quarter of 2020, growth reached negative levels of  4,4% (swda). The economic impact is due to the lockdown and the lost output. According to the scenarios prepared by the Central Bank of Cyprus, a gradual recovery is expected from 2021 onwards, hindered by uncertainty.  _x000a__x000a_Furthermore, the economic outlook for 2021 and beyond has been overshadowed by the negative impact caused by the COVID-19 pandemic. The abrupt change in the economic environment, the expected worsening of credit institutions’ asset quality due to the pandemic, as well as the Credit-to-GDP gap being in negative territory and the latest macroeconomic indicators, result in a buffer guide of 0% and a countercyclical capital buffer rate of 0% for the period 1 April 2021 to 30 June 2021."/>
    <m/>
    <m/>
    <s v="https://www.centralbank.cy/en/financial-stability/macroprudentialpolicydecisions/countercyclicalcapitalbuffer-ccyb"/>
  </r>
  <r>
    <s v="Cyprus"/>
    <d v="2022-11-30T00:00:00"/>
    <d v="2022-12-01T00:00:00"/>
    <n v="1"/>
    <n v="364"/>
    <n v="0.5"/>
    <x v="2"/>
    <d v="2023-11-30T00:00:00"/>
    <s v="177"/>
    <d v="2022-03-03T00:00:00"/>
    <s v="-62"/>
    <s v="0"/>
    <s v="-30"/>
    <s v="0"/>
    <s v="The Central Bank of Cyprus (CBC), on 15 November 2022, has approved a new macroprudential policy with respect to the setting of the countercyclical buffer (CCyB ) rate. This new policy allows the CBC to set a positive CCyB rate in a neutral economic environment.  The main principle of the new CBC policy is to create capital buffers in order to increase resilience of the financial sector during downturns and safeguard credit flow to the economy. _x000a__x000a_Based on the said policy, the CBC assessment of cyclical systemic risks is performed via a holistic approach based on a quantitative tool, which focuses on a set of cyclical risk indicators, and qualitative analysis, following the guided discretion principle. The quantitative tool is based on trends and dispersions of a set of indicators including, inter alia, credit to GDP gap (standardised and adjusted), credit growth rate to households (HHs) and non-financial corporations (NFCs), the non-financial private sector debt, as well as indicators relating to the real estate market, the real economy and the resilience of the banking sector. _x000a__x000a_The qualitative analysis takes into consideration various information, such as:_x000a_•_x0009_Total capital requirements of credit institutions as well as their capital surplus_x000a_•_x0009_Other macroprudential measures and buffers adopted by the CBC_x000a_•_x0009_Risks and challenges of the banking sector _x000a_•_x0009_The ability of institutions to generate profits and thus capital_x000a_•_x0009_Current developments and growth prospects_x000a_•_x0009_Other national characteristics of the economy and the banking sector such as structural weaknesses, legacy issues, market access etc. _x000a__x000a_The new policy predefines four stages of cyclical risk severity based on which different levels of the CCyB rate are set. The four stages are:_x000a_Stage 1:  Risks facing the financial system are very subdued: the post-crisis repair phase (Low cyclical risk severity)_x000a_Stage 2: Risks in the financial system re-emerge but are not elevated: a standard risk environment (Neutral cyclical risk severity)_x000a_Stage 3: Risks in the financial system become elevated: stressed conditions become more likely (Increased cyclical risk severity)_x000a_Stage 4: Risks in the financial system crystallise (Materialisation of risks)_x000a__x000a_During Stage 2, the CBC sets the CCyB rate at 0.5% (at a minimum), during Stage 3 the CBC may increase it further, during Stage 4 the CCyB rate will be fully or partially reduced and during Stager 1 the CCyB rate will remain stable. _x000a__x000a_The standardised and adjusted Credit-to-GDP gaps continue to be in negative territory, being -62.3 and -29.9 respectively as at 2022Q1. Nonetheless, due to various structural breaks in the series used to calculate the two ratios and the relatively short time series available, the CBC considers that the two ratios do not capture fully the cyclical developments in Cyprus. _x000a__x000a_The high indebtedness of the private sector remains a structural feature of the Cyprus economy, and the period under examination is no exception. Household debt to GDP stood at 84.4% and NFCs’ debt to GDP stood at 87.9% at 2022Q1. While credit expansion towards households and non-financial corporations is picking up at a moderate pace (3.1% annual growth in August 2022), lending to households for house purchase exhibits an annual growth of 5.7% in August 2022.  _x000a__x000a_In terms of the real estate sector, following a period of sluggish growth, the Residential Property Price Index (RPPI) is exhibiting annual growth of 3.2% in 2022Q1 and 4.6% in 2022Q2. Fragmentation across property types and across districts is evident, with certain property types in particular districts performing above the average RPPI._x000a__x000a_In terms of macroeconomic developments, the Cyprus economy exhibited a GDP growth of 6% in 2022H1. Current account deficit stood at 8,9% in 2022Q2. Unemployment is on a decreasing trend and stood at 6.8% in 2022Q2. _x000a__x000a_Looking at the banking sector, despite its structural characteristics in terms of high NPLs and ineffective cost structure, it is evident that most banks are returning to profitability after a long period of losses.  _x000a__x000a_Taking into consideration the above, the CBC is of the opinion that although Cyclical risks still remain contained at present, certain pockets of vulnerabilities could emerge in the medium term, if present trends persist.  According to the new policy, the CBC has assessed the overall cyclical risk severity to be neutral (Stage 2 of the policy), with some indicators indicating increasing risks. The assessment was mainly driven by increasing trends in credit expansion, real estate prices and economic growth. Banking sector resilience, despite legacy and structural issues, is assessed as adequate, with all credit institutions, despite recorded heterogeneity among them, having capital surpluses.  _x000a__x000a_The CBC, as the macroprudential authority, decided on 15 November 2022 to increase the CCyB rate requirement from 0% to 0,5%, effective from 30 November 2023. _x000a__x000a_Nevertheless, due to prevailing uncertainty, caused by the geopolitical and energy crisis, and the possible consequent impact on macroeconomic indicators, in the case of sharp and unexpected worsening of the economic conditions within the 12 month compliance period, the CBC may decide to reverse its decision. On the other hand, if cyclical risks do keep increasing and no risks are materialising then the CBC may decide to increase further the CCyB rate. _x000a__x000a_Following the adoption of the new European prudential framework for investment firms (the Investment Firms Regulation and the Investment Firms Directive), no Cyprus Investment Firm meets the conditions required to be subject to the prudential framework included in the CRD and in the CRR. As such, the above decision is not relevant for Cyprus Investment Firms."/>
    <m/>
    <m/>
    <s v="https://www.centralbank.cy/en/financial-stability/macroprudential-policy-decisions/countercyclical-capital-buffer-ccyb"/>
  </r>
  <r>
    <s v="Cyprus"/>
    <d v="2023-06-02T00:00:00"/>
    <d v="2023-06-02T00:00:00"/>
    <n v="0"/>
    <n v="366"/>
    <n v="1"/>
    <x v="2"/>
    <d v="2024-06-02T00:00:00"/>
    <s v="165"/>
    <d v="2022-12-31T00:00:00"/>
    <s v="-67"/>
    <s v="0"/>
    <s v="-35"/>
    <s v="0"/>
    <s v="The CBC, on 15 November 2022, has adopted its new macroprudential policy with respect to the setting of the CCyB rate. The new policy allows the CBC to set a positive CCyB rate in a neutral macroeconomic environment (at 0,5% as a minimum).  _x000a_The CBC, as the macroprudential authority and based on the abovementioned policy, decided on 2 June 2023 (final decision, after ECB consultation) to increase the CCyB rate requirement from 0,5% to 1,0%, effective from 2 June 2024. _x000a_The CBC’s assessment of cyclical systemic risks in accordance with the said policy, was performed via a holistic approach based on a quantitative analysis, (i.e. a set of cyclical risk indicators) and a qualitative analysis, following the guided discretion principle._x000a__x000a_The quantitative tool is based on trends and dispersions of a set of indicators including, inter alia, credit to GDP gap (broad and adjusted), credit growth rate to households (HHs) and non-financial corporations (NFCs), the non-financial private sector debt, as well as indicators relating to the real estate market, the real economy and the resilience of the banking sector. The qualitative analysis takes into consideration, among others, the ability of the banking sector to generate capital, banks’ capital surpluses and profitability outlook.  _x000a__x000a_Overall cyclical risks for Cyprus are still assessed as Neutral (Stage 2 of the policy), based on the above-mentioned CBC policy on setting the CCyB, which allows for a positive cycle-neutral CCyB. _x000a_Stage 2 of the policy represents the standard risk environment where cyclical systemic risks are assessed as neutral, i.e. neither elevated nor subdued. During Stage 2, the CBC may set the CCyB rate at 0,5% at a minimum_x000a__x000a__x000a_The CBC in its qualitative analysis takes into consideration, among others, capital headroom, risks and challenges faced by the banking sector, impact on lending, banking profitability outlook, growth prospects and current developments. _x000a_Based on the CBC’s assessment the banking sector is facing new challenges due to increased credit risk as a result of the possible negative impact of rising interest rates on borrowers’ debt repayment capacity. In addition, the latest developments with respect to sanctions imposed by the US and England, which had consequences for Cyprus, represent new challenges in terms of reputation risk for Cyprus banks. _x000a_On the other hand, increased interest rates significantly improved the profitability outlook of the banking sector and thus its ability to generate capital. Moreover, Cyprus banks, despite recorded heterogeneity among them, have sufficient capital headroom to absorb a further increase of CCyB of 0,5%, without the need to deleverage or issue additional capital. Hence, the CBC does not expect a procyclical impact from the said increase.   _x000a_It is worth noting that due to the prevailing uncertainty, caused by the geopolitical and energy crisis, as well as the recent market turmoil and recent sanctions, and the possible consequent impact on macroeconomic indicators, in the case of sharp and unexpected worsening of the economic conditions within the 12 month compliance period, the CBC may decide to reverse its decision. _x000a_On the other hand, if cyclical risks increase and no risks materialise, the CBC may decide to increase the CCyB rate further."/>
    <m/>
    <m/>
    <s v="https://www.centralbank.cy/en/financial-stability/macroprudential-policy-decisions/countercyclical-capital-buffer-ccyb"/>
  </r>
  <r>
    <s v="Czech Republic"/>
    <d v="2014-08-28T00:00:00"/>
    <d v="2014-09-12T00:00:00"/>
    <n v="15"/>
    <n v="384"/>
    <n v="0"/>
    <x v="0"/>
    <d v="2015-10-01T00:00:00"/>
    <s v="73.6"/>
    <d v="2014-03-31T00:00:00"/>
    <s v="8.4"/>
    <s v="2"/>
    <m/>
    <m/>
    <s v="Pursuant to the Act on Banks, the Act on Credit Unions and the Capital Market Undertakings Act, the Czech National Bank shall set the countercyclical capital buffer rate for the Czech Republic, taking into account the countercyclical capital buffer guide calculated pursuant to the relevant articles of the above-mentioned acts, the recommendations issued by the European Systemic Risk Board (ESRB) and any indicators that can identify growth in systemic risk. The buffer guide is based on the deviation of the credit-to-GDP ratio from its long-term trend - the credit-to-GDP gap. When calculating the buffer guide the Czech National Bank shall take into account in particular the credit cycle and growth in loans provided in the Czech Republic, changes in the credit-to-GDP ratio, the specificities of the Czech national economy and the recommendations issued by the ESRB._x000d__x000a_In accordance with the ESRB Recommendation, total credit means the value of all loans provided to the private sector (non-financial corporations, households and non-profit institutions serving households) plus the volume of bonds issued by the domestic private sector. The time series of 1995-2014 and - in line with the ESRB Recommendation - the Hedrick-Prescott filter with a smoothing parameter of 400,000 were used to calculate the long-term trend. The standardised credit-to-GDP ratio was 73.6% and its deviation from the long-term trend 8.4 percentage points in Q1. These values imply setting the benchmark countercyclical capital buffer rate pursuant to Article 12f(1) and (2) of the Act on Banks, Article 8ac(1) and (2) of the Act on Credit Unions and Article 9ac(1) and (2) of the Capital Market Undertakings Act at 2%. In reaction to the ESRB recommendation, however, the Czech National Bank has repeatedly emphasised in its publications (particularly the Financial Stability Report) that the said calculation method is not appropriate for the Czech economy in view of its specificities and so cannot be taken into account in full when deciding on the rate. The specific features of the Czech economy include the limited length of the time series of the credit-to-GDP ratio, structural (non-cyclical) breaks caused by the banking crisis in the late 1990s and trends typical of converging economies. For this reason , when setting the countercyclical capital buffer rate the Czech National Bank prefers to apply an approach based on a wider set of indicators and taking account of the specific features of converging economies rather than applying the above-mentioned mechanical rule._x000d__x000a_The estimate of the long-term trend of the credit-to-GDP ratio used to calculate the buffer guide is affected mainly by the fall in loans recorded in the late 1990s and at the start of the 2000s. This was caused by write-offs of non-performing loans from banks' balance sheets. The Czech National Bank therefore deems it necessary to calculate the additional deviation of the credit-to-GDP ratio from its long-term trend based on a shorter time series. The distortion associated with the fall in loans in the late 1990s can be eliminated by using data for the last ten years only (i.e. since the start of 2004). The deviation of the trend calculated in this way is -2.1 percentage points and implies a zero countercyclical capital buffer rate. At present, this indicator better characterises the position of the Czech economy in the financial cycle. Despite this, its values should be regarded only as indicative, and a more comprehensive assessment of the situation based on other relevant indicators should be taken into account when setting the rate._x000d__x000a_The overall credit market situation is characterised by muted activity. In May 2014, the annual growth rate of bank loans to non-financial corporations was below 3% and that to households was 4.5%. Both these figures are well below the ten-year average, and the estimate of future growth in bank lending in Financial Stability Report 2013/2014 does not indicate any risk of excessive credit expansion either. The lending activity of non-bank intermediaries is very low: loans to non-financial corporations rose by 9.6% year on year in 2014 Q1, but this primarily reflected strong falls in the previous two years and base effects. Loans to households are continuing to decrease._x000d__x000a_None of the other indicators are at elevated risk levels either. The speed of private sector borrowing relative to income is low by comparison with U1e pre-crisis period, and total debt service does not represent an excessive burden. Residential property prices were broadly flat in 2013 and are close to their equilibrium values according to the Czech National Bank's analyses. Despite some signs of a price recovery in the first half of 2014, the Czech National Bank expects only modest growth over the next few years. An aggregate indicator of the financial cycle combining the above indicators and taking in to account their mutual correlation confirms that the Czech economy is still close to the bottom of the financial cycle and the recovery is very slow. Taking into account the additional deviation of the credit-to­ GDP ratio from its long-term trend and the other relevant indicators, the value corresponding to the guide for setting the countercyclical capital buffer rate according to the ESRB Recommendation (B4) is 0%._x000d__x000a_Overall, the indicators that can identify growth in credit risk can be assessed as suggesting that the financial cycle in the Czech economy is in a phase of incipient modest recovery. The current growth in economic activity amid still subdued demand is not giving rise to over­ optimistic expectations and the taking on of excessive credit risk. The current level of the time dimension (cyclical source) of systemic risk is low and does not require the creation of a countercyclical capital buffer for exposures located in the Czech Republic. The Czech National Bank has therefore decided to set the countercyclical capital buffer rate for exposures located in the Czech Republic at 0%. Given the current predictions of future credit growth and developments on the relevant markets - the property market in particular- it will probably not be necessary to apply a non-zero countercyclical capital buffer rate in the next two years."/>
    <m/>
    <m/>
    <s v="https://www.esrb.europa.eu/pub/pdf/other/140912_CCCB-notification_Czech.pdf?cbf4e61ebff42d37b90944e0943c1ebf"/>
  </r>
  <r>
    <s v="Czech Republic"/>
    <d v="2014-12-04T00:00:00"/>
    <d v="2015-02-06T00:00:00"/>
    <n v="64"/>
    <n v="329"/>
    <n v="0"/>
    <x v="1"/>
    <d v="2016-01-01T00:00:00"/>
    <s v="77.9"/>
    <d v="2014-06-30T00:00:00"/>
    <s v="7.3"/>
    <s v="1.75"/>
    <m/>
    <m/>
    <s v=""/>
    <m/>
    <m/>
    <s v="https://www.esrb.europa.eu/pub/pdf/other/150206_CZ_CCB_notification_from_I_2016.pdf?63b6de60864fc31bee706d131e70e586"/>
  </r>
  <r>
    <s v="Czech Republic"/>
    <d v="2015-03-18T00:00:00"/>
    <d v="2015-03-24T00:00:00"/>
    <n v="6"/>
    <n v="374"/>
    <n v="0"/>
    <x v="1"/>
    <d v="2016-04-01T00:00:00"/>
    <s v="77.3"/>
    <d v="2014-09-30T00:00:00"/>
    <s v="6.1"/>
    <s v="1.25"/>
    <m/>
    <m/>
    <s v=""/>
    <m/>
    <m/>
    <s v="https://www.esrb.europa.eu/pub/pdf/other/cz-cb-cccb-notification-2015-1-en.pdf?d5d53546a033c324c69113ac17a8ff5c"/>
  </r>
  <r>
    <s v="Czech Republic"/>
    <d v="2015-05-21T00:00:00"/>
    <d v="2015-06-16T00:00:00"/>
    <n v="26"/>
    <n v="381"/>
    <n v="0"/>
    <x v="1"/>
    <d v="2016-07-01T00:00:00"/>
    <s v="77.7"/>
    <d v="2014-12-31T00:00:00"/>
    <s v="6"/>
    <s v="1.25"/>
    <m/>
    <m/>
    <s v=""/>
    <m/>
    <m/>
    <s v="https://www.esrb.europa.eu/pub/pdf/other/150616_CZ_CB-CCCB_Notification_en.pdf?5294f47f184d30639ab3e62f3e9ad874"/>
  </r>
  <r>
    <s v="Czech Republic"/>
    <d v="2015-09-03T00:00:00"/>
    <d v="2015-09-18T00:00:00"/>
    <n v="15"/>
    <n v="379"/>
    <n v="0"/>
    <x v="1"/>
    <d v="2016-10-01T00:00:00"/>
    <s v="76.6"/>
    <d v="2015-03-31T00:00:00"/>
    <s v="4.4"/>
    <s v="1"/>
    <m/>
    <m/>
    <s v=""/>
    <m/>
    <m/>
    <s v="https://www.esrb.europa.eu/pub/pdf/other/150918_ESRB_notification_Czech.pdf?13b8228943ba2d0e7eb5409ffdf28067"/>
  </r>
  <r>
    <s v="Czech Republic"/>
    <d v="2015-12-03T00:00:00"/>
    <d v="2015-12-18T00:00:00"/>
    <n v="15"/>
    <n v="380"/>
    <n v="0.5"/>
    <x v="2"/>
    <d v="2017-01-01T00:00:00"/>
    <s v="75.6"/>
    <d v="2015-06-30T00:00:00"/>
    <s v="3.1"/>
    <s v="0.5"/>
    <s v="-5.7"/>
    <s v="0"/>
    <s v="For full explanation see. http://www.cnb.cz/en/financial_stability/macroprudential_policy/countercyclical_capital_buffer/provision_2015_04.html  _x000d__x000a_1)Credit growth is an important guide for setting the countercyclical capital buffer. The overall situation on the Czech credit market is characterised by increased activity resulting in stronger credit growth in the financial system. In September 2015, the annual growth rate of bank loans to non-financial corporations was 10.8% and that to households was 7%. For non-financial corporations these levels are well above the ten-year average, whereas for households they are still below it. The annual growth rates of new bank loans to households and non-financial corporations (as measured by the three-month moving average) stood at 13.8% and 4.4% respectively in Q3. These levels are well above the ten-year average in the case of households and only slightly above it in the case of non-financial corporations. A marked recovery is visible in the largest credit segment, namely loans to households secured by residential property. The stock of new loans in this segment rose by 26% year on year in 2015 Q2. Growth in total loans in the non-financial corporations sector was also intensified by a continued increase in issues of corporate bonds, although this came to a halt in 2015 Q3._x000d__x000a_2)When setting the countercyclical capital buffer rate, the Czech National Bank takes into account additional indicators of potential growth in systemic risk. It considers the acceleration in private sector debt relative to income, the easing of credit standards and the property market developments in 2015 to be such indicators. The acceleration in private sector debt is increasing the private sector’s vulnerability to sudden economic shocks. The stronger growth in loans for house purchase may be reflected in further growth in residential property prices, which the Czech National Bank assesses as being slightly overvalued. There is therefore a risk of a spiral between property price growth and growth in loans used to finance property purchases. The combination of an economic recovery and very low lending interest rates, which is being reflected in a rise in investor optimism about both residential and commercial property, is a risk factor. A shift of the Czech economy to a more expansionary phase is also evidenced by the aggregate indicator of the financial cycle combining the above indicators and taking into account their correlation.  _x000d_"/>
    <m/>
    <m/>
    <s v="http://www.cnb.cz/en/financial_stability/macroprudential_policy/countercyclical_capital_buffer/provision_2015_04.html"/>
  </r>
  <r>
    <s v="Czech Republic"/>
    <d v="2016-03-16T00:00:00"/>
    <d v="2016-03-21T00:00:00"/>
    <n v="5"/>
    <n v="376"/>
    <n v="0.5"/>
    <x v="1"/>
    <d v="2017-04-01T00:00:00"/>
    <s v="76.6"/>
    <d v="2015-09-30T00:00:00"/>
    <s v="3.4"/>
    <s v="0.5"/>
    <s v="-5.1"/>
    <s v="0"/>
    <s v="For full explanation see._x000d__x000a_http://www.cnb.cz/en/financial_stability/macroprudential_policy/countercyclical_capital_buffer/provision_2016_01.html_x000d__x000a_1) Credit growth is an important guide for setting the countercyclical capital buffer. The overall situation on the Czech credit market is characterised by increased activity, with credit growth accelerating further in specific segments of the financial system. In January 2016, the annual growth rate of bank loans to non-financial corporations was 6.3% and that to households was 7.2%. For non-financial corporations these levels are at the ten-year average level, whereas for households they are still below it. The annual growth rate of new bank loans to non-financial corporations (as measured by the three-month moving average) stood at -2.6% in 2015 Q4. Households, by contrast, recorded annual growth in new bank loans (as measured by the three-month moving average) of 16.4%, well above the ten-year average. Particularly high credit activity is being observed in the largest credit segment, namely loans to households secured by residential property. The stock of new loans (net of refixed and refinanced loans) in this segment rose by 17.6% year on year in January 2016._x000d__x000a_2) When setting the countercyclical capital buffer rate, the Czech National Bank also takes into account additional indicators of potential growth in systemic risk. These include the rate of growth of private sector debt relative to income, the evolution of the general credit conditions and property market developments. The rate of growth of household debt has been increasing since 2014 Q4, and the same trend was identified for non-financial corporations in 2015 Q3. This is increasing the vulnerability of the entire sector to sudden economic swings. The continued easing of credit standards is being reflected primarily in faster growth in loans to households for house purchase. This may lead to higher growth in residential property prices, which the Czech National Bank currently assesses as being slightly overvalued. In these conditions, the risk of occurrence of a spiral between property price growth and growth in loans used to finance property purchases is increasing. The combination of an economic recovery and very low lending interest rates, which is being reflected in a rise in investor optimism about both residential and commercial property, is a risk factor. A similar picture is provided by the aggregate indicator of the financial cycle combining the above indicators and taking into account their correlation."/>
    <m/>
    <m/>
    <s v="http://www.cnb.cz/en/financial_stability/macroprudential_policy/countercyclical_capital_buffer/provision_2016_01.html"/>
  </r>
  <r>
    <s v="Czech Republic"/>
    <d v="2016-05-19T00:00:00"/>
    <d v="2016-06-14T00:00:00"/>
    <n v="26"/>
    <n v="382"/>
    <n v="0.5"/>
    <x v="1"/>
    <d v="2017-07-01T00:00:00"/>
    <s v="79"/>
    <d v="2015-12-31T00:00:00"/>
    <s v="4.3"/>
    <s v="0.75"/>
    <s v="-4.4"/>
    <s v="0"/>
    <s v="For full explanation see._x000d__x000a_http://www.cnb.cz/en/financial_stability/macroprudential_policy/countercyclical_capital_buffer/provision_2016_02.html_x000d__x000a_1) Credit growth is an important guide for setting the countercyclical capital buffer. The situation on the Czech bank loan market is characterised by increased activity, with credit growth accelerating further in specific segments of the financial system. In 2016 Q1, the annual growth rate of bank loans to non-financial corporations was 8.5% and that to households was 6.1%. For non-financial corporations these levels are well above the ten-year average level, whereas for households they are still below it. The annual growth rate of new bank loans to non-financial corporations (as measured by the three-month moving average) stood at -21.6% in 2016 Q1. Households, by contrast, recorded annual growth in new bank loans (as measured by the three-month moving average) of 9.6%, well above the ten-year average. Particularly high credit activity is being observed for loans to households secured by residential property. The stock of actual new loans (net of refixed and refinanced loans) in this segment rose by 17.0% year on year in 2016 Q1. Growth in actual new consumer credit also started to increase at the start of 2016 (to 26.5% in 2016 Q1). The negative growth in new loans to non-financial corporations was due mainly to a decline in short-term financial loans (of -39.7% in 2016 Q1), while longer-term investment loans continued to rise apace (by 29.7% in 2016 Q1)._x000d__x000a_2) When setting the countercyclical capital buffer rate, the Czech National Bank also takes into account additional indicators of potential growth in systemic risk. The rate of growth of household debt has been increasing since 2014 Q4 and reached only slightly lower levels than the ten-year average in 2015 Q4. This is increasing the vulnerability of the entire sector to sudden economic swings. The intensifying growth in cyclical risks is also being fostered by residential property prices, whose annual growth rate exceeded the ten-year average in the second half of last year (4.5%). Credit standards are also having a significant procyclical effect. They have been easing since the start of 2014, although the latest bank lending survey  reveals a slowdown in this trend. In these conditions, the risk of occurrence of a spiral between property price growth and growth in loans used to finance property purchases is therefore increasing. The combination of an economic recovery and very low lending interest rates, which is being reflected in a rise in investor optimism about both residential and commercial property, is a risk factor. A similar picture is provided by the aggregate indicator of the financial cycle combining the above indicators and taking into account their correlation."/>
    <m/>
    <m/>
    <s v="http://www.cnb.cz/en/financial_stability/macroprudential_policy/countercyclical_capital_buffer/provision_2016_02.html"/>
  </r>
  <r>
    <s v="Czech Republic"/>
    <d v="2016-09-01T00:00:00"/>
    <d v="2016-09-16T00:00:00"/>
    <n v="15"/>
    <n v="380"/>
    <n v="0.5"/>
    <x v="1"/>
    <d v="2017-10-01T00:00:00"/>
    <s v="76.3"/>
    <d v="2016-03-31T00:00:00"/>
    <s v="1.7"/>
    <s v="0"/>
    <s v="-6.4"/>
    <s v="0"/>
    <s v="For full explanation see._x000d__x000a_http://www.cnb.cz/en/financial_stability/macroprudential_policy/countercyclical_capital_buffer/provision_2016_03.html_x000d__x000a_1) Credit growth is an important guide for setting the countercyclical capital buffer. The situation on the Czech bank loan market is characterised by increased activity, with credit growth accelerating further in specific segments of the financial system. In 2016 Q2, the annual growth rate of bank loans to non-financial corporations was 6.7% and that to households was 6.4%. For non-financial corporations these levels are above the ten-year average level, whereas for households they are still below it. The annual growth rate of new bank loans to non-financial corporations (as measured by the three-month moving average) stood at -29.0% in 2016 Q2. Data on genuinely new loans to non-financial corporations show that the negative growth was due primarily to a drop in short-term financial loans (-39.2% in 2016 Q2). The flow of longer-term investment loans also declined (-16.0% in 2016 Q2). Households, by contrast, recorded annual growth in new bank loans (as measured by the three-month moving average) of 9.9%, well above the ten-year average. Particularly high credit activity is being observed for loans to households secured by residential property. The flow of genuinely new loans (net of refixed and refinanced loans) in this segment rose by 12.7% year on year in 2016 Q2. Growth in genuinely new consumer credit also increased (to 28.5% in 2016 Q2)._x000d__x000a_2) When setting the countercyclical capital buffer rate, the Czech National Bank also takes into account additional indicators of potential growth in systemic risk. Credit standards are having a procyclical effect. They have been easing since the start of 2014. The latest bank lending survey4 reveals that standards have eased the most in the segments of non-financial corporations and consumer credit to households. The rate of growth of household debt has been increasing since 2014 Q4 and reached only slightly lower levels than the ten-year average in 2016 Q1. The intensifying growth in cyclical risks is also being fostered by residential property prices, whose annual growth rate has exceeded the ten-year average since the second half of last year (4.5%). In these conditions, the risk of occurrence of a spiral between property price growth and growth in loans used to finance property purchases therefore persists. The combination of an economic recovery and very low lending interest rates, which is being reflected in a rise in investor optimism about both residential and commercial property, is a risk factor for the occurrence of this spiral._x000d_"/>
    <m/>
    <m/>
    <s v="http://www.cnb.cz/en/financial_stability/macroprudential_policy/countercyclical_capital_buffer/provision_2016_03.html"/>
  </r>
  <r>
    <s v="Czech Republic"/>
    <d v="2016-12-08T00:00:00"/>
    <d v="2016-12-12T00:00:00"/>
    <n v="4"/>
    <n v="385"/>
    <n v="0.5"/>
    <x v="1"/>
    <d v="2018-01-01T00:00:00"/>
    <s v="89.5"/>
    <d v="2016-06-30T00:00:00"/>
    <s v="0.9"/>
    <s v="0"/>
    <s v="-9.3"/>
    <s v="0"/>
    <s v="For full explanation see._x000d__x000a_http://www.cnb.cz/en/financial_stability/macroprudential_policy/countercyclical_capital_buffer/provision_2016_04.html_x000d__x000a_1) Credit growth is an important guide for setting the countercyclical capital buffer. The situation on the Czech bank loan market is characterised by increased activity, and credit growth is accelerating further in specific segments of the financial system. In 2016 Q3, the annual growth rate of bank loans to non-financial corporations was 5.9% and that to households was 6.9%, the highest absolute year-on-year increases since 2009 Q2. The annual growth rate of new bank loans stood at 16.6% for households and 12.8% for non-financial corporations in September 2016. For both households and non-financial corporations, these levels are above the five-year average, which is 13.7% and 0.1% respectively. As regards the volume of new loans, a long-running increase has been observed for loans to households for house purchase, but the volume of consumer credit has also risen over recent quarters. The evolution of genuinely new loans (net of refinanced and refixed loans) has also been in line with that of new loans. In September 2016, the biggest year-on-year increases were recorded for consumer credit (25.8%) and to a lesser extent for loans for house purchase (17.7%). As regards non-financial corporations, the year-on-year growth in genuinely new loans (14.9%) was due mainly to financial and investment loans, while operating loans acted in the opposite direction._x000d__x000a_2) To assess the current position in the financial cycle, the Czech National Bank uses an aggregate financial cycle indicator (FCI) combining signals about the evolution of cyclical risks from various segments of the economy. The aggregate FCI increased gradually after bottoming out in 2010 and has accelerated significantly since 2015 Q1. The reasons for the faster rise in the aggregate indicator include a recovery in components so far characterised by moderate activity as well as an increase in the correlation between the individual components. This points to rising interconnectedness of supply and demand factors and a possibility of feedback emerging between them. Cyclical risks are increasing particularly strongly in the household sector. The contribution of new loans to households to the aggregate FCI was close to an all-time high during 2016 Q2 and the speed of borrowing (relative to income) has been rising continuously since the end of 2014. Despite a lower volume of new loans to non-financial corporations in 2016 Q2, the sector’s rate of borrowing (relative to surpluses generated) is at the level of the ten-year average. The intensifying growth in cyclical risks is also being fostered by residential property prices, whose annual growth rate reached 7.6% in 2016 Q2 and is significantly above the ten-year average (4.5%). Credit standards are also having a procyclical effect. They have been easing in most of the sector since 2014, although the most recent survey points to a slight slowdown in the current trend._x000d__x000a_3) Overall, the assessment of the above indicators is that the Czech economy has shifted further into the growth phase of the financial cycle. This is characterised by rapid growth in loans in a number of credit segments. In particular, the strong growth in loans to households is increasing the vulnerability of the sector to sudden economic swings. The credit market conditions are fostering growth in prices of residential and commercial property above levels consistent with fundamental factors. These developments imply a need to create a countercyclical capital buffer. As there have been changes in cyclical risks indicating only partial growth in systemic risk since the last increase in the countercyclical buffer rate, the CNB is leaving the countercyclical capital buffer rate for exposures located in the Czech Republic at the current level of 0.5% for the time being. However, if credit growth remains high, credit standards ease further and systemic risk continues to grow, the CNB will stand ready to increase this buffer rate further."/>
    <m/>
    <m/>
    <s v="http://www.cnb.cz/en/public/media_service/press_releases_cnb/2016/20161212_countercyclical_capital_buffer.html"/>
  </r>
  <r>
    <s v="Czech Republic"/>
    <d v="2017-03-16T00:00:00"/>
    <d v="2017-03-24T00:00:00"/>
    <n v="8"/>
    <n v="373"/>
    <n v="0.5"/>
    <x v="1"/>
    <d v="2018-04-01T00:00:00"/>
    <s v="90.3"/>
    <d v="2016-09-30T00:00:00"/>
    <s v="1.5"/>
    <s v="0"/>
    <s v="-8.3"/>
    <s v="0"/>
    <s v="For full explanation see._x000d__x000a_http://www.cnb.cz/en/financial_stability/macroprudential_policy/countercyclical_capital_buffer/provision_2017_01.html_x000d__x000a_1) Credit growth is an important guide for setting the countercyclical capital buffer. The situation on the Czech bank loan market is characterised by increased activity, and credit growth is accelerating further in specific segments of the financial system. In 2016 Q4, the annual growth rate of bank loans to non-financial corporations was 6.0% and that to households was 7.3%, the highest absolute year-on-year increases since 2009 Q2. The annual growth rate of new bank loans to non-financial corporations (as measured by the three-month moving average) stood at -7.6% in 2016 Q4. Data on genuinely new loans to non-financial corporations show that the negative growth was due mainly to a drop in short-term operating loans ( 49.7%), while long-term investment loans continued to rise (12.3%). By contrast, households recorded a year-on-year increase in new bank loans (as measured by the three-month moving average) of 22.0%, which is significantly above the ten-year average. Very high lending activity is being observed for household loans secured by residential property. Genuinely new loans (net of refixed and refinanced loans) in this segment grew by 24.1% year on year in 2016 Q4. Growth in genuinely new consumer credit also increased (to 15.2% in 2016 Q4)._x000d__x000a_2) To assess the current position in the financial cycle, the Czech National Bank uses an aggregate financial cycle indicator (FCI) combining signals about the evolution of cyclical risks from various segments of the economy. The aggregate FCI increased gradually after bottoming out in 2010 and has accelerated significantly since 2015 Q1. The reasons for the faster rise in the aggregate indicator include a recovery in components characterised by moderate activity as well as an increase in the correlation between the individual components. This points to rising interconnectedness of supply and demand factors and a possibility of feedback emerging between them. Cyclical risks are increasing particularly in the household sector. The contribution of new loans to households to the aggregate FCI was close to an all-time high during 2016 Q3 and the speed of borrowing (relative to income) has been rising continuously since the end of 2014. Despite a lower volume of new loans to non-financial corporations in 2016 Q3, the sector’s rate of borrowing (relative to surpluses generated) is now above the level of the ten-year average. The intensifying growth in cyclical risks is also being fostered by residential property prices, whose annual growth rate reached 7.8% in 2016 Q3 and is significantly above the ten-year average (4.5%). Credit standards for loans to households for house purchase and consumption tightened across the board due to legislative and regulatory changes, while those for loans to non-financial corporations eased further._x000d__x000a_3) Overall, the assessment of the above indicators is that the Czech economy is in the growth phase of the financial cycle. This is characterised by rapid growth in loans in a number of credit segments. In particular, the strong growth in loans to households is increasing the vulnerability of the sector to sudden economic swings. The credit market conditions continue to foster growth in prices of residential and commercial property above levels consistent with fundamental factors. These developments imply a need to create a countercyclical capital buffer. Although there have been changes in cyclical risks indicating a moderate increase in systemic risk since the last increase in the countercyclical buffer rate, the CNB is leaving the countercyclical capital buffer rate for exposures located in the Czech Republic at the current level of 0.5% for the time being. However, if credit growth remains high, credit standards ease further and systemic risk continues to grow, the CNB will stand ready to increase this buffer rate further."/>
    <m/>
    <m/>
    <s v="http://www.cnb.cz/en/public/media_service/press_releases_cnb/2017/20170324_countercyclical_capital_buffer.html"/>
  </r>
  <r>
    <s v="Czech Republic"/>
    <d v="2017-05-25T00:00:00"/>
    <d v="2017-06-13T00:00:00"/>
    <n v="19"/>
    <n v="383"/>
    <n v="1"/>
    <x v="2"/>
    <d v="2018-07-01T00:00:00"/>
    <s v="90.6"/>
    <d v="2016-12-31T00:00:00"/>
    <s v="1.4"/>
    <s v="0"/>
    <s v="2.8"/>
    <s v="0.5"/>
    <s v="According to the CNB’s assessment, the Czech economy has shifted further into a growth phase of the financial cycle. This phase is characterised by rapid growth in loans in a number of credit segments.4 The faster growth in loans is also affecting property prices, which the CNB currently assesses as being overvalued. Despite tighter macroprudential measures aimed at mitigating risks relating to the residential property market, credit growth in this segment remains strong and conditions are in place for further development of the spiral between property prices and property purchase loans. Owing to higher growth in loans to non-financial corporations in the real estate segment, the vulnerability of the entire sector to adverse developments in this market and to income and interest rate shocks is thus continuing to rise. This assessment implies a need to create a countercyclical capital buffer for exposures located in the Czech Republic. Given the risks to banks’ future profitability identified, banks can be expected to strive to maintain their current profitability levels by increasing the amount of new loans in the economy. This may be reflected in a further rise in property prices above levels consistent with fundamental factors. As a result, systemic risks and the potential for future sharp swings in economic activity are increasing. In accordance with the purpose of the legislation governing the countercyclical capital buffer, it is essential to respond to such developments by raising the countercyclical capital rate. Quantitative approaches based on financial cycle indicator values and a macro stress test of banks which aligns modelled future credit losses with the capital buffer sufficient to cover them confirm the need to raise the buffer rate. A justified rule of thumb to increase the countercyclical capital buffer rate by 0.5 percentage point in each year of the expansionary phase of the financial cycle is in line with this. The final decision on setting the countercyclical capital buffer rate is not based on mechanical application of these approaches._x000d__x000a__x000d__x000a_For full explanation see:_x000d__x000a_http://www.cnb.cz/en/financial_stability/macroprudential_policy/countercyclical_capital_buffer/provision_2017_02.html"/>
    <s v="-"/>
    <m/>
    <s v="http://www.cnb.cz/en/public/media_service/press_releases_cnb/2017/20170613_zfs.html"/>
  </r>
  <r>
    <s v="Czech Republic"/>
    <d v="2017-08-31T00:00:00"/>
    <d v="2017-09-22T00:00:00"/>
    <n v="22"/>
    <n v="374"/>
    <n v="1"/>
    <x v="1"/>
    <d v="2018-10-01T00:00:00"/>
    <s v="92.5"/>
    <d v="2017-03-31T00:00:00"/>
    <s v="0.3"/>
    <s v="0"/>
    <s v="2.6"/>
    <s v="0.25"/>
    <s v="According to the CNB’s assessment, the Czech economy remains in a growth phase of the financial cycle. Despite the decision to further increase the countercyclical buffer rate announced in the previous quarter, rapid growth in loans can be observed in a number of credit segments.  The faster growth in loans is reflected in growth in property prices, which the CNB currently regards as being overvalued. The introduction of macroprudential measures aimed at mitigating risks relating to the residential property market did not significantly affect credit growth in this segment. Conditions for the development of a spiral between growth in property prices and growth in property purchase loans thus remain in place. High growth in loans to non-financial corporations operating in the real estate segment is increasing the vulnerability of the entire economy to adverse developments in this market. These developments point to an elevated level of systemic risks. This assessment implies a need to create a countercyclical capital buffer for exposures located in the Czech Republic. However, it is not necessary for the time being to respond to the recent developments by increasing the countercyclical capital buffer rate. Quantitative approaches to setting the rate based on financial cycle indicator values, the duration of the expansionary phase of the financial cycle and the results of a macro stress test of banks are also in line with this assessment._x000d__x000a__x000d__x000a_For full explanation see: http://www.cnb.cz/en/financial_stability/macroprudential_policy/countercyclical_capital_buffer/provision_2017_03.html"/>
    <s v="-"/>
    <m/>
    <s v="http://www.cnb.cz/en/public/media_service/press_releases_cnb/2017/20170922_countercyclical_capital_buffer.html"/>
  </r>
  <r>
    <s v="Czech Republic"/>
    <d v="2017-12-06T00:00:00"/>
    <d v="2017-12-18T00:00:00"/>
    <n v="12"/>
    <n v="379"/>
    <n v="1.25"/>
    <x v="2"/>
    <d v="2019-01-01T00:00:00"/>
    <s v="89.2"/>
    <d v="2017-06-30T00:00:00"/>
    <s v="-0.4"/>
    <s v="0"/>
    <s v="3.3"/>
    <s v="0.5"/>
    <s v="The upward movement of the domestic economy in the growth phase of the financial cycle has slowed somewhat, but the economy is still moving upwards. Rapid growth in loans can still be observed in a number of credit segments.  Real interest rates on new loans for house purchase (accounting for wage inflation) are significantly more negative. This is being reflected in household optimism about how easy these loans will be to repay and is contributing to growth in residential property prices above levels consistent with fundamentals. Conditions for the development of a spiral between property prices and property purchase loans persist further. The growth rate of loans to non-financial corporations has fallen slightly, but expected growth in corporate demand for loans will contribute to an increase rather than a further decrease in their rate of growth. Strong credit growth persists in certain sectors, including firms in the property segment. In view of the high concentration of loans in this segment, debt financing of property purchases is a source of increasing systemic risks. This is being reflected in growing potential for sharp swings in economic activity in the future. The cost of risk is currently at a very low level that is unsustainable from the long-term perspective. The risk mark-ups in interest rate margins, and also provisioning, are very low relative to the interest income generated by the banking sector. The observed decline in risk weights is also fostering greater vulnerability. These developments imply a need to create a countercyclical capital buffer for exposures located in the Czech Republic and, in accordance with the purpose of the legislation governing this buffer, require a reaction in the form of an increase in the buffer rate._x000a__x000a_For full explanation see: _x000a_https://www.cnb.cz/en/financial_stability/macroprudential_policy/countercyclical_capital_buffer/provision_2017_04.html"/>
    <s v="-"/>
    <m/>
    <s v="https://www.cnb.cz/en/public/media_service/press_releases_cnb/2017/20171218_countercyclical_capital_buffer.html"/>
  </r>
  <r>
    <s v="Czech Republic"/>
    <d v="2018-03-08T00:00:00"/>
    <d v="2018-03-16T00:00:00"/>
    <n v="8"/>
    <n v="381"/>
    <n v="1.25"/>
    <x v="1"/>
    <d v="2019-04-01T00:00:00"/>
    <s v="88.7"/>
    <d v="2017-09-30T00:00:00"/>
    <s v="-1.4"/>
    <s v="0"/>
    <s v="3.6"/>
    <s v="0.5"/>
    <s v="According to the CNB’s assessment, the Czech economy remains in a growth phase of the financial cycle. Rapid growth in loans can still be observed in a number of credit segments. The faster growth in loans to households for house purchase is being reflected in growth in property prices, which the CNB currently regards as being overvalued. Conditions for the development of a spiral between growth in property prices and growth in property purchase loans thus remain in place. The growth rate of loans to non-financial corporations has fallen slightly, but expected growth in corporate demand for loans will contribute to an increase rather than a further decrease in their rate of growth. The cost of risk is still very low. The risk mark-ups in interest rate margins, and also provisioning relative to the interest income generated by the banking sector are low. These developments point to an increased level of systemic risks. This assessment implies a need to create a countercyclical capital buffer for exposures located in the Czech Republic. However, it is not necessary for the time being to respond to the current developments by increasing the countercyclical capital buffer rate. Quantitative approaches to setting the rate based on financial cycle indicator values, the duration of the expansionary phase of the financial cycle and the results of a macro stress test of banks are also in line with this assessment."/>
    <m/>
    <m/>
    <s v="http://www.cnb.cz/en/public/media_service/press_releases_cnb/2018/20180316_countercyclical_capital_buffer.html"/>
  </r>
  <r>
    <s v="Czech Republic"/>
    <d v="2018-05-17T00:00:00"/>
    <d v="2018-06-12T00:00:00"/>
    <n v="26"/>
    <n v="384"/>
    <n v="1.5"/>
    <x v="2"/>
    <d v="2019-07-01T00:00:00"/>
    <s v="89.6"/>
    <d v="2017-12-31T00:00:00"/>
    <s v="-1.3"/>
    <s v="0"/>
    <s v="1.8"/>
    <s v="0"/>
    <s v="According to the CNB’s assessment, the Czech economy remains in a growth phase of the financial cycle. However, its upward movement in the growth phase has slowed. Credit growth in the household sector remains strong and is fluctuating above its medium-term and long-term average, while growth in the non-financial corporations sector has slowed slightly and is below both its medium and long-term average. Nevertheless, non-financial corporations are indicating growth in investment spending and loans for 2018, which should contribute to a renewed acceleration in credit growth in this sector. Optimistic expectations regarding income and future housing prices, negative real interest rates on new loans for house purchase (taking into account wage inflation) and an undersupply of new apartments in cities are being reflected in a rise in residential property prices. Their degree of overvaluation increased further during 2017. Asset impairment losses are still very low in this environment. The risk mark-ups in interest rate margins are also low. However, risk perceptions and risk pricing by the banking sector in the growth phase of the financial and business cycle may be overly optimistic from the long-term perspective and imply an increased level of systemic risks and vulnerability of the sector. One of the implications of the switch to the IFRS 9 standard is now becoming an additional source of vulnerability. IFRS 9 is supposed to be beneficial to financial stability from the long-term perspective, because unlike the previous IAS 39 standard it creates conditions for early and sufficient provisioning against losses. However, the results of the current round of macro stress tests of banks support the view that IFRS 9 may have a significant procyclical effect in certain conditions. In the Adverse Scenario, the application of the expected credit loss concept under IFRS 9 leads to temporarily stronger impacts on capital than under the previously applied IAS 39 methodology. Following a sudden change in economic conditions leading to a marked reassessment of macroeconomic fundamentals, banks need to create a large amount of new provisions. This sharp increase may in turn cause sizeable losses and a fall in capital, and contribute to a credit crunch. The overall assessment of the position of the economy in the financial cycle taking account of banking sector vulnerability indicators implies a need to create a countercyclical capital buffer for exposures located in the Czech Republic and, in accordance with the purpose of the legislation governing this buffer, requires a reaction in the form of an increase in the buffer rate._x000a__x000a_For full explanation see: http://www.cnb.cz/en/financial_stability/macroprudential_policy/countercyclical_capital_buffer/provision_2018_02.html"/>
    <m/>
    <m/>
    <s v="http://www.cnb.cz/en/public/media_service/press_releases_cnb/2018/20180612_zfs.html"/>
  </r>
  <r>
    <s v="Czech Republic"/>
    <d v="2018-08-30T00:00:00"/>
    <d v="2018-09-14T00:00:00"/>
    <n v="15"/>
    <n v="382"/>
    <n v="1.5"/>
    <x v="1"/>
    <d v="2019-10-01T00:00:00"/>
    <s v="88.1"/>
    <d v="2018-03-31T00:00:00"/>
    <s v="-3"/>
    <s v="0"/>
    <s v="1.7"/>
    <s v="0"/>
    <s v="According to the CNB’s assessment, the movement of the Czech economy in the growth phase of the financial cycle has slowed. The rapid growth in loans to households for house purchase has moderated slightly, but the volumes of newly provided loans remain high. Credit growth has accelerated for consumer credit to households and for loans to non-financial corporations.  Households’ expectations remain very optimistic as a result of continued wage growth and low interest rates on new loans. Coupled with an undersupply of new apartments, this is being reflected in sustained above-average growth in residential property prices. In this context, their degree of overvaluation increased slightly in the first half of 2018.  A potential drop in external demand stemming from protectionist tendencies poses a risk to the profitability and creditworthiness of the non-financial corporations sector. Interest rate margins in the banking sector rose slightly but remain very low. Risk perceptions and risk pricing by the banking sector in the current phase of the financial and business cycle may be overly optimistic and imply an increased level of systemic risks and vulnerability of the sector. One of the implications of the switch to the IFRS 9 standard has become an additional source of vulnerability. IFRS 9 is supposed to be beneficial to financial stability from the long-term perspective, because unlike the previous IAS 39 standard it creates conditions for early and sufficient provisioning against losses. However, the results of macro stress tests of banks presented in Financial Stability Review 2017/2018 support the view that IFRS 9 may have a significant procyclical effect in certain conditions. In the Adverse Scenario, the application of the expected credit loss concept under IFRS 9 leads to temporarily stronger impacts on capital than under the previously applied IAS 39 methodology. Following a sudden change in economic conditions leading to a marked reassessment of macroeconomic fundamentals, banks need to create a large amount of new provisions. This sharp increase may in turn cause sizeable losses and a fall in capital, and contribute to a credit crunch. The overall assessment of the position of the economy in the financial cycle taking account of banking sector vulnerability indicators implies a need to create a countercyclical capital buffer for exposures located in the Czech Republic, but for the time being requires no further reaction in the form of an increase in the buffer rate._x000a__x000a_For full explanation see:_x000a_http://www.cnb.cz/en/financial_stability/macroprudential_policy/countercyclical_capital_buffer/provision_2018_03.html"/>
    <m/>
    <m/>
    <s v="http://www.cnb.cz/en/public/media_service/press_releases_cnb/2018/20180914_countercyclical_capital_buffer.html"/>
  </r>
  <r>
    <s v="Czech Republic"/>
    <d v="2018-11-29T00:00:00"/>
    <d v="2018-12-14T00:00:00"/>
    <n v="15"/>
    <n v="383"/>
    <n v="1.75"/>
    <x v="2"/>
    <d v="2020-01-01T00:00:00"/>
    <s v="89.2"/>
    <d v="2018-06-30T00:00:00"/>
    <s v="-2.2"/>
    <s v="0"/>
    <s v="2"/>
    <s v="0"/>
    <s v="According to the CNB’s assessment, the Czech economy has moved further into the growth phase of the financial cycle, albeit more slowly than in the previous two years. Growth in loans to households for house purchase has remained high, as have the volumes of newly provided loans. Credit growth has accelerated for consumer credit to households and for loans to non-financial corporations.  Despite an increase in interest rates, financial conditions remain very relaxed, supporting high optimism of households. Interest rates on new loans to households for house purchase and for consumption adjusted for wage growth have reached very low levels. Coupled with an undersupply of new apartments, this is being reflected in rapid growth in residential property prices, which has slowed but remains above-average from the long-term perspective. Property prices remain overvalued.  Favourable economic developments are being echoed in very low impairment losses and an optimistic perception of the degree of credit risks undertaken. The ratio of provisions to total loans recorded a one-off increase after the switch to the new IFRS 9 accounting standard, but returned to a downward trend in the rest of 2018 and is currently lower than at the end of 2017. The capital requirements and derived risk weights of IRB portfolios have decreased due to favourable cyclical developments. This might mean on the aggregate level that the banking sector’s assessment of credit risk is over-optimistic and fails to take its actual level fully into account in the longer term. One of the implications of the switch to the IFRS 9 accounting standard remains an additional source of vulnerability. IFRS 9 is supposed to be beneficial to financial stability from the long-term perspective, because unlike the previous IAS 39 standard it creates conditions for early and sufficient loan loss provisioning. However, the results of the macro stress tests of banks published in Financial Stability Report 2017/2018 support the view that IFRS 9 may have a significant effect in the form of a rapid and sharp pass-through of an adverse situation to capital in certain conditions. The overall assessment of the position of the economy in the financial cycle taking account of banking sector vulnerability indicators implies a need to create a countercyclical capital buffer for exposures located in the Czech Republic and, in accordance with the purpose of the law governing this buffer, requires a response in the form of an increase in the buffer rate._x000a__x000a_For full explanation see:_x000a_http://www.cnb.cz/en/financial_stability/macroprudential_policy/countercyclical_capital_buffer/provision_2018_04.html"/>
    <m/>
    <m/>
    <s v="http://www.cnb.cz/en/public/media_service/press_releases_cnb/2018/20181214_countercyclical_capital_buffer.html"/>
  </r>
  <r>
    <s v="Czech Republic"/>
    <d v="2019-03-07T00:00:00"/>
    <d v="2019-03-15T00:00:00"/>
    <n v="8"/>
    <n v="383"/>
    <n v="1.75"/>
    <x v="1"/>
    <d v="2020-04-01T00:00:00"/>
    <s v="90.4"/>
    <d v="2018-09-30T00:00:00"/>
    <s v="-1"/>
    <s v="0"/>
    <s v="2.3"/>
    <s v="0.25"/>
    <s v="According to the CNB’s assessment, the Czech economy is continuing to move gently into the growth phase of the financial cycle. The increase in monetary policy rates has so far been reflected only partially in client interest rates in the household sector. Coupled with continued rapid wage growth, this means that financial conditions have remained easy for households. Taking into account wage growth, the low interest rate level has triggered household optimism about debt servicing and has fostered robust credit growth. Growth rates of key credit aggregates have been above average from the long-term and medium-term perspectives for both households and non-financial corporations.  Amid insufficient supply of apartments in cities, the record-high volume of house purchase loans provided has resulted in rapid growth in residential property prices. According to newly used sustainability indicators, the overvaluation of apartment prices was in the range of 11%–14% in 2018 Q3.  Favourable economic developments have been echoed in very low impairment losses and an optimistic perception of the degree of credit risks undertaken. The ratio of provisions to total loans is currently lower than at the end of 2017. The capital requirements and derived risk weights of loans to households in banks with the IRB approach have decreased due to favourable cyclical developments. This might mean on the aggregate level that the banking sector’s assessment of credit risk is over-optimistic and fails to take its actual level fully into account in the longer term. If these conditions were to last for an extended period, they would lead to the banking sector becoming insufficiently resilient. One of the implications of the switch to the IFRS 9 accounting standard also remains an additional source of vulnerability. IFRS 9 is supposed to be beneficial to financial stability from the long-term perspective, because unlike the previous IAS 39 standard it creates conditions for early and sufficient loan loss provisioning. However, the results of the macro stress tests of banks published in Financial Stability Report 2017/2018 support the view that IFRS 9 may have a significant effect in the form of a rapid and sharp pass-through of an adverse situation to capital in certain conditions. The overall assessment of the position of the economy in the financial cycle taking account of banking sector vulnerability indicators implies a need to create a countercyclical capital buffer for exposures located in the Czech Republic. However, the situation does not currently require an immediate response in the form of an increase in the buffer rate."/>
    <m/>
    <m/>
    <s v="http://www.cnb.cz/en/financial_stability/macroprudential_policy/countercyclical_capital_buffer/provision_2019_01.html"/>
  </r>
  <r>
    <s v="Czech Republic"/>
    <d v="2019-05-23T00:00:00"/>
    <d v="2019-05-23T00:00:00"/>
    <n v="0"/>
    <n v="405"/>
    <n v="2"/>
    <x v="2"/>
    <d v="2020-07-01T00:00:00"/>
    <s v="89.3"/>
    <d v="2018-12-31T00:00:00"/>
    <s v="-2.4"/>
    <s v="0"/>
    <s v="1.4"/>
    <s v="0"/>
    <s v="CNB decision responds to a rise in risks associated with the upward phase of the financial cycle of the Czech economy and to a slight increase in signals of vulnerability of the Czech banking sector to a potential adverse change in the conditions in the economy._x000a__x000a_Detailed justification will be published on 11th June 2019 on this webpage: https://www.cnb.cz/en/financial-stability/macroprudential-policy/the-countercyclical-capital-buffer/provision-of-a-general-nature-ii-2019/"/>
    <m/>
    <m/>
    <s v="https://www.cnb.cz/en/cnb-news/press-releases/CNB-keeps-mortgage-limits-unchanged/"/>
  </r>
  <r>
    <s v="Czech Republic"/>
    <d v="2019-08-29T00:00:00"/>
    <d v="2019-08-29T00:00:00"/>
    <n v="0"/>
    <n v="216"/>
    <n v="2"/>
    <x v="1"/>
    <d v="2020-04-01T00:00:00"/>
    <s v="89.2"/>
    <d v="2019-03-31T00:00:00"/>
    <s v="-2.7"/>
    <s v="0"/>
    <s v="1"/>
    <s v="0"/>
    <s v="The movement of the domestic economy in the growth phase of the financial cycle halted in 2019 Q1. The financial cycle indicator fell somewhat owing to slightly declining credit growth in the household sector in the case of loans for house purchase. The lower volume of loans for house purchase in the first half of 2019 was due to frontloading before the new CNB recommendation regarding financing of residential property[4] took effect. Acting alongside the weaker demand for loans was lower demand for owner-occupied housing due to high property prices, especially in large cities. According to CNB analyses, apartment prices were around 15% overvalued as of 31 March 2019.[5] Growth in consumer credit to households and loans to non-financial corporations also decreased.[6] The increased risks accepted in the past may potentially result in high credit losses in the future. The prudential estimate of unexpected credit losses in the current phase of the financial cycle is CZK 27 billion (around 1.1% of total risk exposure according to Article 92(3) of the CRR in 2019 Q1). Persisting favourable financial conditions accompanied by strong wage growth may foster a further upward shift in the financial cycle. Favourable economic developments have been echoed in the perceptions and pricing of credit risks by the banking sector. The ratio of asset impairment losses to total loans has been around zero for some time now and the ratio of provisions to total loans is steadily decreasing. The capital requirements and derived risk weights of loans to households for house purchase and consumption in banks with the IRB approach have decreased year on year due to favourable cyclical developments. A return of the risk weights of the largest credit segments to the levels observed at the start of the expansionary phase of the financial cycle would mean an increase in the capital requirement in absolute terms of around CZK 28 billion (about 1.1% of total risk exposure according to Article 92(3) of the CRR in 2019 Q1). This might mean on the aggregate level that the banking sector’s assessment of credit risk is over-optimistic and fails to take its actual level sufficiently into account across the financial cycle. If these conditions were to last for an extended period, they would lead to a sharp decline in the banking sector’s resilience. One of the implications of the switch to the IFRS 9 accounting standard also remains an additional source of vulnerability. IFRS 9 is supposed to be beneficial to financial stability from the long-term perspective. Unlike the previous IAS 39 standard, IFRS 9 creates conditions for early and sufficient loan loss provisioning. However, the results of the macro stress tests of banks published in Financial Stability Report 2017/2018 support the view that IFRS 9 may have a significant effect in the form of a rapid and sharp pass-through of an adverse situation to capital in certain conditions. The overall assessment of the position of the economy in the financial cycle, taking account of vulnerability indicators, and the quantification of risks accumulated in the banking sector imply a need to create a countercyclical capital buffer for exposures located in the Czech Republic. However, the situation currently does not require a reaction in the form of an increase in the buffer rate."/>
    <m/>
    <m/>
    <s v="https://www.cnb.cz/en/cnb-news/press-releases/CNB-leaves-countercyclical-capital-buffer-rate-at-2.00/"/>
  </r>
  <r>
    <s v="Czech Republic"/>
    <d v="2019-11-28T00:00:00"/>
    <d v="2019-11-28T00:00:00"/>
    <n v="0"/>
    <n v="400"/>
    <n v="2"/>
    <x v="1"/>
    <d v="2021-01-01T00:00:00"/>
    <s v="89.1"/>
    <d v="2019-06-30T00:00:00"/>
    <s v="-3.1"/>
    <s v="0"/>
    <s v="1"/>
    <s v="0"/>
    <s v="The movement of the domestic economy in the growth phase of the financial cycle did not continue in 2019 Q2. However, the domestic economy is close to the peak of the current financial cycle. The financial cycle indicator fell somewhat for the second consecutive quarter, owing mainly to declining credit growth in the household sector in the case of loans for house purchase. Growth in credit to non-financial corporations also decreased. By contrast, year-on-year growth in consumer credit to households increased. The rate of property price growth remained elevated and continued to exceed the growth in households’ incomes. In line with this, the overvaluation of apartment prices increased slightly at the end of 2019 Q2 and was between 15% and 20% according to CNB analyses. Despite slower cyclical risk-taking, banks’ balance sheets still contain increased risks accepted in the current growth phase of the financial cycle, risks that may potentially result in high credit losses in the future. The prudential estimate of unexpected credit losses in the current phase of the financial cycle is CZK 25 billion (around 1% of total risk exposure according to Article 92(3) of the CRR in 2019 Q2). Persisting favourable financial conditions accompanied by strong wage growth may foster a further upward shift in the financial cycle. Favourable economic developments have been echoed in the perceptions and pricing of credit risks by the banking sector. The ratio of asset impairment losses to total loans has been around zero for some time now and the ratio of provisions to total loans is steadily decreasing. The capital requirements and derived risk weights of loans to households for house purchase and consumption in banks applying the IRB approach have decreased year on year due to favourable cyclical developments. A return of the risk weights of the largest credit segments to the levels observed at the start of the expansionary phase of the financial cycle would mean an increase in the capital requirement in absolute terms of around CZK 25.4 billion (about 1% of total risk exposure according to Article 92(3) of the CRR in 2019 Q2). This might mean on the aggregate level that the banking sector is failing to take the actual level of credit risk sufficiently into account in the current phase of the financial cycle. If these conditions were to last for an extended period, they would lead to a sharp decline in the banking sector’s resilience. One of the implications of the switch to the IFRS 9 accounting standard also remains an additional source of vulnerability. IFRS 9 is supposed to be beneficial to financial stability from the long-term perspective. Unlike the previous IAS 39 standard, IFRS 9 creates conditions for early and sufficient loan loss provisioning. However, the results of the macro stress tests of banks published in Financial Stability Report 2017/2018 support the view that IFRS 9 may have a significant effect in the form of a rapid and sharp pass-through of an adverse situation to capital in certain conditions. The overall assessment of the position of the economy in the financial cycle, taking account of vulnerability indicators, and the quantification of risks accumulated in the banking sector imply a need to create a countercyclical capital buffer for exposures located in the Czech Republic. However, the situation currently does not require a reaction in the form of a change in the buffer rate._x000a__x000a_For full explanation see:_x000a_https://www.cnb.cz/en/financial-stability/macroprudential-policy/the-countercyclical-capital-buffer/provision-of-a-general-nature-iv-2019/"/>
    <m/>
    <m/>
    <s v="Press release: https://www.cnb.cz/en/cnb-news/press-releases/CNB-confirms-mortgage-limits-increases-estimate-of-housing-price-overvaluation-to-up-to-20/"/>
  </r>
  <r>
    <s v="Czech Republic"/>
    <d v="2020-03-05T00:00:00"/>
    <d v="2020-03-05T00:00:00"/>
    <n v="0"/>
    <n v="392"/>
    <n v="2"/>
    <x v="1"/>
    <d v="2021-04-01T00:00:00"/>
    <s v="89"/>
    <d v="2019-09-30T00:00:00"/>
    <s v="-3.4"/>
    <s v="0"/>
    <s v="0.9"/>
    <s v="0"/>
    <s v="The financial cycle indicator is indicating a decrease in newly accepted cyclical risks in banks’ balance sheets and a decline of the domestic economy from the previous peak of the financial cycle in 2019 Q3. The decline was due mainly to weakening credit growth.[4] By contrast, the rate of property price growth remained elevated and continued to exceed the growth in households’ incomes. In line with this, the overvaluation of apartment prices increased slightly at the end of 2019 Q3 and was between 15% and 20% according to CNB analyses.[5] Despite slower cyclical risk-taking, banks’ balance sheets still contain increased risks accepted in the growth phase of the financial cycle, risks that may potentially result in high credit losses in the future. The prudential estimate of these losses is currently indicating a need for additional capital of CZK 17 billion. Cyclically low risk weights on loan portfolios under the IRB approach, which have been affected by the long-running favourable economic conditions and the related low asset impairment losses, also remain a source of systemic risk. A return of these risk weights to the levels observed at the start of the strongly expansionary phase of the financial cycle[6] would increase the absolute capital requirement and decrease the capital ratio. The aggregate estimate of the materialisation of unexpected credit losses and growth in risk weights is an additional capital requirement of around CZK 41 billion. This might mean on the aggregate level that the banking sector is failing to take the potential level of credit risk materialisation sufficiently into account in the current phase of the financial cycle. If these conditions were to last for an extended period, they would lead to a sharp decline in the banking sector’s resilience. The overall assessment of the position of the economy in the financial cycle, taking account of vulnerability indicators, and the quantification of risks accumulated in the banking sector imply a need to create a countercyclical capital buffer for exposures located in the Czech Republic. However, the situation currently does not require a change in the buffer rate."/>
    <m/>
    <m/>
    <s v="https://www.cnb.cz/en/cnb-news/press-releases/CNB-leaves-countercyclical-capital-buffer-rate-at-2-00001.00/"/>
  </r>
  <r>
    <s v="Czech Republic"/>
    <d v="2020-03-26T00:00:00"/>
    <d v="2020-03-26T00:00:00"/>
    <n v="0"/>
    <n v="6"/>
    <n v="1"/>
    <x v="3"/>
    <d v="2020-04-01T00:00:00"/>
    <s v="89"/>
    <d v="2020-09-30T00:00:00"/>
    <s v="-3.4"/>
    <s v="0"/>
    <s v="0.9"/>
    <s v="0"/>
    <s v="The capital position of the domestic banking sector is currently robust thanks to capital buffers and voluntary capital surpluses. The banking sector as a whole can cope with the consequences of even significantly adverse economic developments. Owing to the coronavirus contagion and the related preventive measures, economic activity is highly likely to deteriorate during 2020. This will be reflected in credit growth and the quality of institutions’ loan portfolios. Gradual release of countercyclical buffer in current situation represents one of the measures, which can enhance capacity of banks to finance real economy without major disruptions."/>
    <s v="Coronavirus contagion drives economies into deep recessions and enormous corporate losses. In accordance with the purpose of the countercyclical capital buffer this situation requires a reaction in a form of decreasing CCyB rate and relaxing capital."/>
    <s v="12"/>
    <s v="https://www.cnb.cz/en/monetary-policy/bank-board-decisions/CNB-Board-decisions-1585237680000/?tab=statement"/>
  </r>
  <r>
    <s v="Czech Republic"/>
    <d v="2020-06-18T00:00:00"/>
    <d v="2020-06-19T00:00:00"/>
    <n v="1"/>
    <n v="12"/>
    <n v="0.5"/>
    <x v="3"/>
    <d v="2020-07-01T00:00:00"/>
    <s v="88"/>
    <d v="2019-12-30T00:00:00"/>
    <s v="-4.4"/>
    <s v="0"/>
    <s v="0"/>
    <s v="0"/>
    <s v="The financial cycle indicator is indicating that the volume of newly accepted cyclical risks in the banking sector’s balance sheet declined gradually during 2019. In combination with a markedly worse economic outlook, it can be assumed with high probability that the economy is in the downward phase of the financial cycle. Banks’ expected credit losses are increasing, as evidenced by rising risk costs and lower unexpected credit losses implied by the conditional distribution of credit losses in the stress test (CZK 14.8 billion). Cyclically low risk weights on loan portfolios under the IRB approach, which have been affected by the long-running favourable economic conditions and whose return to higher levels in reaction to an economic downturn is slower than for other economic indicators, remain a source of systemic risk. A return of risk weights to the levels observed at the start of the strongly expansionary phase of the financial cycle[4] would increase the absolute capital requirement and decrease the capital ratio. The aggregate estimate of the materialisation of unexpected credit losses and growth in risk weights implies an capital requirement of around CZK 41 billion. On the basis of the worse outlook and higher expected losses, the CNB decided as early as March 2020 to lower the CCyB rate to 1%. This forward-looking reaction sent out a signal to banks that capital regulation would not limit their room for meeting the private sector’s higher need for operational financing and was enabled by a low likelihood of imprudent use of the resulting capital surplus. Given the high probability of adverse developments in domestic economy, the CNB Bank Board decided to further lower the CCyB rate to 0.5% as from 1 July 2020. The current capital surplus of the banking sector should be sufficient to absorb expected losses amid unrestricted credit supply, so it is not currently necessary to lower the CCyB rate to 0%. At the same time, leaving the rate at non-zero value provides some room for a further easing of the capital requirement in the event of a rise in risk weights or credit losses and a decline in spare lending capacity."/>
    <s v="Coronavirus contagion drives economies into deep recessions and enormous losses. In accordance with the purpose of the countercyclical capital buffer this situation requires a reaction in a form of decreasing CCyB rate and immediately relaxing capital req"/>
    <s v="12"/>
    <s v="https://www.cnb.cz/en/cnb-news/press-releases/CNB-partially-relaxes-mortgage-limits-and-lowers-countercyclical-capital-buffer-rate/"/>
  </r>
  <r>
    <s v="Czech Republic"/>
    <d v="2020-08-27T00:00:00"/>
    <d v="2020-08-27T00:00:00"/>
    <n v="0"/>
    <n v="400"/>
    <n v="0.5"/>
    <x v="1"/>
    <d v="2021-10-01T00:00:00"/>
    <s v="89.7"/>
    <d v="2020-03-31T00:00:00"/>
    <s v="-3.2"/>
    <s v="0"/>
    <s v="0"/>
    <s v="0"/>
    <s v="The financial cycle indicator increased slightly in 2020 Q1, but its year-on-year dynamics remained negative. The economy is thus just past the peak of the financial cycle, with the downward phase being still only gradual. The worse economic situation and uncertain outlook have not yet been reflected in a slowdown in credit growth.[4] The rate of property price growth also remains above-average by historical comparison. By contrast, the ongoing economic downturn manifested itself in higher expected losses of banks, as evidenced by rising risk costs and lower unexpected credit losses implied by the conditional distribution of credit losses in the stress test (CZK 14.7 billion). Cyclically low risk weights on loan portfolios under the IRB approach, which have been affected by the long-running favourable economic conditions and whose likely return to higher levels in reaction to an economic downturn is slower than for other economic indicators,[5] remain a source of systemic risk. A return of risk weights to the levels observed at the start of the strongly expansionary phase of the financial cycle[6] would increase the absolute capital requirement and decrease the capital ratio. The aggregate estimate of the materialisation of unexpected credit losses and growth in risk weights implies an additional capital requirement of around CZK 44.7 billion. On the basis of the worse outlook and higher expected losses, the CNB decided in the first half of 2020 to lower the CCyB rate gradually to 0.5%. This forward-looking reaction sent out a signal to banks that capital regulation would not limit their room for covering the private sector’s higher need for operational financing and was enabled by a low likelihood of imprudent use of the resulting capital surplus. Given the high capital surpluses in the banking sector and continuing credit growth, it is not currently necessary to lower the CCyB rate further. At the same time, leaving the rate at 0.5% provides some room for a further easing of the capital requirement in the event of a rise in risk weights for IRB loan portfolios or credit losses and a decline in spare lending capacity."/>
    <m/>
    <m/>
    <s v="https://www.cnb.cz/en/cnb-news/press-releases/CNB-leaves-countercyclical-capital-buffer-rate-at-0.50/"/>
  </r>
  <r>
    <s v="Czech Republic"/>
    <d v="2020-11-26T00:00:00"/>
    <d v="2020-11-26T00:00:00"/>
    <n v="0"/>
    <n v="401"/>
    <n v="0.5"/>
    <x v="1"/>
    <d v="2022-01-01T00:00:00"/>
    <s v="90.1"/>
    <d v="2020-06-30T00:00:00"/>
    <s v="-2.2"/>
    <s v="0"/>
    <s v="2.2"/>
    <s v="0.25"/>
    <s v="The financial cycle indicator decreased in 2020 Q2 in both year-on-year and quarter-on-quarter terms. However, it remained above-average, due mainly to continued strong growth in loans to households for house purchase. Conversely, growth in consumer credit provided to households and loans to non-financial corporations recorded a gradual slowdown.  The solid borrowing activity of households is fostering buoyant growth in residential property prices. By contrast, the ongoing economic downturn manifested itself in higher expected losses of banks, as evidenced by rising risk. Cyclically low risk weights on loan portfolios under the IRB approach, which have been affected by the long-running favourable economic conditions and whose likely return to higher levels in reaction to an economic downturn is slower than for other economic indicators,  remain a source of systemic risk. A return of risk weights to the levels observed at the start of the strongly expansionary phase of the financial cycle  would increase the absolute capital requirement and decrease the capital ratio. The aggregate estimate of the materialisation of unexpected credit losses and growth in risk weights implies an additional capital requirement of around CZK 57.9 billion. On the basis of the worse outlook and higher expected losses, the CNB decided in the first half of 2020 to lower the CCyB rate gradually from 1.75% to 0.50%. This forward-looking reaction sent out a signal to banks that capital regulation would not limit their room for covering the private sector’s higher need for operational financing and was enabled by a low likelihood of imprudent use of the resulting capital surplus. Given the high capital surpluses in the banking sector and continuing credit growth, it is not currently necessary to lower the CCyB rate further. At the same time, leaving the rate at 0.5% provides some room for a further easing of the capital requirement in the event of a rise in risk weights for IRB loan portfolios or credit losses and a decline in spare lending capacity."/>
    <m/>
    <m/>
    <s v="https://www.cnb.cz/en/financial-stability/cnb-board-decision/CNB-Board-decision-on-financial-stability-1606402260000/"/>
  </r>
  <r>
    <s v="Czech Republic"/>
    <d v="2021-03-04T00:00:00"/>
    <d v="2021-03-04T00:00:00"/>
    <n v="0"/>
    <n v="393"/>
    <n v="0.5"/>
    <x v="1"/>
    <d v="2022-04-01T00:00:00"/>
    <s v="91"/>
    <d v="2020-09-30T00:00:00"/>
    <s v="-1.6"/>
    <s v="0"/>
    <s v="3.2"/>
    <s v="0.75"/>
    <s v="The financial cycle indicator increased in 2020 Q3 in both year-on-year and quarter-on-quarter terms. This increase was due to record volumes of new housing loans provided to households and related rapid growth in residential property prices, which may generate new risks in the banking sector’s balance sheets. Conversely, a gradual slowdown in credit growth was observed during the year for consumer credit provided to households and loans to non-financial corporations.  Due to the flexible adjustment of part of the economy to the current anti-epidemic measures and the implementation of support programmes, there has been no large-scale materialisation of previously accepted credit risks so far. Nonetheless, the ongoing economic decline was reflected in an increase in the expected losses of banks, as evidenced by a rising cost of risk and growth in the ratio of client loans provisions to total client loans. Cyclically low risk weights on bank loan portfolios under the IRB approach, which can be expected to return to higher levels in reaction to an economic downturn, albeit more slowly than other economic indicators,  also remain a source of systemic risk. A return of risk weights to the levels observed at the start of the strongly expansionary phase of the financial cycle  would increase the absolute capital requirement and decrease the capital ratio. The estimate of the size of unexpected credit losses along with the potential rise in risk weights implies an additional capital requirement of around CZK 55 billion, which would be fully covered by a buffer rate of 2.25%. This estimate may be overvalued, as it is affected by factors other than purely cyclical ones.  Nonetheless, it confirms the necessity to continue to create a CCyB and indicates the need for a gradual return of the CCyB rate to the level covering the usual level of risks (considered by the CNB to be 1%). This approach is in line with the CNB Bank Board’s previous communication of June 2020, according to which the CCyB rate was unlikely to be increased over the next 12 months (i.e. until June 2021) due to the economic impacts of the coronavirus crisis."/>
    <m/>
    <m/>
    <s v="https://www.cnb.cz/en/cnb-news/press-releases/CNB-leaves-countercyclical-capital-buffer-rate-at-0-00001.50/"/>
  </r>
  <r>
    <s v="Czech Republic"/>
    <d v="2021-05-27T00:00:00"/>
    <d v="2021-05-27T00:00:00"/>
    <n v="0"/>
    <n v="400"/>
    <n v="1"/>
    <x v="2"/>
    <d v="2022-07-01T00:00:00"/>
    <s v="91.3"/>
    <d v="2020-12-31T00:00:00"/>
    <s v="-1.3"/>
    <s v="0"/>
    <s v="4.7"/>
    <s v="1"/>
    <s v="The value of financial cycle indicator increased year on year in 2020 Q4, mainly as a result of increasing debt financing of residential property purchases. The sectoral nature of the new risks is evidenced by the growth rate of loans to households for house purchase, which recorded a year-on-year rise. This contributed to accelerating growth in residential property prices, particularly apartment prices, which, according to the CNB’s estimate, were overvalued by 18%–25% at the end of 2020. Conversely, a slowdown in the growth rate into negative territory was observed in 2021 Q1 for consumer credit provided to households and loans to non-financial corporations.  Due to low interest rates on loans for house purchase (which are negative when adjusted for inflation) and investment-motivated property purchases by some households, the taking on of new risks in banks’ balance sheets increased. It can be expected to remain elevated in the quarters ahead. Coupled with low materialisation of risks taken on in the past accompanied by a decline in provisioning at the start of 2021, the aggregate risks in banks’ balance sheets thus also remain elevated. Cyclically lowered risk weights in the loan portfolios of banks applying the IRB approach  also remain a source of systemic risk. A return of risk weights to the levels observed at the start of the last strongly expansionary phase of the financial cycle  would lead to a drop in the capital ratio as a result of an increase in risk-weighted exposures (the denominator of the capital ratio). It would then be necessary to increase the volume of capital in absolute terms to maintain the capital ratio. The estimated size of unexpected credit losses along with the potential rise in risk weights implies an additional capital requirement of around CZK 45.4 billion, which would be fully covered by a buffer rate of 1.75%. This estimate may be overvalued, as it is affected by factors other than purely cyclical ones. However, it confirms the necessity to continue to create a countercyclical capital buffer and indicates a need to return its rate to the standard level covering the usual level of cyclical risks (considered by the CNB to be 1%)."/>
    <m/>
    <m/>
    <s v="https://www.cnb.cz/en/cnb-news/press-releases/CNB-leaves-mortgage-limits-unchanged-and-will-increase-countercyclical-capital-buffer-rate-to-1/"/>
  </r>
  <r>
    <s v="Czech Republic"/>
    <d v="2021-08-26T00:00:00"/>
    <d v="2021-08-26T00:00:00"/>
    <n v="0"/>
    <n v="401"/>
    <n v="1.5"/>
    <x v="2"/>
    <d v="2022-10-01T00:00:00"/>
    <s v="90.2"/>
    <d v="2021-03-31T00:00:00"/>
    <s v="-2"/>
    <s v="0"/>
    <s v="5.7"/>
    <s v="1.25"/>
    <s v="The value of the financial cycle indicator increased year on year in 2021 Q1, mainly as a result of increasing debt financing of residential property purchases. The sectoral nature of the new risks is based on strong growth in loans to households for house purchase, which picked up significantly in 2021 H1, and related fast growth in residential property prices. According to the CNB’s estimate, they were overvalued by as much as 25% in 2021 Q1. The growth rate of loans to households for consumption also rebounded. Conversely, the growth rate of loans to non-financial corporations remained negative in 2021 H1 due to low foreign currency borrowing.  Due to low interest rates on loans for house purchase (which are negative when adjusted for inflation), investment-motivated property purchases by some households and undersupply of new apartments, the taking on of new risks in banks’ balance sheets increased. Risk-taking can be expected to remain elevated in the quarters ahead. Coupled with low materialisation of risks taken on in the past accompanied by a decline in provisioning at the start of 2021, the aggregate risks in banks’ balance sheets thus also remain elevated. Cyclically lowered risk weights in the loan portfolios of banks applying the IRB approach  also remain a source of systemic risk. A return of risk weights to the levels observed at the start of the last strongly expansionary phase of the financial cycle  would lead to a drop in the capital ratio as a result of an increase in risk-weighted exposures (the denominator of the capital ratio). Although risk weights are not very likely to return to this level in the near future and the estimated increase in risk weights thus represents an upper bound on their potential growth, it remains prudential to allocate part of the buffer to a possible reversal in credit characteristics accompanied by an increase in risk weights. The estimated size of unexpected credit losses along with the upper bound on the estimated cyclical increase in risk weights implies an additional capital requirement of around CZK 51.8 billion, which would be fully covered by a buffer rate of 2.00%. This estimate confirms the necessity to continue to create a countercyclical capital buffer."/>
    <m/>
    <m/>
    <s v="https://www.cnb.cz/en/cnb-news/press-releases/CNB-increases-countercyclical-capital-buffer-rate-to-1.5-from-October-2022/"/>
  </r>
  <r>
    <s v="Czech Republic"/>
    <d v="2021-11-25T00:00:00"/>
    <d v="2021-11-25T00:00:00"/>
    <n v="0"/>
    <n v="402"/>
    <n v="2"/>
    <x v="2"/>
    <d v="2023-01-01T00:00:00"/>
    <s v="88.2"/>
    <d v="2021-06-30T00:00:00"/>
    <s v="-4"/>
    <s v="0"/>
    <s v="4.4"/>
    <s v="1"/>
    <s v="The value of the financial cycle indicator increased significantly in year on year comparison in 2021 Q2, mainly as a result of increasing debt financing of residential property purchases. According to the CNB’s estimates, apartment prices were overvalued by 25%–30% in 2021 Q2. The growth rates of both the stock of, and genuinely new, loans to households for house purchase were very high and well above their long-term averages. The growth rates of loans to non-financial corporations and to households for consumption also rebounded. Overall growth in loans to the non-financial sector thus rose by more than 3 pp in 2021 Q2 and Q3, causing the cyclical risks in banks’ balance sheets to increase significantly.[4] In line with the CNB’s current forecast, the taking on of new risks can be expected to remain above-average in the course of 2022. In view of the current economic outlook, the probability of at least partial materialisation of risks in the near future has meanwhile increased. Provisioning has returned to exceptionally low levels since the start of 2021. This may indicate that the banking sector is underestimating the accumulated risks. Cyclically lowered risk weights in the loan portfolios of banks applying the IRB approach also remain a source of systemic risk. A return of risk weights to the levels observed at the start of the last strongly expansionary phase of the financial cycle[5] would lead to a drop in the capital ratio as a result of an increase in risk-weighted exposures (the denominator of the capital ratio). Cyclical factors are not the only factors affecting risk weights, and the estimated increase in risk weights stemming from cyclical economic developments may thus be overestimated.[6] Nevertheless, it remains prudential to allocate part of the buffer to a possible reversal in credit characteristics accompanied by an increase in risk weights. The estimated size of unexpected credit losses along with the upper bound on the estimated cyclical increase in risk weights implies an additional capital requirement of around CZK 56 billion, which would be fully covered by a buffer rate of 2.25%. This estimate confirms the necessity to continue to create a countercyclical capital buffer."/>
    <m/>
    <m/>
    <s v="https://www.cnb.cz/en/cnb-news/press-releases/CNB-to-reintroduce-LTV-DTI-and-DSTI-limits-on-mortgage-loans-and-increase-countercyclical-capital-buffer-rate-to-2/"/>
  </r>
  <r>
    <s v="Czech Republic"/>
    <d v="2022-03-10T00:00:00"/>
    <d v="2022-03-10T00:00:00"/>
    <n v="0"/>
    <n v="387"/>
    <n v="2.5"/>
    <x v="2"/>
    <d v="2023-04-01T00:00:00"/>
    <s v="87.7"/>
    <d v="2021-09-30T00:00:00"/>
    <s v="-4.6"/>
    <s v="0"/>
    <s v="5.5"/>
    <s v="1.25"/>
    <s v="The value of the financial cycle indicator increased further in year on year comparison in 2021 Q3. Debt financing of property purchases accompanied by accelerating growth in residential property prices remains the main source of this growth. According to the CNB’s estimates, apartment prices were overvalued by 25%–30% in 2021 Q2. The growth rates of loans in all three main segments (loans to non-financial corporations, house purchase loans and consumer credit to households) are fluctuating above their short-term, medium-term and long-term averages. Overall growth in loans to the private non-financial sector thus rose by 4.3 pp to 8.4% in 2021, causing the taking on of cyclical risks in banks’ balance sheets to increase significantly.  In line with the CNB’s current forecast, the taking on of new risks will remain above-average but can be expected to peak in the course of 2022. Given the absence of credit losses, provisioning has returned to exceptionally low levels. This may indicate that the banking sector is underestimating the accumulated risks. Cyclically lowered risk weights in the loan portfolios of banks applying the IRB approach also remain a source of systemic risk. A return of risk weights to the levels observed at the start of the last strongly expansionary phase of the financial cycle  would lead to a drop in the capital ratio as a result of an increase in risk-weighted exposures (the denominator of the capital ratio). However, cyclical factors are not the only factors affecting risk weights. Therefore, the estimated increase in risk weights represents a conservatively set upper bound on their possible increase in the event of highly adverse economic developments.  Nevertheless, it remains prudential to allocate part of the buffer to a possible reversal in credit characteristics accompanied by an increase in risk weights. The estimated size of unexpected credit losses along with the upper bound on the increase in risk weights implies an additional capital requirement of around CZK 59.1 billion, which would be fully covered by a buffer rate of 2.25%. However, the escalation of the Russia–Ukraine conflict and the increased geopolitical uncertainty is creating potential for faster and more substantial materialisation of cyclical risks than the baseline estimate assumes, hence it is necessary to exercise increased caution in setting the buffer rate."/>
    <m/>
    <m/>
    <s v="https://www.cnb.cz/en/cnb-news/press-releases/CNB-increases-countercyclical-capital-buffer-rate-to-2.5/"/>
  </r>
  <r>
    <s v="Denmark"/>
    <d v="2017-03-29T00:00:00"/>
    <d v="2017-03-30T00:00:00"/>
    <n v="1"/>
    <n v="2"/>
    <n v="0"/>
    <x v="1"/>
    <d v="2017-04-01T00:00:00"/>
    <s v="229"/>
    <d v="2016-09-30T00:00:00"/>
    <s v="-31"/>
    <s v="0"/>
    <m/>
    <m/>
    <s v="The Council advises that the countercyclical buffer rate in Denmark be maintained at 0 per cent. In the light of the Council's intention to evaluate the method for assessing the buffer rate in 2017, it discussed other countries' approaches to setting buffer rates."/>
    <m/>
    <m/>
    <s v="http://risikoraad.dk/nyhedsarkiv/nyheder/2017/mar/press-release-after-17th-meeting/"/>
  </r>
  <r>
    <s v="Denmark"/>
    <d v="2017-06-20T00:00:00"/>
    <d v="2017-06-21T00:00:00"/>
    <n v="1"/>
    <n v="10"/>
    <n v="0"/>
    <x v="1"/>
    <d v="2017-07-01T00:00:00"/>
    <s v="224"/>
    <d v="2016-12-31T00:00:00"/>
    <s v="-34"/>
    <s v="0"/>
    <m/>
    <m/>
    <s v="The Council advises that the countercyclical buffer rate in Denmark be maintained at 0 per cent. However, the very low interest rates, combined with price increases in the property market, mean that the preconditions for build-up of systemic risks exist."/>
    <m/>
    <m/>
    <s v="http://risikoraad.dk/nyhedsarkiv/nyheder/2017/jun/press-release-after-18th-meeting/"/>
  </r>
  <r>
    <s v="Denmark"/>
    <d v="2017-09-25T00:00:00"/>
    <d v="2017-09-28T00:00:00"/>
    <n v="3"/>
    <n v="368"/>
    <n v="0"/>
    <x v="1"/>
    <d v="2018-10-01T00:00:00"/>
    <s v="221"/>
    <d v="2017-03-31T00:00:00"/>
    <s v="-36"/>
    <s v="0"/>
    <m/>
    <m/>
    <s v="The Council advises that the countercyclical capital buffer rate in Denmark is maintained at 0 per cent. However, current developments suggest that risks are building up in the financial system. This is supported by a number of indicators, such as high activity and rising prices in the residential and parts of the commercial real estate market. In addition, there are signs that credit standards are being eased. Combined with the generally low risk perception, this calls for extra awareness of current developments."/>
    <m/>
    <m/>
    <s v="http://risikoraad.dk/nyhedsarkiv/nyheder/2017/sep/press-release-after-19th-meeting/"/>
  </r>
  <r>
    <s v="Denmark"/>
    <d v="2017-12-21T00:00:00"/>
    <d v="2017-12-21T00:00:00"/>
    <n v="0"/>
    <n v="11"/>
    <n v="0"/>
    <x v="1"/>
    <d v="2018-01-01T00:00:00"/>
    <s v="217"/>
    <d v="2017-06-30T00:00:00"/>
    <s v="-37"/>
    <s v="0"/>
    <m/>
    <m/>
    <s v="The Systemic Risk Council, the Council, recommends that the Minister for Industry, Business and Financial Affairs set a countercyclical capital buffer rate in Denmark of 0.5 per cent of credit institutions' total risk exposures in Denmark from 31 March 2019. _x000a_If the build-up of risk does not change materially, the Council expects to recommend a further increase of the buffer rate by 0.5 percentage points within the next year._x000a__x000a__x000a_Statements from the representatives of the ministries on the Council_x000a_&quot;It follows from the legislation on the Systemic Risk Council that recommendations addressed to the government must include a statement by the representatives of the ministries on the Council. The representatives of the ministries and the Danish Financial Supervisory Authority have no voting rights in relation to recommendations addressed to the government._x000a__x000a_The CCyB is one of the capital instruments that was introduced in Danish legislation following the recent financial crisis. The government will now look into the recommendation. In the coming period, the government will assess whether the economic conditions are present for the activation of the buffer, including in light of the work with resolution plans and the latest capital requirements of the Basel Committee. In this context, the government will decide in the next three months whether to activate the buffer.&quot;"/>
    <m/>
    <m/>
    <s v="http://em.dk/nyheder/2017/12-21-faestsaettelse-af-den-kontracykliske-buffer"/>
  </r>
  <r>
    <s v="Denmark"/>
    <d v="2018-03-14T00:00:00"/>
    <d v="2018-03-14T00:00:00"/>
    <n v="0"/>
    <n v="382"/>
    <n v="0.5"/>
    <x v="2"/>
    <d v="2019-03-31T00:00:00"/>
    <s v="217.32"/>
    <d v="2017-06-30T00:00:00"/>
    <s v="-36.68"/>
    <s v="0"/>
    <m/>
    <m/>
    <s v="In line with The Systemic Risk Councils recommendation of december 2017:_x000a__x000a_http://www.risikoraad.dk/nyheder/2017/dec/recommendation-on-activation-of-the-countercyclical-capital-buffer/"/>
    <m/>
    <m/>
    <s v="http://em.dk/nyheder/2018/03-14-fastsattelse-af-den-kontracykliske-buffer-for-1-kvartal-2018"/>
  </r>
  <r>
    <s v="Denmark"/>
    <d v="2018-06-25T00:00:00"/>
    <d v="2018-06-26T00:00:00"/>
    <n v="1"/>
    <n v="340"/>
    <n v="0.5"/>
    <x v="1"/>
    <d v="2019-06-01T00:00:00"/>
    <s v="222.13"/>
    <d v="2017-12-31T00:00:00"/>
    <s v="-34.17"/>
    <s v="2"/>
    <m/>
    <m/>
    <s v="The purpose of the countercyclical capital buffer is to increase the credit institutions' resilience to losses. This will reduce the risk of the institutions limiting lending to households and firms in a downturn. Hence, the Council finds it important to build up the buffer in an upturn so that the institutions have funds to mitigate adverse effects when the economy reverses._x000a__x000a_Every quarter, the Council assesses the level for the buffer rate on the basis of risk developments in the financial system. Following the Council's recommendation from December 2017, the Minister for Industry, Business and Financial Affairs in March 2018 set a buffer rate of 0.5 per cent. The Council recommends that the buffer rate is currently kept unchanged at 0.5 per cent._x000a__x000a_Economic and financial risks are building up faster than anticipated and the Council expects to issue a recommendation during 2018 to raise the buffer rate by a minimum of 0.5 percentage point. In a situation with limited scope for action in monetary and fiscal policy it is important that the banks are well capitalised to such an extent that pressure on lending capacity in a downturn is limited. In such a situation, the countercyclical buffer rate can be released and the banks can use the released capital for loss absorption purposes, among other purposes."/>
    <m/>
    <m/>
    <m/>
  </r>
  <r>
    <s v="Denmark"/>
    <d v="2018-09-24T00:00:00"/>
    <d v="2018-09-25T00:00:00"/>
    <n v="1"/>
    <n v="370"/>
    <n v="1"/>
    <x v="2"/>
    <d v="2019-09-30T00:00:00"/>
    <s v="225.45"/>
    <d v="2018-03-31T00:00:00"/>
    <s v="-31.72"/>
    <s v="0"/>
    <m/>
    <m/>
    <s v="http://www.risikoraad.dk/nyheder/2018/sep/recommendation-increase-of-the-countercyclical-capital-buffer-rate/"/>
    <m/>
    <m/>
    <m/>
  </r>
  <r>
    <s v="Denmark"/>
    <d v="2018-12-17T00:00:00"/>
    <d v="2018-12-18T00:00:00"/>
    <n v="1"/>
    <n v="378"/>
    <n v="1"/>
    <x v="1"/>
    <d v="2019-12-31T00:00:00"/>
    <s v="223.2"/>
    <d v="2018-06-30T00:00:00"/>
    <s v="-29.38"/>
    <s v="0"/>
    <m/>
    <m/>
    <s v="The purpose of the countercyclical capital buffer is to increase the credit institutions' resilience to losses. This will reduce the risk of the institutions limiting lending to households and firms in a downturn. Hence, the Council finds it important to build up the buffer in an upturn so that the institutions have funds to mitigate adverse effects when the economy reverses._x000a__x000a_Every quarter, the Council assesses the level for the buffer rate on the basis of risk developments in the financial system. Following the Council's recommendation from December 2018, the Minister for Industry, Business and Financial Affairs in December 2018 kept the announced buffer rate at 1 per cent."/>
    <m/>
    <m/>
    <s v="http://www.risikoraad.dk/nyheder/2018/dec/pressemeddelelse-efter-24-moede/"/>
  </r>
  <r>
    <s v="Denmark"/>
    <d v="2019-03-25T00:00:00"/>
    <d v="2019-03-26T00:00:00"/>
    <n v="1"/>
    <n v="371"/>
    <n v="1"/>
    <x v="1"/>
    <d v="2020-03-31T00:00:00"/>
    <s v="227.7"/>
    <d v="2018-09-30T00:00:00"/>
    <s v="-29.89"/>
    <s v="0"/>
    <m/>
    <m/>
    <s v="The purpose of the countercyclical capital buffer is to increase the credit institutions' resilience to losses. This will reduce the risk of the institutions limiting lending to households and firms in a downturn. Hence, the Council finds it important to build up the buffer in an upturn so that the institutions have funds to mitigate adverse effects when the economy reverses._x000a__x000a_Every quarter, the Council assesses the level for the buffer rate on the basis of risk developments in the financial system. Following the Council's recommendation from March 2019, the Minister for Industry, Business and Financial Affairs in March 2019 kept the announced buffer rate at 1 per cent."/>
    <m/>
    <m/>
    <s v="http://www.risikoraad.dk/nyheder/2019/mar/pressemeddelse-efter-det-25-moede/"/>
  </r>
  <r>
    <s v="Denmark"/>
    <d v="2019-06-26T00:00:00"/>
    <d v="2019-09-20T00:00:00"/>
    <n v="86"/>
    <n v="376"/>
    <n v="1.5"/>
    <x v="1"/>
    <d v="2020-09-30T00:00:00"/>
    <s v="223.74"/>
    <d v="2019-03-31T00:00:00"/>
    <s v="-31.62"/>
    <s v="0"/>
    <m/>
    <m/>
    <s v="The purpose of the countercyclical capital buffer is to increase the credit institutions' resilience to losses. This will reduce the risk of the institutions limiting lending to households and firms in a downturn. Hence, the Council finds it important to build up the buffer in an upturn so that the institutions have funds to mitigate adverse effects when the economy reverses._x000a__x000a_Every quarter, the Council assesses the level for the buffer rate on the basis of risk developments in the financial system. Following the Council's recommendation, the Minister for Industry, Business and Financial Affairs in September 2019 kept the announced buffer rate at 1.5 per cent."/>
    <m/>
    <m/>
    <m/>
  </r>
  <r>
    <s v="Denmark"/>
    <d v="2019-07-04T00:00:00"/>
    <d v="2019-07-04T00:00:00"/>
    <n v="0"/>
    <n v="362"/>
    <n v="1.5"/>
    <x v="2"/>
    <d v="2020-06-30T00:00:00"/>
    <s v="226.7"/>
    <d v="2018-12-31T00:00:00"/>
    <s v="-29.57"/>
    <s v="0"/>
    <m/>
    <m/>
    <s v="Since the Danish economy is experiencing steady growth and low unemployment, and the Danish banks are experiencing high revenue streams we find it responsible to increase the level of the Countercyclical Capital Buffer. _x000a__x000a_Consequently, the banks will be able to provide loans if the economy should experience an economic slowdown."/>
    <m/>
    <m/>
    <m/>
  </r>
  <r>
    <s v="Denmark"/>
    <d v="2019-10-01T00:00:00"/>
    <d v="2019-10-03T00:00:00"/>
    <n v="2"/>
    <n v="454"/>
    <n v="2"/>
    <x v="2"/>
    <d v="2020-12-30T00:00:00"/>
    <s v="233.74"/>
    <d v="2019-03-31T00:00:00"/>
    <s v="-31.62"/>
    <s v="0"/>
    <m/>
    <m/>
    <s v="Since the Danish economy is experiencing steady growth and low unemployment, and the Danish banks are experiencing relatively high revenue streams the Council finds it responsible to increase the level of the Countercyclical Capital Buffer. _x000a__x000a_Consequently, the banks will be able to provide loans if the economy should experience an economic slowdown._x000a__x000a_http://www.risikoraad.dk/nyheder/2019/okt/press-release-after-the-27-meeting/"/>
    <m/>
    <m/>
    <m/>
  </r>
  <r>
    <s v="Denmark"/>
    <d v="2020-03-12T00:00:00"/>
    <d v="2020-03-12T00:00:00"/>
    <n v="0"/>
    <n v="0"/>
    <n v="0"/>
    <x v="3"/>
    <d v="2020-03-12T00:00:00"/>
    <s v="221.51"/>
    <d v="2019-09-30T00:00:00"/>
    <s v="-31.73"/>
    <s v="0"/>
    <m/>
    <m/>
    <s v="Danish minister of Business, Industry and Financial affairs has decided to reduce the CCB to 0% with immediate effect (March 12) due to the covid-19 outbreak"/>
    <s v="Danish minister of Business, Industry and Financial affairs has decided to reduce the CCB to 0% with immediate effect (March 12) due to the covid-19 outbreak"/>
    <m/>
    <s v="https://em.dk/nyhedsarkiv/2020/marts/covid-19-regeringen-klar-med-mere-hjaelp-til-danske-arbejdspladser/"/>
  </r>
  <r>
    <s v="Denmark"/>
    <d v="2020-06-22T00:00:00"/>
    <d v="2020-06-24T00:00:00"/>
    <n v="2"/>
    <n v="365"/>
    <n v="0"/>
    <x v="1"/>
    <d v="2021-06-24T00:00:00"/>
    <s v="218.96"/>
    <d v="2019-12-31T00:00:00"/>
    <s v="-33.21"/>
    <s v="0"/>
    <m/>
    <m/>
    <s v="The current Covid-19-pandemic has led to a severe decrease in the economic activity. As the extend of the negative effects for the Danish economy and the banking sector is still associated with considerable uncertainty, the Danish Minister of Business, Industry and Growth has decided to maintain the CCB at 0%, which is in line with the recommendation from The Systemic Risk Council."/>
    <m/>
    <m/>
    <s v="https://systemicriskcouncil.dk/news/2020/june/press-release-after-the-29th-meeting/"/>
  </r>
  <r>
    <s v="Denmark"/>
    <d v="2020-09-28T00:00:00"/>
    <d v="2020-09-30T00:00:00"/>
    <n v="2"/>
    <n v="365"/>
    <n v="0"/>
    <x v="1"/>
    <d v="2021-09-30T00:00:00"/>
    <s v="218.17"/>
    <d v="2020-03-31T00:00:00"/>
    <s v="-33.03"/>
    <s v="0"/>
    <m/>
    <m/>
    <s v="The Council recommends that the buffer rate remain unchanged at 0 per cent. The covid-19 crisis has clearly demonstrated that it is important to have built a buffer of sufficient size to make a difference when released. Therefore, it is important to start rebuilding the buffer as the economic development normalises. This is in accordance with the Council's strategy of early and gradual phasing-in of the countercyclical capital buffer. The Council expects to recommend an increase of the buffer rate in 2021 at the earliest. Following a decision to raise the buffer rate, institutions have 12 months to comply with the requirement as a starting point. This means that institutions will be expected to meet a positive buffer requirement in 2022 at the earliest."/>
    <m/>
    <m/>
    <s v="https://em.dk/nyhedsarkiv/2020/september/erhvervsministeren-fastholder-den-kontracykliske-kapitalbuffer-paa-0-procent/"/>
  </r>
  <r>
    <s v="Denmark"/>
    <d v="2020-12-14T00:00:00"/>
    <d v="2020-12-17T00:00:00"/>
    <n v="3"/>
    <n v="365"/>
    <n v="0"/>
    <x v="1"/>
    <d v="2021-12-17T00:00:00"/>
    <s v="249.02"/>
    <d v="2020-06-30T00:00:00"/>
    <s v="-19.89"/>
    <s v="0"/>
    <m/>
    <m/>
    <s v="The Council recommends that the rate of the countercyclical capital buffer remain unchanged at 0 per cent, given the risk outlook development. Events during the covid-19 period have clearly demonstrated how important it is to have built a buffer of sufficient size to make a difference when released. Therefore, it is important to start rebuilding the buffer as economic growth normalises. This is in accordance with the Council's strategy of early and gradual phasing-in of the countercyclical capital buffer."/>
    <m/>
    <m/>
    <s v="https://em.dk/nyhedsarkiv/2020/december/erhvervsministeren-fastholder-den-kontracykliske-kapitalbuffer-paa-0-pct/"/>
  </r>
  <r>
    <s v="Denmark"/>
    <d v="2021-06-23T00:00:00"/>
    <d v="2021-06-23T00:00:00"/>
    <n v="0"/>
    <n v="464"/>
    <n v="1"/>
    <x v="2"/>
    <d v="2022-09-30T00:00:00"/>
    <s v="248.4"/>
    <d v="2020-12-31T00:00:00"/>
    <s v="-19.94"/>
    <s v="0"/>
    <m/>
    <m/>
    <s v="The Danish Systemic Risk Council finds that risks are currently being built up in the financial system. _x000a__x000a_Low interest rates and very loose financial conditions, combined with the economic recovery, provide a basis for continued risk build-up. Risk perception is again low and at pre-covid-19 crisis levels. Equity prices and house prices have soared in the past year. Market participants expect interest rates to remain low for a lengthy period._x000a__x000a_Although credit growth has been subdued as a consequence of the government relief packages for the corporate sector, it is expected to pick up as the relief packages are phased out. However, lending to households has continued to increase in the past year, and demand for loans has risen in early 2021 in step with increasing housing market activity. Even if credit growth remains moderate, the risks are exacerbated by lending already being at a high level._x000a__x000a_As a consequence of the government relief packages, central government debt has risen sharply in both the United States and Europe. This reduces the likelihood of states being able to mitigate the negative effects of a future crisis. The central banks' room for intervention has likewise been restricted following further interest rate cuts and historically large asset purchase programmes. This highlights the importance of the credit institutions being resilient and having the necessary capital to support their lending in a future crisis situation._x000a__x000a_The Danish economy is recovering. Although some sectors are still affected by lockdown measures, others are booming. The general level of economic activity is expected to pick up sharply as sectors affected by the lockdown reopen and the population is vaccinated. The Danes' savings have increased, while the covid-19 crisis has limited consumption opportunities. Rising equity and house prices have contributed to increasing wealth. The disbursement of the last weeks of holiday pay in spring provides an additional activity boost in the housing market or in the sectors that are being reopened._x000a__x000a_Like the Danish economy, the international economy is recovering in step with the vaccine roll-outs and the easing of lockdown restrictions. The negative economic effects of new lockdowns in 2021 have been less severe than the negative impacts of the lockdowns at the beginning of the pandemic. The recovery is therefore expected to be faster than projected in connection with the introduction of more stringent lockdown measures at the turn of the year. The recovery of the international economy is important for the recovery of a small open economy like the Danish one."/>
    <m/>
    <m/>
    <s v="https://em.dk/nyhedsarkiv/2021/juni/genopbygning-af-den-kontracykliske-kapitalbuffer/"/>
  </r>
  <r>
    <s v="Denmark"/>
    <d v="2021-12-14T00:00:00"/>
    <d v="2021-12-15T00:00:00"/>
    <n v="1"/>
    <n v="381"/>
    <n v="2"/>
    <x v="2"/>
    <d v="2022-12-31T00:00:00"/>
    <s v="237.94"/>
    <d v="2021-06-30T00:00:00"/>
    <s v="-24.33"/>
    <s v="0"/>
    <m/>
    <m/>
    <s v="https://systemicriskcouncil.dk/news/2021/december/activation-of-countercyclical-capital-buffer-on-the-faroe-islands"/>
    <m/>
    <m/>
    <s v="https://em.dk/nyhedsarkiv/2021/december/foroegelse-af-den-kontracykliske-kapitalbuffer-i-danmark/"/>
  </r>
  <r>
    <s v="Denmark"/>
    <d v="2022-03-30T00:00:00"/>
    <d v="2022-03-30T00:00:00"/>
    <n v="0"/>
    <n v="366"/>
    <n v="2.5"/>
    <x v="2"/>
    <d v="2023-03-31T00:00:00"/>
    <s v="230.86"/>
    <d v="2021-12-31T00:00:00"/>
    <s v="-29.91"/>
    <s v="0"/>
    <m/>
    <m/>
    <s v="The Council assesses that risks are still building up in the financial sector, and that the buffer therefore should be increased._x000a__x000a_The war in Ukraine has resulted in increased uncertainty about the future development of the economy and financial conditions. The Council is ready to recommend a reduction of the buffer rate with immediate effect if stress occurs in the financial system and there is a risk of severe tightening of credit granting to households and companies."/>
    <m/>
    <m/>
    <s v="https://em.dk/nyhedsarkiv/2022/marts/foroegelse-af-den-kontracykliske-kapitalbuffer-i-danmark/"/>
  </r>
  <r>
    <s v="Estonia"/>
    <d v="2015-11-30T00:00:00"/>
    <d v="2015-12-02T00:00:00"/>
    <n v="2"/>
    <n v="30"/>
    <n v="0"/>
    <x v="0"/>
    <d v="2016-01-01T00:00:00"/>
    <s v="127"/>
    <d v="2015-06-30T00:00:00"/>
    <s v="-16"/>
    <s v="0"/>
    <m/>
    <m/>
    <s v="Assessment of the credit cycle in Estonia shows that credit growth is currently in line with the general development of the economy and it is forecast to remain so, and there is no indication of excess credit risk accumulating. Credit growth in the non-financial sector is backed by moderate GDP growth and rapid growth in deposits, and the growth in housing loans Is supported by sustained growth in incomes."/>
    <m/>
    <m/>
    <s v="https://www.esrb.europa.eu/pub/pdf/other/2015-12-02_ESRB_notification_Estonia.pdf?0cf28f523e52e163447ccb005f620b1b"/>
  </r>
  <r>
    <s v="Estonia"/>
    <d v="2016-01-01T00:00:00"/>
    <d v="2020-03-24T00:00:00"/>
    <n v="1544"/>
    <n v="-1"/>
    <n v="0"/>
    <x v="1"/>
    <d v="2020-03-23T00:00:00"/>
    <s v="110"/>
    <d v="2019-09-30T00:00:00"/>
    <s v="-17"/>
    <s v="0"/>
    <s v="-21"/>
    <s v="0"/>
    <s v="The decision is mainly based on the growth of debt in the non-financial sector, but the growth has not been particularly fast in Estonia in recent years._x000a_Although borrowing by households was quite strong in the first months of 2020, corporate borrowing remained quite modest next to the growth in the_x000a_economy. The banks have been quite conservative in setting the conditions for loans, and they have not loosened their lending standards._x000a__x000a_Given the widespread negative impact the spread of the COVID-19 virus will have on the Estonian economy and banking sector, Eesti Pank finds that it is_x000a_appropriate to hold the countercyclical capital buffer for the banks at the rate of 0%. Eesti Pank does not expect to raise the buffer rate during the coming_x000a_year. Other capital buffer requirements, which have also been introduced for macroprudential purposes, the systemic risk buffer and additional buffers for_x000a_systemically important institutions, have helped support the capitalisation of the banks."/>
    <m/>
    <m/>
    <m/>
  </r>
  <r>
    <s v="Estonia"/>
    <d v="2016-02-29T00:00:00"/>
    <d v="2016-03-01T00:00:00"/>
    <n v="1"/>
    <n v="-60"/>
    <n v="0"/>
    <x v="1"/>
    <d v="2016-01-01T00:00:00"/>
    <s v="128"/>
    <d v="2015-09-30T00:00:00"/>
    <s v="-14"/>
    <s v="0"/>
    <s v="-27"/>
    <s v="0"/>
    <s v="According to the assessment by Eesti Pank, the credit growth is in compliance with the underlying macroeconomic development in Estonia. The indicators do not signal an excessive increase of cyclical systemic risk._x000d__x000a__x000d__x000a_The loan and leasing portfolio of banks has continued to grow moderately, increasing by 4.9% over the year at the end of December 2015. The growth of credit to real economy, while been supported by the rapid rise of deposits, has remained compatible with economic growth._x000d__x000a__x000d__x000a_The relatively fast growth of real estate prices in recent years has slightly started to decelerate during the last months. To some extent the rise in prices has resulted from the changes in the structure of transactions. Both the share of transactions in Tallinn as well as the share of new apartments has increased. These structural shifts have substantially enhanced the average growth of house prices in Estonia."/>
    <m/>
    <m/>
    <s v="http://www.eestipank.ee/en/financial-stability/countercyclical-capital-buffer"/>
  </r>
  <r>
    <s v="Estonia"/>
    <d v="2016-05-30T00:00:00"/>
    <d v="2016-05-31T00:00:00"/>
    <n v="1"/>
    <n v="-151"/>
    <n v="0"/>
    <x v="1"/>
    <d v="2016-01-01T00:00:00"/>
    <s v="128"/>
    <d v="2015-12-31T00:00:00"/>
    <s v="-14"/>
    <s v="0"/>
    <s v="-26"/>
    <s v="0"/>
    <s v="According to the assessment by Eesti Pank, credit growth is in compliance with the underlying macroeconomic development in Estonia. The indicators do not signal an excessive increase in cyclical systemic risk._x000d__x000a__x000d__x000a_The growth of the loan and lease portfolio of the banks has accelerated somewhat, rising to 6.2% over the year at the end of March 2016. However, the credit-to-GDP gap remains deep in negative territory. Eesti Pank forecasts that the acceleration of loan growth will be temporary, and hence it will remain compatible with economic growth in the medium term._x000d__x000a__x000d__x000a_The relatively fast growth of real estate prices in recent years halted in the beginning of 2016. The yearly growth of housing prices was 1% in the first quarter of 2016._x000d__x000a__x000d__x000a_Further justification for maintaining the buffer rate at 0% can be found on the website of Eesti Pank."/>
    <s v="N/A"/>
    <m/>
    <s v="http://www.eestipank.ee/finantsstabiilsus/vastutsukliline-kapitalipuhver"/>
  </r>
  <r>
    <s v="Estonia"/>
    <d v="2016-09-05T00:00:00"/>
    <d v="2016-09-06T00:00:00"/>
    <n v="1"/>
    <n v="-249"/>
    <n v="0"/>
    <x v="1"/>
    <d v="2016-01-01T00:00:00"/>
    <s v="130"/>
    <d v="2016-03-31T00:00:00"/>
    <s v="-12"/>
    <s v="0"/>
    <s v="-25"/>
    <s v="0"/>
    <s v="According to the assessment by Eesti Pank, credit growth is in compliance with the underlying macroeconomic development in Estonia. The indicators do not signal an excessive increase in cyclical systemic risk._x000d__x000a__x000d__x000a_The growth of the loan and lease portfolio of the banks has accelerated somewhat, amounting to 6.4% over the year at the end of June 2016. However, the credit-to-GDP gap remains deep in negative territory. Eesti Pank forecasts that the acceleration of loan growth will be temporary, and hence it will remain compatible with economic growth in the medium term._x000d__x000a__x000d__x000a_The relatively fast growth of real estate prices in recent years halted in the beginning of 2016. The yearly growth of housing prices was 2% in the second quarter of 2016._x000d__x000a__x000d__x000a_Further justification for maintaining the buffer rate at 0% will be published on the website of Eesti Pank when the CCB rate is published."/>
    <s v="N/A as the CCB rate in force since 1 January 2016 remains unchanged"/>
    <m/>
    <s v="http://www.eestipank.ee/en/financial-stability/countercyclical-capital-buffer"/>
  </r>
  <r>
    <s v="Estonia"/>
    <d v="2016-12-05T00:00:00"/>
    <d v="2016-12-06T00:00:00"/>
    <n v="1"/>
    <n v="-340"/>
    <n v="0"/>
    <x v="1"/>
    <d v="2016-01-01T00:00:00"/>
    <s v="130"/>
    <d v="2016-06-30T00:00:00"/>
    <s v="-12"/>
    <s v="0"/>
    <s v="-23"/>
    <s v="0"/>
    <s v="The key indicator for Eesti Pank’s assessment – the credit-to-GDP ratio – has remained stable at 130%. Corporate debt has declined slightly in the past year and household debt as a ratio to GDP has increased in a stable manner. However, household debt relative to disposable income has remained at 72%._x000d__x000a__x000d__x000a_The narrow credit aggregate, which includes only domestic bank loans and leases, has increased faster than nominal GDP in the past year. At the end of September 2016, the annual growth of loan and lease portfolio was 5.7%. The difference in the broad and narrow credit aggregate indicates changes in the structure of corporate debt since companies have refinanced some of their foreign loans with domestic bank loans. Within the two-year forecast horizon the growth of bank lending is expected to approach the growth of nominal GDP, since the latter is forecast to rise and lending growth should stabilise at 5%._x000d__x000a__x000d__x000a_At this juncture there is no indication that the lending standards and loan terms and conditions of banks have eased._x000d__x000a__x000d__x000a_The volume of new housing loans has increased because prices have risen for residential property. There has been no increase in the share of borrowed money for buying residential property – households finance real estate transactions using their own funds to a relatively large extent. The annual growth of apartment prices accelerated to 8% in the third quarter. This can be partly explained by a price increase for new and more expensive apartments and their relatively high share in the number of transactions. The price growth is supported by high wage growth (7.5% in the second quarter of 2016) and relatively high growth of household savings in recent years._x000d__x000a__x000d__x000a_According to the assessment by Eesti Pank, credit growth is in compliance with the underlying macroeconomic development in Estonia. Current and forecast indicators do not suggest an excessive increase in the cyclical systemic risk. However, low interest rates and relatively fast wage growth contain the risk that activity and prices could increase rapidly in the real estate market, leading to fast growth in households’ debt levels and an increase in related risks. Corporate indebtedness could also start to grow again if investment increases. Eesti Pank monitors these developments closely._x000d__x000a__x000d__x000a_The capitalisation of banks is currently strong and this is further underpinned by the capital buffer requirements introduced for macroprudential purposes. To dampen the risks from housing loans, Eesti Pank has introduced requirements for new housing loans (i.e. limits for LTV, DSTI and loan maturity)._x000d__x000a__x000d__x000a_Further justifications for maintaining the buffer rate at 0% are published on the website of Eesti Pank."/>
    <s v="N/A"/>
    <m/>
    <s v="http://www.eestipank.ee/finantsstabiilsus/vastutsukliline-kapitalipuhver"/>
  </r>
  <r>
    <s v="Estonia"/>
    <d v="2017-03-06T00:00:00"/>
    <d v="2017-03-07T00:00:00"/>
    <n v="1"/>
    <n v="-431"/>
    <n v="0"/>
    <x v="1"/>
    <d v="2016-01-01T00:00:00"/>
    <s v="130"/>
    <d v="2016-09-30T00:00:00"/>
    <s v="-11"/>
    <s v="0"/>
    <s v="-22"/>
    <s v="0"/>
    <s v="The key indicator for Eesti Pank’s assessment – the credit-to-GDP ratio – has been relatively stable at around 130% in recent years. Corporate debt declined by 1.7% over the year in Q3 2016, whereas household debt rose quite rapidly, gaining 6.9%._x000d__x000a__x000d__x000a_The reduction in intragroup short-term foreign borrowing had a considerable effect on corporate debt. In contrast, long-term corporate debt has continued to grow at 2% in annual terms. The growth of household debt has been affected by the improved quality of data on loans issued by non-bank credit intermediaries. If this one-off event is disregarded, household debt grew by 5.5% in the year, which lags behind the growth of 7% in gross wages._x000d__x000a__x000d__x000a_Eesti Pank foresees that overall debt growth will accelerate in 2017 and will exceed the growth rate of nominal GDP a little. The growth rates of both debt and nominal GDP are expected to stabilise at a similar level in 2018-2019._x000d__x000a__x000d__x000a_The housing loan stock grew by 5.2% in 2016. The volume of new housing loans has increased mainly because prices have risen for residential property. The annual growth of apartment prices accelerated to 10% in the fourth quarter, which is similar to the average growth rate of the past three years. This did not result in significant growth in the number of transactions. Moreover, the price growth is underpinned by high wage growth and the relatively high growth rate of household savings in recent years._x000d__x000a__x000d__x000a_At this juncture there is no indication that the lending standards or the loan terms and conditions of banks have eased._x000d__x000a__x000d__x000a_The assessment by Eesti Pank shows that credit growth is broadly in compliance with the underlying macroeconomic development in Estonia, as the overall real sector indebtedness has remained unchanged in recent years. However, low interest rates and relatively fast wage growth contain the risk that activity and prices will continue to increase in the real estate market, leading to fast growth in households’ debt levels and an increase in related risks. Corporate indebtedness could also start to grow again if investment recovers. Eesti Pank monitors these developments closely and has had discussions on whether to set a higher countercyclical capital buffer if the risks of a rising credit-to-GDP level become evident._x000d__x000a__x000d__x000a_The capitalisation of banks is currently strong and this is further underpinned by the capital buffer requirements introduced for macroprudential purposes. To dampen the risks from housing loans, Eesti Pank has introduced requirements for new housing loans, with limits for LTV, DSTI and loan maturity._x000d__x000a__x000d__x000a_Further justifications for maintaining the buffer rate at 0% will be published on the website of Eesti Pank when the CCB rate is published."/>
    <s v="N/A"/>
    <m/>
    <s v="http://www.eestipank.ee/en/financial-stability/countercyclical-capital-buffer"/>
  </r>
  <r>
    <s v="Estonia"/>
    <d v="2017-06-06T00:00:00"/>
    <d v="2017-06-07T00:00:00"/>
    <n v="1"/>
    <n v="-523"/>
    <n v="0"/>
    <x v="1"/>
    <d v="2016-01-01T00:00:00"/>
    <s v="127"/>
    <d v="2016-12-31T00:00:00"/>
    <s v="-12"/>
    <s v="0"/>
    <s v="-21"/>
    <s v="0"/>
    <s v="The key indicator for Eesti Pank’s assessment – the credit-to-GDP ratio – has been relatively stable in recent years, though please note that the adjustment in the time series led this figure to be a little lower from 2015 than was previously notified). Corporate debt remained at the same level in 2016, while household debt rose quite rapidly, gaining 6%. Total debt grew by 2%, which was slower than the growth of 3.3% in nominal GDP._x000d__x000a__x000d__x000a_It is important to note the change in corporate debt structure. There was an increase of 8% in 2016 in the stock of loans and leases taken from banks operating in Estonia. However, borrowing from abroad by companies remained at the same level throughout the whole year and other borrowing by companies contracted substantially._x000d__x000a__x000d__x000a_The yearly growth in household debt liabili¬ties picked up as housing loans, car leases and other consumption loans all increased. Growth in borrowing by households has been built on strong growth in wages, as the average wage has increased faster than the value of loan liabilities._x000d__x000a__x000d__x000a_Eesti Pank foresees that overall debt growth will accelerate in 2017 and will exceed the growth rate of nominal GDP a little. The growth rates of both debt and nominal GDP are expected to stabilise at a similar level in 2018-2019._x000d__x000a__x000d__x000a_The housing loan stock grew by 6% over the year at the end of March 2017. The volume of new housing loans has increased mainly because prices have risen for residential property. The annual growth of apartment prices accelerated to 11% in the first quarter, which exceeds the average growth rate of the past three years a little. However, this rate reflects to a large extent the structural changes in the real estate market. The rate of price growth would be around 5-6% without those changes. Moreover, the rise in prices is underpinned by rapid wage rises and the relatively high growth rate of household savings in recent years._x000d__x000a__x000d__x000a_At this juncture there is no indication that the lending standards or the loan terms and conditions of banks have eased._x000d__x000a__x000d__x000a_The assessment by Eesti Pank shows that credit growth is broadly in compliance with the underlying macroeconomic development in Estonia, as the overall real sector indebtedness has remained unchanged in recent years. However, low interest rates and relatively fast wage growth contain the risk that activity and prices will continue to increase in the real estate market, leading to fast growth in households’ debt levels and an increase in related risks. Corporate indebtedness could also start to grow again if investment recovers. Eesti Pank monitors these developments closely and has had discussions on whether to set a higher countercyclical capital buffer if the risks of a rising credit-to-GDP level become evident._x000d__x000a__x000d__x000a_The capitalisation of banks is currently strong and this is further underpinned by the capital buffer requirements introduced for macroprudential purposes. To dampen the risks from housing loans, Eesti Pank has introduced requirements for new housing loans, with limits for LTV, DSTI and loan maturity. _x000d__x000a__x000d__x000a_Further justifications for maintaining the buffer rate at 0% will be published on the website of Eesti Pank when the CCB rate is published."/>
    <s v="N/A"/>
    <m/>
    <s v="http://www.eestipank.ee/en/financial-stability/countercyclical-capital-buffer"/>
  </r>
  <r>
    <s v="Estonia"/>
    <d v="2017-09-25T00:00:00"/>
    <d v="2017-09-26T00:00:00"/>
    <n v="1"/>
    <n v="-634"/>
    <n v="0"/>
    <x v="1"/>
    <d v="2016-01-01T00:00:00"/>
    <s v="126"/>
    <d v="2017-03-31T00:00:00"/>
    <s v="-13"/>
    <s v="0"/>
    <s v="-21"/>
    <s v="0"/>
    <s v="The key indicator for Eesti Pank’s assessment – the credit-to-GDP ratio – has been relatively stable in recent years and even declined somewhat. Total debt grew by 3.7% in Q1 2017. The modest increase in corporate debt was counterbalanced by relatively rapid increase in household debt. Nevertheless, the overall debt-to-GDP ratio declined, due to the rapid growth in nominal GDP. _x000d__x000a__x000d__x000a_Eesti Pank foresees that overall debt growth will accelerate in 2017, but the growth rates of both debt and nominal GDP are expected to stabilise at a similar level in 2018-2019._x000d__x000a__x000d__x000a_Increase in corporate debt (2.5% in Q1) has been held back by relatively low investment activity. In terms of the structural development in corporate borrowing, the growth of loans and leases taken from banks operating in Estonia have slowed somewhat, to 6% in Q2. Borrowing from abroad, which had held back the increase in overall level of corporate debt in 2016, together with other borrowing by companies, showed slight increase in the first months of the 2017._x000d__x000a__x000d__x000a_The yearly growth in household debt liabili¬ties remained strong at over 6% in Q1 as housing loans, car leases and other consumption loans all increased. Household borrowing has been supported by strong wage growth. However, faster inflation has noticeably slowed the growth in real wages._x000d__x000a__x000d__x000a_The housing loan stock grew by 6% over the year at the end of June 2017. During 2107, the volume of new housing loans has increased mainly because of increased number of transactions with the residential property. At the same time, the annual growth of apartment prices has moderated to 4% in the second quarter. _x000d__x000a__x000d__x000a_At this juncture there is no indication that the lending standards or the loan terms and conditions of banks have eased. Strong loan demand has allowed banks to slightly increase their margins.  _x000d__x000a__x000d__x000a_The assessment by Eesti Pank shows that credit growth is broadly in compliance with the underlying macroeconomic development in Estonia, as the overall real sector indebtedness has not increased in recent years. However, low interest rates and relatively fast wage growth compound the risk that activity and prices will continue to increase in the real estate market, leading to fast growth in households’ debt levels and an increase in related risks. Corporate indebtedness could also start to grow as the economic activity and investments are expected to increase. Eesti Pank monitors these developments closely and considers whether to set a higher countercyclical capital buffer if the risks of a rising credit-to-GDP level become evident._x000d__x000a__x000d__x000a_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_x000d__x000a__x000d__x000a_Further justifications for maintaining the buffer rate at 0% will be published on the website of Eesti Pank when the CCB rate is published."/>
    <s v="N/A"/>
    <m/>
    <s v="https://www.eestipank.ee/en/financial-stability/countercyclical-capital-buffer"/>
  </r>
  <r>
    <s v="Estonia"/>
    <d v="2017-12-11T00:00:00"/>
    <d v="2017-12-12T00:00:00"/>
    <n v="1"/>
    <n v="-711"/>
    <n v="0"/>
    <x v="1"/>
    <d v="2016-01-01T00:00:00"/>
    <s v="123"/>
    <d v="2017-06-30T00:00:00"/>
    <s v="-14"/>
    <s v="0"/>
    <s v="-22"/>
    <s v="0"/>
    <s v="The key indicator for Eesti Pank’s assessment – the credit-to-GDP ratio – has been relatively stable with a small downward trend in recent years. Total debt grew by 3.8% in Q2 2017. Due to the rapid growth in nominal GDP, the debt-to-GDP ratio declined. Eesti Pank foresees that debt growth will accelerate slightly in the near-term, but it would not exceed the expected growth of 5-6% of nominal GDP._x000d__x000a__x000d__x000a_Increase in corporate debt (2.7% in Q2) has been held back by relatively low investment activity. In terms of the structural development in corporate borrowing, the growth of loans and leases taken from banks operating in Estonia has advanced more rapidly, however slowing to 6% in Q2. At the same time, borrowing from abroad as well as other borrowing by companies has remained at the same level in the recent past._x000d__x000a__x000d__x000a_The yearly growth in household debt liabili¬ties remained strong at over 6% in Q2 as housing loans, car leases and other consumption loans all increased. Household borrowing has been supported by strong wage growth, low unemployment, and relatively low interest rates. Yet, faster inflation has slowed the growth in real wages._x000d__x000a__x000d__x000a_The housing loan stock grew by 6.5% over the year at the end of September 2017. During 2017, the volume of new housing loans has increased mainly because of increased number of transactions with the residential property, whereas the annual growth of apartment prices reached to 6% in the third quarter. _x000d__x000a__x000d__x000a_At this juncture there is no indication that the lending standards or the loan terms and conditions of banks have eased. Strong loan demand has allowed banks to slightly raise their margins._x000d__x000a__x000d__x000a_The assessment by Eesti Pank shows that credit growth is broadly in compliance with the underlying macroeconomic development in Estonia, as the real sector indebtedness has not increased in recent years. However, low interest rates and relatively fast wage growth compound the risk that activity and prices will continue to increase in the real estate market, leading to fast growth in households’ debt levels and an increase in related risks. Corporate indebtedness could also start to grow as the economic activity and investments are expected to increase. Eesti Pank monitors these developments closely and is prepared to set a higher countercyclical capital buffer if the risks of a rising credit-to-GDP level become evident._x000d__x000a__x000d__x000a_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_x000d__x000a__x000d__x000a_Further justifications for maintaining the buffer rate at 0% will be published on the website of Eesti Pank when the CCB rate is published."/>
    <s v="N/A"/>
    <m/>
    <s v="https://www.eestipank.ee/en/financial-stability/countercyclical-capital-buffer"/>
  </r>
  <r>
    <s v="Estonia"/>
    <d v="2018-03-26T00:00:00"/>
    <d v="2018-03-27T00:00:00"/>
    <n v="1"/>
    <n v="-816"/>
    <n v="0"/>
    <x v="1"/>
    <d v="2016-01-01T00:00:00"/>
    <s v="121"/>
    <d v="2017-09-30T00:00:00"/>
    <s v="-16"/>
    <s v="0"/>
    <s v="-24"/>
    <s v="0"/>
    <s v="The key indicator for Eesti Pank’s assessment – the credit-to-GDP ratio – has been relatively stable with a small downward trend in recent years. Total debt grew by 2.8% in Q3 2017. Due to the rapid growth in nominal GDP, the debt-to-GDP ratio declined. Eesti Pank foresees that debt growth will accelerate slightly in the medium-term, but it will not exceed the expected growth of nominal GDP consistently or significantly._x000a__x000a_The growth of corporate debt (0.9% in Q3) remains subdued. The reason for this is the decline in the stock of short-term loans, largely reflecting the cash flow management of some foreign-owned companies. In terms of the structural development in corporate borrowing, the growth of loans and leases taken from banks operating in Estonia has advanced more rapidly. In Q3, however, the stock of loans taken from banks operating in Estonia declined and the stock of loans taken from abroad increased by the same amount as one bank moved a part of its loans into the portfolio of its foreign parent. _x000a__x000a_The yearly growth in household debt liabili¬ties remained strong at 6.7% in Q3 as housing loans, car leases and other consumption loans all increased. Household borrowing has been supported by strong wage growth, low unemployment, and relatively low interest rates. Yet, faster inflation has slowed the growth in real wages._x000a__x000a_The housing loan stock grew by 6.5% over the year at the end of December 2017. Both the number of transactions with the residential property as well as the annual growth of apartment prices grew by 8% in the fourth quarter. _x000a__x000a_At this juncture there is no indication that the lending standards or the loan terms and conditions of banks have eased. Strong loan demand has allowed banks to slightly raise the margins for housing loans._x000a__x000a_The assessment by Eesti Pank shows that credit growth is broadly in compliance with the underlying macroeconomic development in Estonia, as the real sector indebtedness has not increased in recent years. However, low interest rates and relatively fast wage growth compound the risk that activity and prices will continue to increase in the real estate market, leading to fast growth in households’ debt levels and an increase in related risks. Corporate debt could also start to grow as the economic activity has arisen and investments are expected to increase. Eesti Pank monitors these developments closely and is prepared to set a higher countercyclical capital buffer if the risks of a rising credit-to-GDP level become evident._x000a__x000a_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_x000a_Further justifications for maintaining the buffer rate at 0% will be published on the website of Eesti Pank when the CCB rate is published."/>
    <s v="N/A"/>
    <m/>
    <s v="https://www.eestipank.ee/en/financial-stability/countercyclical-capital-buffer"/>
  </r>
  <r>
    <s v="Estonia"/>
    <d v="2018-06-11T00:00:00"/>
    <d v="2018-06-12T00:00:00"/>
    <n v="1"/>
    <n v="-893"/>
    <n v="0"/>
    <x v="1"/>
    <d v="2016-01-01T00:00:00"/>
    <s v="117"/>
    <d v="2017-12-31T00:00:00"/>
    <s v="-18"/>
    <s v="0"/>
    <s v="-24"/>
    <s v="0"/>
    <s v="The key indicator for Eesti Pank’s assessment – the credit-to-GDP ratio – has had a downward trend in recent years. This trend accelerated in 2017 because nominal GDP grew by 9.0% in 2017, while total debt only grew by 1.4%. However, Eesti Pank foresees that debt growth will accelerate significantly in 2018._x000a__x000a_The corporate debt contracted by 1.4% in 2017, mainly reflecting the reduction in short-term debt. While the investments picked up slightly, the overall level still remains low. The corporates also have capacities to finance their investments from own funds. As a result, the stock of long-term debt only increased by 2%._x000a__x000a_The yearly growth in household debt liabili¬ties remained strong at 7.0% in 2017 as housing loans, car leases and other consumption loans all increased. Household borrowing has been supported by strong wage growth, low unemployment, and relatively low interest rates. Sustained strong labour demand supports the wage growth in the next years and this can further accelerate the demand for loans._x000a__x000a_The housing loan stock grew by 6.6% over the year at the end of March 2018. The growth rests on active real estate market. The preliminary estimate for the annual growth of apartment prices stood at 8% in the first quarter of 2018 and the number of transactions has also been growing. The growth of apartment prices in Tallinn, on the other hand, decelerated to around 5%._x000a__x000a_At this juncture there is no indication that the lending standards or the loan terms and conditions of banks have eased. Strong loan demand has allowed banks to slightly raise the margins for housing loans._x000a__x000a_The assessment by Eesti Pank shows no reason to set a higher CCB rate at this point in time, as the real sector indebtedness has decreased in recent years. However, low interest rates and relatively fast wage growth compound the risk that activity and prices will continue to increase in the real estate market, leading to fast growth in households’ debt levels and an increase in related risks. Corporate debt could also start to grow as the economic activity has arisen and investments are expected to increase. Eesti Pank monitors these developments closely and is prepared to set a higher countercyclical capital buffer if the risks of a rising credit-to-GDP level become evident._x000a__x000a_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_x000a__x000a_Further justifications for maintaining the buffer rate at 0% will be published on the website of Eesti Pank when the CCB rate is published."/>
    <s v="N/A"/>
    <m/>
    <s v="https://www.eestipank.ee/en/financial-stability/countercyclical-capital-buffer"/>
  </r>
  <r>
    <s v="Estonia"/>
    <d v="2018-09-24T00:00:00"/>
    <d v="2018-09-25T00:00:00"/>
    <n v="1"/>
    <n v="-998"/>
    <n v="0"/>
    <x v="1"/>
    <d v="2016-01-01T00:00:00"/>
    <s v="115"/>
    <d v="2018-03-31T00:00:00"/>
    <s v="-17"/>
    <s v="0"/>
    <s v="-24"/>
    <s v="0"/>
    <s v="The key indicator for Eesti Pank’s assessment – the credit-to-GDP ratio – has had a downward trend in recent years. This trend has continued since the growth of nominal GDP exceeds the growth of total debt (8.8% and 4.3% respectively). However, Eesti Pank foresees that debt growth continues to accelerate in the next years._x000a__x000a_The corporate debt started to grow at a slow pace (by 3% over the year at the end of Q1) after being at a standstill for the past three years. The boost in growth mainly indicates that the short-term debt has stopped shrinking. The overall level of investment has remained to be sluggish despite the benign economic conditions. Eesti Pank forecasts that greater investments will lead to slight increase in the growth of long-term debt in the next years._x000a__x000a_The yearly growth in household debt liabilities remained strong at around 7% in Q1 as housing loans, car leases and other consumption loans all increased. Household borrowing has been further supported by strong wage growth, low unemployment, and relatively low interest rates. Sustained strong labour demand reinforces wage growth in the next years and this can further accelerate the demand for loans._x000a__x000a_A robust growth in the real estate market contributes to the steady increase of housing loans stock. The growth is partially driven by a structural change in the market whereas the share of transactions with new property has increased._x000a__x000a_At this juncture there is no indication that the lending standards or the loan terms and conditions of banks have eased. Strong loan demand has allowed banks to slightly raise the margins for housing loans._x000a__x000a_The assessment by Eesti Pank shows no reason to set a higher CCB rate at this point in time, as the real sector indebtedness has decreased in recent years. However, low interest rates and relatively fast wage growth compound the risk that activity and prices will continue to increase in the real estate market, leading to fast growth in households’ debt levels and an increase in related risks. Corporate debt growth could also accelerate as the economic activity has arisen and investments are expected to increase. Eesti Pank monitors these developments closely and may decide to set a higher countercyclical capital buffer if the risks of a rising credit-to-GDP level become evident._x000a__x000a_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_x000a__x000a_Further justifications for maintaining the buffer rate at 0% will be published on the website of Eesti Pank when the CCB rate is published."/>
    <s v="N/A"/>
    <m/>
    <s v="https://www.eestipank.ee/en/financial-stability/countercyclical-capital-buffer"/>
  </r>
  <r>
    <s v="Estonia"/>
    <d v="2018-12-10T00:00:00"/>
    <d v="2018-12-11T00:00:00"/>
    <n v="1"/>
    <n v="-1075"/>
    <n v="0"/>
    <x v="1"/>
    <d v="2016-01-01T00:00:00"/>
    <s v="116"/>
    <d v="2018-06-30T00:00:00"/>
    <s v="-15"/>
    <s v="0"/>
    <s v="-23"/>
    <s v="0"/>
    <s v="The key indicator for Eesti Pank’s assessment – the credit-to-GDP ratio – has been trending downwards in recent years, reaching its lowest level since the financial crisis at 115% at the end of 2017. In the first half of 2018, debt growth accelerated to 5.7% over the year. Against a background of solid economic growth however, the growth in indebtedness has been insignificant. The economic forecast of Eesti Pank expects debt growth to exceed the pace of economic growth only slightly in the coming years._x000a__x000a_So as not to underestimate debt growth in times of rapid economic growth, Eesti Pank also looks at debt growth in comparison with long-term economic growth. Debt growth has only recently accelerated to levels close to the eight-year average annual rate of GDP growth._x000a__x000a_Debt growth was restrained by sluggish lending by companies in previous years, but this changed in 2018 as corporate debt was up by 5% over the year at the end of Q2. The faster growth mainly indicates that short-term debt has stopped shrinking. That said, the overall level of investment has remained sluggish despite the benign economic conditions. _x000a__x000a_The yearly growth in household debt liabilities remained strong at around 7% in Q2 as housing loans, car leases and other consumption loans all increased. Household borrowing has been further supported by strong wage growth and improved consumer sentiment, low unemployment, and a favourable interest rate environment. Sustained strong demand for labour will reinforce wage growth in the next few years and this may further accelerate the demand for loans._x000a__x000a_Robust growth in the real estate market has been contributing to the steady increase in the stock of housing loans. Structural changes in the real estate market have had a rather strong effect on price dynamics, as the share of transactions with new property has been changing significantly._x000a__x000a_At this juncture there is no indication that the lending standards or the loan terms and conditions of banks have eased. Strong demand for loans has allowed banks to raise the margins slightly for housing loans._x000a__x000a_The assessment by Eesti Pank shows no reason to set a higher CCB rate at this point in time, as the indebtedness of the non-financial sector has not increased in recent years. However, low interest rates and relatively fast wage growth are compounding the risk that activity and prices will continue to increase in the real estate market, leading to fast growth in household debt levels and an increase in related risks. Moreover, corporate debt growth could accelerate as economic activity has increased and investment is also expected to increase. Eesti Pank monitors these developments closely and may decide to set a higher countercyclical capital buffer if the risks of a rising credit-to-GDP level become evident._x000a__x000a_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_x000a__x000a_Further justifications for maintaining the buffer rate at 0% will be published on the website of Eesti Pank when the CCB rate is published."/>
    <s v="N/A"/>
    <m/>
    <s v="https://www.eestipank.ee/en/financial-stability/countercyclical-capital-buffer"/>
  </r>
  <r>
    <s v="Estonia"/>
    <d v="2019-03-25T00:00:00"/>
    <d v="2019-03-26T00:00:00"/>
    <n v="1"/>
    <n v="-1180"/>
    <n v="0"/>
    <x v="1"/>
    <d v="2016-01-01T00:00:00"/>
    <s v="114"/>
    <d v="2018-09-30T00:00:00"/>
    <s v="-15"/>
    <s v="0"/>
    <s v="-23"/>
    <s v="0"/>
    <s v="The key indicator for Eesti Pank’s assessment – the credit-to-GDP ratio – has been trending downwards in recent years, reaching its lowest level since the financial crisis at 114% at the end of Q3 2018. The yearly growth in non-financial sector debt was a little lower in Q3 than in the previous quarter at 6.2% but remains elevated in comparison to levels seen since 2015. The economic forecast of Eesti Pank expects that the growth in credit-to-GDP ratio will be insignificant in the coming years._x000a__x000a_So as not to underestimate debt growth in times of rapid economic growth, Eesti Pank also looks at debt growth in comparison with long-term economic growth. Debt growth has only recently accelerated to levels close to the eight-year average annual rate of GDP growth._x000a__x000a_Debt growth was restrained by sluggish lending by companies in previous years, but this changed in 2018 as corporate debt was up by 5.9% over the year at the end of Q3. Contrary to the previous quarters, corporate investment started to rise in Q3 which contributed to the small increase in borrowing activity.  _x000a__x000a_The yearly growth in household debt liabili¬ties remained strong at 6.7% in Q3 as housing loans, car leases and other consumption loans all increased. Household borrowing has been further supported by strong wage growth and consumer sentiment, low unemployment, and a favourable interest rate environment. Sustained strong demand for labour will reinforce wage growth in the next few years and this may further accelerate the demand for loans._x000a__x000a_Robust growth in the real estate market has been contributing to the steady increase in the stock of housing loans. In the second half of 2018 though, the rise in real estate prices slowed to 3-4%. In parallel, the growth of new housing loans has slowed as well._x000a__x000a_At this juncture there is no indication that the lending standards or the loan terms and conditions of banks have eased. Banks have raised the margins slightly for housing loans._x000a__x000a_The assessment by Eesti Pank shows no reason to set a higher CCB rate at this point in time, as the indebtedness of the non-financial sector has not increased in recent years. However, low interest rates and relatively fast wage growth are compounding the risk that activity and prices will continue to increase in the real estate market, leading to fast growth in household debt levels and an increase in related risks. Moreover, corporate debt growth could accelerate if investment will continue to grow. Eesti Pank monitors these developments closely and may decide to set a higher countercyclical capital buffer if the risks of a rising credit-to-GDP level become evident._x000a__x000a_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_x000a__x000a_Further justifications for maintaining the buffer rate at 0% will be published on the website of Eesti Pank when the CCB rate is published."/>
    <s v="N/A"/>
    <m/>
    <s v="https://www.eestipank.ee/en/financial-stability/countercyclical-capital-buffer"/>
  </r>
  <r>
    <s v="Estonia"/>
    <d v="2019-06-12T00:00:00"/>
    <d v="2019-06-12T00:00:00"/>
    <n v="0"/>
    <n v="-1258"/>
    <n v="0"/>
    <x v="1"/>
    <d v="2016-01-01T00:00:00"/>
    <s v="112"/>
    <d v="2018-12-31T00:00:00"/>
    <s v="-17"/>
    <s v="0"/>
    <s v="-22"/>
    <s v="0"/>
    <s v="The key indicator for Eesti Pank’s assessment – the credit-to-GDP ratio – has been trending downwards in recent years, reaching its lowest level since the financial crisis at 112% in 2018. The yearly growth in non-financial sector debt was lower in Q4 than a year before at 2.9%. The economic forecast of Eesti Pank expects that the credit-to-GDP ratio will remain at a similar level in the coming years._x000a__x000a_So as not to underestimate debt growth in times of rapid economic growth, Eesti Pank also looks at debt growth in comparison with long-term economic growth. Debt growth decelerated in 2018 and remains well below the eight-year average annual rate of GDP growth._x000a__x000a_Debt growth has been restrained by sluggish borrowing by companies in previous years. The growth in corporate debt reached 5% in 2017 but decelerated to levels below 1% by the end of 2018._x000a__x000a_The yearly growth in household debt liabilities remained strong at 7% in 2018 as housing loans, car leases and other consumption loans all increased. Household borrowing has been further supported by strong wage growth and consumer sentiment, low unemployment, and a favourable interest rate environment. Sustained strong demand for labour will reinforce wage growth in the next few years and this may further accelerate the demand for loans._x000a__x000a_Robust growth in the real estate market has been contributing to the steady increase in the stock of housing loans. In Q3 2018 though, the rise in real estate prices slowed to 3% and stayed at this level also in Q1 2019. In parallel, the growth of new housing loans has slowed from 16% in 2017 to 9% in 2018._x000a__x000a_At this juncture there is no indication that the lending standards or the loan terms and conditions of banks have eased. Banks have raised the margins slightly for housing loans._x000a__x000a_The assessment by Eesti Pank shows no reason to set a higher CCB rate at this point in time, as the indebtedness of the non-financial sector has not increased in recent years. However, low interest rates and relatively fast wage growth are compounding the risk that activity and prices will continue to increase in the real estate market, leading to fast growth in household debt levels and an increase in related risks. Moreover, corporate debt growth could accelerate if investment will continue to grow. Eesti Pank monitors these developments closely and may decide to set a higher countercyclical capital buffer if the risks of a rising credit-to-GDP level become evident._x000a__x000a_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_x000a__x000a_Further justifications for maintaining the buffer rate at 0% will be published on the website of Eesti Pank when the CCB rate is published."/>
    <s v="N/A"/>
    <m/>
    <s v="https://www.eestipank.ee/en/financial-stability/countercyclical-capital-buffer"/>
  </r>
  <r>
    <s v="Estonia"/>
    <d v="2019-09-30T00:00:00"/>
    <d v="2019-09-30T00:00:00"/>
    <n v="0"/>
    <n v="-1368"/>
    <n v="0"/>
    <x v="1"/>
    <d v="2016-01-01T00:00:00"/>
    <s v="113"/>
    <d v="2019-03-31T00:00:00"/>
    <s v="-14"/>
    <s v="0"/>
    <s v="-22"/>
    <s v="0"/>
    <s v="The key indicator for Eesti Pank’s assessment – the credit-to-GDP ratio – has been trending downwards, declining from 130% to 113% over the last five years. The economic forecast of Eesti Pank expects that the credit-to-GDP ratio will not start to increase in the next two years._x000a__x000a_So as not to underestimate debt growth in times of rapid economic growth, Eesti Pank also looks at debt growth in comparison with long-term economic growth. The yearly growth in non-financial sector debt reached 6% in Q1 2019 but remains below the eight-year average annual rate of GDP growth._x000a__x000a_Debt growth has been restrained by sluggish investment. Companies have also improved the capacity to finance the investment from own funds. The growth in corporate debt amounted to 5% in Q1 and no substantial increase is foreseen in growth rate._x000a__x000a_The yearly growth in household debt liabilities remained strong at 7% in Q1. This means the growth rate has not accelerated further. Household borrowing has been supported by strong wage growth and consumer sentiment, low unemployment, and a favourable interest rate environment. _x000a__x000a_The stock of housing loans has been steadily increasing as the activity in the real estate market has been strong. The growth rate of new housing loans, however, has declined. Both the number of transactions and the price in the real estate market have stabilized._x000a__x000a_At this juncture there is no indication that the lending standards or the loan terms and conditions of banks have eased. Banks have raised the margins slightly for housing loans and long term corporate loans._x000a__x000a_The assessment by Eesti Pank shows no reason to set a higher CCB rate at this point in time, as the indebtedness of the non-financial sector has not increased in recent years. However, low interest rates and fast wage growth are compounding the risk that activity and prices will start to increase again in the real estate market, leading to fast growth in household debt levels and an increase in related risks. Moreover, corporate debt growth could accelerate if investment will start to grow. Eesti Pank monitors these developments closely and may decide to set a higher countercyclical capital buffer if the risks of a rising credit-to-GDP level become evident._x000a__x000a_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From 30.09.2019 a 15% floor for the average risk weight of domestic mortgage loans will apply to IRB banks established in Estonia. _x000a__x000a_Further justifications for maintaining the buffer rate at 0% will be published on the website of Eesti Pank when the CCB rate is published."/>
    <s v="N/A"/>
    <m/>
    <s v="https://www.eestipank.ee/en/financial-stability/countercyclical-capital-buffer"/>
  </r>
  <r>
    <s v="Estonia"/>
    <d v="2019-12-16T00:00:00"/>
    <d v="2019-12-17T00:00:00"/>
    <n v="1"/>
    <n v="-1446"/>
    <n v="0"/>
    <x v="1"/>
    <d v="2016-01-01T00:00:00"/>
    <s v="111"/>
    <d v="2019-06-30T00:00:00"/>
    <s v="-17"/>
    <s v="0"/>
    <s v="-21"/>
    <s v="0"/>
    <s v="The key indicator for Eesti Pank’s assessment – the credit-to-GDP ratio – has been trending downwards, declining from 130% to 111% over the last five years. _x000a__x000a_Eesti Pank also takes into account debt growth in comparison to long-term economic growth. The yearly growth in non-financial sector debt reached 5% in Q2 2019 but remains below the eight-year average annual rate of GDP growth. In the forthcoming three years, with nominal GDP growth decelerating, debt growth is expected to exceed the growth of nominal GDP but remain lower than long-term economic growth._x000a__x000a_While still lower than the growth of the nominal GDP, the yearly growth in household debt liabili¬ties remained strong at 7.4% in Q2. Household borrowing has been supported by strong wage growth and consumer sentiment and low unemployment. Based on the economic forecast of Eesti Pank, some deceleration of wage growth is expected, possibly leading to the amount of new mortgage loans to decrease. This would also have a gradient effect on the growth of the stock of housing loans. Even so, it is expected that its growth will be exceeding the long-term nominal GDP growth since the deceleration of nominal economic growth will be more rapid. _x000a__x000a_Companies have further improved the capacity to finance the investment from their own funds keeping the debt growth restrained. The growth in corporate debt amounted to 4% in Q2 and no substantial increase is foreseen in the growth rate._x000a__x000a_At this juncture there is no indication that the lending standards or the loan terms and conditions of banks have eased. Banks have raised the margins slightly for housing loans and long term corporate loans._x000a__x000a_The capitalisation of banks is currently strong and this is further underpinned by the capital buffer requirements (SyRB and O-SII buffer) introduced for macroprudential purposes. To dampen the risks from housing loans, Eesti Pank has introduced requirements for new housing loans, with limits for LTV, DSTI and loan maturity. From 30.09.2019, a floor of 15% has been applied for the average risk weight of domestic mortgage loans to IRB banks established in Estonia. _x000a__x000a_On the whole, the assessment by Eesti Pank shows no reason to set a higher CCB rate at this point in time, as the debt growth of the non-financial sector is still lower in comparison to the long-term as well as current year nominal GDP growth. While there is some risk that debt growth may exceed the growth of nominal economic growth, it is expected to remain below the long-term debt growth. Eesti Pank monitors these developments closely and may decide to set a higher countercyclical capital buffer if the risks from the credit cycle increase._x000a__x000a_Further justifications for maintaining the buffer rate at 0% will be published on the website of Eesti Pank."/>
    <s v="N/A"/>
    <m/>
    <s v="https://www.eestipank.ee/en/financial-stability/countercyclical-capital-buffer"/>
  </r>
  <r>
    <s v="Estonia"/>
    <d v="2020-06-17T00:00:00"/>
    <d v="2020-06-18T00:00:00"/>
    <n v="1"/>
    <n v="-1630"/>
    <n v="0"/>
    <x v="1"/>
    <d v="2016-01-01T00:00:00"/>
    <s v="108"/>
    <d v="2020-12-31T00:00:00"/>
    <s v="-15"/>
    <s v="0"/>
    <s v="-22"/>
    <s v="0"/>
    <s v="Prior to the current COVID-19 crisis, the key indicator for Eesti Pank’s assessment – the credit-to-GDP ratio – had been trending downwards, declining from 130% to 108% over the last five years. Eesti Pank also takes into account debt growth in comparison to long-term economic growth. In 2019 Q4, the yearly growth in non-financial sector debt stood at 4.6%, remaining well below the eight-year average annual rate of nominal GDP growth (6.9%). The still strong yearly growth in household debt liabilities decelerated slightly to 6.3% in Q4 in comparison to 7% in Q3. The yearly growth in corporate debt stood at a modest 3.7%. _x000a__x000a_The COVID-19 pandemic has had a significant negative impact on the economic sentiment, leading to a considerable decline in lending activity. Due to the demand contracting, this resulted in 30% less new credit to corporates and 33% less new credit to households in April 2020._x000a__x000a_The yearly growth in household mortgage loans has stood close to the previous year, 6.7% in April 2020 in comparison to 7.2% in 2019 same period. However, there has been a significant decrease in the number of transactions with real estate. In March there were 8% less and in April an ample 44% less contracts than in the previous year at the same period._x000a__x000a_The BLS held in March shows that the banks have tightened the lending standards as well as the loan terms and conditions. The average interest rate has not picked up due to banks selecting customers by their loan servicing capability._x000a__x000a_On the whole, Eesti Pank finds that it is appropriate to hold the countercyclical capital buffer for the banks at the rate of 0% and does not expect to raise the buffer rate during the rest of this year. Due to the low sentiment, there has been a decrease in loan activity. There is also a possibility of loan losses increasing because of the debt servicing capabilities becoming under pressure. Currently, the capitalisation of banks is remaining strong and for larger banks this is further underpinned by the O-SII buffer requirements."/>
    <s v="N/A"/>
    <m/>
    <s v="https://www.eestipank.ee/en/financial-stability/countercyclical-capital-buffer"/>
  </r>
  <r>
    <s v="Estonia"/>
    <d v="2020-09-21T00:00:00"/>
    <d v="2020-09-22T00:00:00"/>
    <n v="1"/>
    <n v="-1726"/>
    <n v="0"/>
    <x v="1"/>
    <d v="2016-01-01T00:00:00"/>
    <s v="109"/>
    <d v="2020-03-31T00:00:00"/>
    <s v="-13"/>
    <s v="0"/>
    <s v="-20"/>
    <s v="0"/>
    <s v="The COVID-19 pandemic has had a significant negative impact on the economic sentiment, leading to considerable decline in lending activity. Due to the demand contracting, this resulted in 28% less new bank credit to corporates and 31% less new bank credit to households in Q2 2020 compared to previous year same period. _x000a_By the end of 2020 Q2, the yearly gowth of outstanding stock of bank credit in non-financial sector decelerated to 1.1%. The yearly growth in corporate credit fell to -2.8%. The portfolio growth would have fallen less, but the portfolio of one bank was taken out of Estonia in October 2019. The yearly growth in household mortgage loans decelerated to 6.2%, compared to 6.9% in 2019 same period._x000a_The nominal GDP growth as well as the non-financial sector debt growth both slowed down significantly in Q1 2020 in Estonia. Due to a sharper fall in GDP growth, the key indicator for Eesti Pank’s assessment – the debt-to-GDP ratio – has risen from 108% to 109%._x000a_To take a wider view, Eesti Pank also takes debt growth in comparison to long-term economic growth into account. By the end of 2020 Q1, the yearly debt growth in non-financial sector decelerated to 3.6%, remaining well below the eight-year average annual rate of nominal GDP growth (6.4%)._x000a_The BLS held in June shows that the banks have tightened the lending standards as well as the loan terms and conditions. However, the average interest rate has broadly remained unchanged._x000a_Eesti Pank finds that it is appropriate to hold the countercyclical capital buffer for the banks at the rate of 0% and does not expect to raise the buffer rate for the rest of the remaining year. The capitalisation of banks has remained strong and for larger banks this is further underpinned by the O-SII buffer requirements."/>
    <m/>
    <m/>
    <m/>
  </r>
  <r>
    <s v="Estonia"/>
    <d v="2020-12-14T00:00:00"/>
    <d v="2020-12-15T00:00:00"/>
    <n v="1"/>
    <n v="-1810"/>
    <n v="0"/>
    <x v="1"/>
    <d v="2016-01-01T00:00:00"/>
    <s v="110"/>
    <d v="2020-06-30T00:00:00"/>
    <s v="-11"/>
    <s v="0"/>
    <s v="-18"/>
    <s v="0"/>
    <s v="The COVID-19 pandemic continues to have a significant impact on economic sentiment and therefore on loan activity. Although the lifting of virus related restrictions was started already in May and there has been some recovery in loan activity in some segments, the loan volumes have not reached similar levels as seen before COVID-19. Compared to the previous year same period, 18% less new bank credit to corporates and 13% less new bank credit to households in volumes were granted in Q3 2020._x000a_Compared to the previous quarter, in Q3 2020 the fall in new corporate loans was less severe, resulting in 14% less long term loan volumes and by 18% less short term loans in yearly changes._x000a_Although there was some recovery concerning households’ loan activity, the new loan volumes were significantly lower than a year earlier (9% less in housing loan volumes and 15% less in car leasing volumes). The housing market was somewhat more active recovering from almost a third less transactions in Q2 to -5% less transactions in Q3. Nevertheless, the growth in house prices has remained stable with prices 4% higher than in previous year._x000a_With loan activity slightly recovering in Q3, the yearly growth of outstanding stock of bank credit in non-financial sector stood still at 1.2%. This was mostly due to the yearly growth in household mortgage loans that resulted in 6% increase. At the same time, the yearly growth in corporate credit as well as the yearly growth in households’ other credit dropped to -2%._x000a_Due to a sharper fall in GDP growth, the key indicator for Eesti Pank’s assessment – the debt-to-GDP ratio – has risen from 108% to 110%. To take a wider view, Eesti Pank also takes debt growth in comparison to long-term economic growth into account. By the end of 2020 Q3, the yearly debt growth in non-financial sector remained well below the eight-year average annual rate of nominal GDP growth (5-6%)._x000a_Eesti Pank finds that it is appropriate to hold the countercyclical capital buffer for the banks at the rate of 0%. The capitalisation of banks has been remaining strong (with an average of 27% in Q2 2020) and for larger banks this is further underpinned by the O-SII buffer requirements. The resilience of borrowers and lenders is strengthened by borrower-based measures. To further support the resilience of banks, a risk floor of 15% on retail exposures secured by real estate has been applied to banks using Internal Ratings Based Approach."/>
    <m/>
    <m/>
    <m/>
  </r>
  <r>
    <s v="Estonia"/>
    <d v="2021-11-29T00:00:00"/>
    <d v="2021-11-30T00:00:00"/>
    <n v="1"/>
    <n v="372"/>
    <n v="1"/>
    <x v="2"/>
    <d v="2022-12-07T00:00:00"/>
    <s v="121"/>
    <d v="2021-06-30T00:00:00"/>
    <s v="-3"/>
    <s v="0"/>
    <s v="-14"/>
    <s v="0"/>
    <s v="Eesti Pank plans to adopt an early implementation approach to setting the CCyB requirement and set the CCyB base requirement at 1%, effective from December 2022. _x000a__x000a_In May 2020 Eesti Pank released the 1% systemic risk buffer that was applied to all banks’ domestic exposures, in order to provide leeway for banks to absorb potential credit losses and continue providing credit to the economy. This was intended as an extraordinary and temporary measure. _x000a__x000a_Since then, the Estonian economy has recovered from the crisis and the financial sector is in good health. In Q2 2021 number of economic indicators, including the GDP growth, consumption, wage growth, employment etc. showed that the economy is headed on a growth path. The banking sector displays good profitability and in the near term there are no indications of large credit losses that could undermine the banks’ capital position. Credit market functions well - banks have not restricted the credit supply and are able to meet the demand for credit from households and businesses.    _x000a__x000a_Looking ahead, number of the demand side factors can increase the risk that the lending activity accelerates, amplifying the potential financial stability risks. Therefore, Eesti Pank considers that it is necessary to rebuild the capital buffers that were temporarily released during the crisis. _x000a__x000a_Eesti Pank plans to revise its macroprudential policy framework and to adopt an early implementation approach to setting the CCyB. Additional background information has been published in the FSR 2/2021. According to the new framework, the overall CCyB requirement will comprise of two parts: _x000a_1)_x0009_a base requirement, which is normally set at a positive rate, and will be released only in extraordinary crisis situations. It is currently planned to set the CCyB base requirement at 1% and it would replace the previous 1% SyRB requirement on domestic exposures;_x000a_2)_x0009_a cyclical requirement, which is additional to the base requirement, and is set according to the regular assessment of cyclical risks. _x000a__x000a_Overall CCyB rate equals the sum of the base rate and the cyclical requirement: ?????=???se+?cyclical_x000a_Eesti Pank will assess the level of the CCyB base requirement regularly, approximately once in 2 to 3 years. The cyclical risk assessment will continue on a quarterly basis. _x000a__x000a_Assessment on the cyclical requirement_x000a_In Q2 2021, the key indicator for Eesti Pank’s assessment of cyclical risk – the debt-to-GDP ratio was 121%. The GDP growth has recovered and the debt-to-GDP ratio is expected to decline in the near term. However, in the upcoming years, the debt growth could accelerate and the indebtedness increase again. Although most recently the standardised credit-to-GDP gap has been narrowing, it is still expected to remain below zero in the upcoming years._x000a_To take a broader view, Eesti Pank also takes into account the debt growth in comparison to long-term economic growth. In Q2 2021, the yearly debt growth in non-financial sector (6%) exceeded the eight-year average annual rate of nominal GDP growth (5.3%). The corporate debt increased by 6.2% and the household debt by 5.6%. _x000a__x000a_In the upcoming years, the debt growth is expected to accelerate together with the GDP and remain higher than the eight-year average annual rate of nominal GDP growth. _x000a__x000a_Eesti Pank finds that currently it is appropriate to hold the cyclical add-on of the countercyclical capital buffer for the banks at 0%. However, looking forward, there is a risk that the debt growth could persistently exceed the nominal GDP growth. This would elevate the cyclical risks and could call for raising the CCyB above the 1% base requirement. _x000a__x000a_The capitalisation of banks has been remaining strong throughout the pandemic period and for larger banks this is further underpinned by the O-SII buffer requirements. The resilience of borrowers and lenders is strengthened by borrower-based measures. To further support the resilience of banks, a risk floor of 15% on retail exposures secured by real estate has been applied to banks using Internal Ratings Based Approach."/>
    <m/>
    <m/>
    <s v="https://www.eestipank.ee/en/financial-stability/countercyclical-capital-buffer"/>
  </r>
  <r>
    <s v="Estonia"/>
    <d v="2022-11-28T00:00:00"/>
    <d v="2022-11-29T00:00:00"/>
    <n v="1"/>
    <n v="367"/>
    <n v="1.5"/>
    <x v="2"/>
    <d v="2023-12-01T00:00:00"/>
    <s v="109"/>
    <d v="2022-06-30T00:00:00"/>
    <s v="-11"/>
    <s v="0"/>
    <s v="-17"/>
    <s v="0"/>
    <s v="Eesti Pank considers it appropriate to raise the CCyB rate from 1% to 1.5% following its assessment of increased vulnerabilities resulting from fast credit growth in recent quarters. Eesti Pank decided in November 2021 to set the base requirement of the CCyB at 1%, effective from 7 December 2022. The cyclical requirement, which is additional to the base requirement, remained at 0%. Since the vulnerabilities stemming from fast credit growth have increased this year, an increase of the cyclical part of the CCyB by 50 basis points would be needed._x000a_The indicators for debt growth show an accumulation of cyclical risks. The revised data for the financial accounts show the yearly debt growth of the non-financial sector was already starting in Q4 2021 to exceed the eight-year average annual growth of nominal GDP, which has been 6-7%. This year the imbalances have increased further as the debt growth accelerated to 9.3% over the year in Q2 2022. With strong growth in nominal GDP backed by high inflation, the credit-to-GDP ratio continued to decline at the same time in Q2 2022. Looking forward however, indebtedness is expected to increase next year, as debt growth is forecast to be consistently higher than growth in nominal GDP. _x000a_Bank lending continued to grow strongly in Q3 2022 as well. The yearly increase in housing loans reached 12.2% in September, and growth in loans to the corporate sector was 12.5%. Lending to real estate companies was particularly strong, and as a result the corporate loan portfolio has become even more concentrated in real estate and construction. _x000a_Demand for housing was strong in the first half of year with average house prices up by 27% on the year in Q2 2022. Demand moderated somewhat in Q3 2022 and prices levelled off or declined slightly. Wage growth is expected to remain relatively high, which will continue to support the demand for housing going forward. _x000a_There is some uncertainty about developments in credit growth in the coming months. Reduced confidence and lower economic activity mean the demand for loans by enterprises and households will likely decrease somewhat, but given the expected strong income growth and accumulated savings the ability to borrow should remain good. _x000a_Raising the CCyB rate would help to mitigate the increase in cyclical risks. Eesti Pank is of the opinion that recent evidence of strong credit growth means that a rise in the cyclical buffer requirement would be warranted. Should the economic situation deteriorate swiftly, the capital retained by the banks would support them in absorbing potentially higher loan losses and in continuing to provide credit to the economy. _x000a_The capitalisation of the banks is strong and so the risk of an increase in the buffer requirement having negative procyclical consequences is small. The average total capital ratio of the banking sector was 24% in Q2 2022. The systemically important banks have sufficient headroom with their existing own funds to cover the additional CCyB requirement. The good capitalisation is further underpinned by the strong profitability of the banks, which is expected to improve in the near term, given increasing interest rates."/>
    <m/>
    <m/>
    <s v="https://www.eestipank.ee/en/financial-stability/countercyclical-capital-buffer"/>
  </r>
  <r>
    <s v="Finland"/>
    <d v="2015-03-16T00:00:00"/>
    <d v="2015-03-16T00:00:00"/>
    <n v="0"/>
    <n v="0"/>
    <n v="0"/>
    <x v="0"/>
    <d v="2015-03-16T00:00:00"/>
    <s v="173.07"/>
    <d v="2014-09-30T00:00:00"/>
    <s v="4.7"/>
    <s v="0.75"/>
    <m/>
    <m/>
    <s v=""/>
    <m/>
    <m/>
    <s v="https://www.esrb.europa.eu/pub/pdf/other/MP_Notification_ESRB_decision_FI_16032015.pdf?5531c93f537afd7f62d370e693d71994"/>
  </r>
  <r>
    <s v="Finland"/>
    <d v="2015-06-30T00:00:00"/>
    <d v="2015-06-30T00:00:00"/>
    <n v="0"/>
    <n v="0"/>
    <n v="0"/>
    <x v="1"/>
    <d v="2015-06-30T00:00:00"/>
    <s v="173.6"/>
    <d v="2014-12-31T00:00:00"/>
    <s v="1.94"/>
    <s v="0"/>
    <m/>
    <m/>
    <s v=""/>
    <m/>
    <m/>
    <s v="https://www.esrb.europa.eu/pub/pdf/other/150630_ESRB_notification_Finland.pdf?4eb0abd8801df6eb89df232582f6fc02"/>
  </r>
  <r>
    <s v="Finland"/>
    <d v="2015-09-29T00:00:00"/>
    <d v="2015-09-29T00:00:00"/>
    <n v="0"/>
    <n v="0"/>
    <n v="0"/>
    <x v="1"/>
    <d v="2015-09-29T00:00:00"/>
    <s v="180.93"/>
    <d v="2015-03-31T00:00:00"/>
    <s v="3.45"/>
    <s v="0.5"/>
    <m/>
    <m/>
    <s v=""/>
    <m/>
    <m/>
    <s v="https://www.esrb.europa.eu/pub/pdf/other/150929_ESRB_notification_Finland.pdf?af17cb32fac48da50040a78cf1b83f47"/>
  </r>
  <r>
    <s v="Finland"/>
    <d v="2015-12-21T00:00:00"/>
    <d v="2015-12-22T00:00:00"/>
    <n v="1"/>
    <n v="365"/>
    <n v="0"/>
    <x v="1"/>
    <d v="2016-12-21T00:00:00"/>
    <s v="180"/>
    <d v="2015-06-30T00:00:00"/>
    <s v="7.9"/>
    <s v="1.75"/>
    <m/>
    <m/>
    <s v="The Board of the Financial Supervisory Authority (FIN-FSA), at its meeting on 21 December 2015, decided not to impose a countercyclical capital buffer requirement (variable capital add-on) as referred to in chapter 10, section 4 of the Credit Institutions Act (610/2014)._x000d__x000a__x000d__x000a_Overall, the cyclical systemic risks to the Finnish financial system have remained unchanged, and the observed widening in the trend deviation of the credit-to-GDP ratio is largely accounted for by growth in intra-group liabilities in the corporate sector. Complementary risk indicators do not indicate an increase in financial system vulnerabilities in a manner that would require the tightening of the countercyclical capital buffer requirement."/>
    <m/>
    <m/>
    <s v="http://www.finanssivalvonta.fi/en/Publications/Press_releases/pages/21_2015.aspx"/>
  </r>
  <r>
    <s v="Finland"/>
    <d v="2016-03-22T00:00:00"/>
    <d v="2016-03-22T00:00:00"/>
    <n v="0"/>
    <n v="365"/>
    <n v="0"/>
    <x v="1"/>
    <d v="2017-03-22T00:00:00"/>
    <s v="179.5"/>
    <d v="2015-09-30T00:00:00"/>
    <s v="2.9"/>
    <s v="0.25"/>
    <m/>
    <m/>
    <s v="Cyclical systemic risks in the Finnish financial system have remained unchanged._x000d__x000a__x000d__x000a_The trend deviation of the credit-to-GDP ratio has contracted since the previous quarter. The trend deviation calculated on the basis of the most recent available data (Statistics Finland's Financial accounts and national accounts data) receives a value of 2.9%, which, based on a mechanical interpretation, would result in the setting of a 0.25% additional capital requirement._x000d__x000a__x000d__x000a_The supplementary risk indicators (real economy cycle, current account balance, growth rate of loans, indebtedness of household sector, risk premiums or vulnerabilities in the banking sector) do not suggest such an increase in financial system vulnerabilities that would require the adoption of a countercyclical capital buffer requirement of this kind._x000d__x000a__x000d__x000a_It has been noted by the Bank of Finland/FINFSA, that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have to be considered._x000d__x000a__x000d__x000a_In December 2015, the FINFSA Board made a public statement according to which risk weights for housing loans applied by banks and derived from internal ratings based approaches are low from a macroprudential perspective, i.a. taking into account assessments of their adequacy for covering losses on housing loans in serious stress situations. The FINFSA is in the process of raising risk weights, possibly by imposing a binding lower limit on the average risk weights on housing loans._x000d_"/>
    <m/>
    <m/>
    <s v="http://www.finanssivalvonta.fi/en/Publications/Press_releases/pages/05_2016.aspx"/>
  </r>
  <r>
    <s v="Finland"/>
    <d v="2016-06-14T00:00:00"/>
    <d v="2016-06-14T00:00:00"/>
    <n v="0"/>
    <n v="365"/>
    <n v="0"/>
    <x v="1"/>
    <d v="2017-06-14T00:00:00"/>
    <s v="179.9"/>
    <d v="2015-12-31T00:00:00"/>
    <s v="2.55"/>
    <s v="0.25"/>
    <m/>
    <m/>
    <s v="Cyclical systemic risks in the Finnish financial system have remained unchanged since the last quarter._x000d__x000a__x000d__x000a_The trend deviation of the credit-to-GDP ratio has contracted since the previous quarter. The trend deviation calculated on the basis of the most recent available data (Statistics Finland's Financial accounts and national accounts data) receives a value of 2.55%, which, based on a mechanical interpretation, would result in the setting of a 0.25% additional capital requirement._x000d__x000a__x000d__x000a_The supplementary risk indicators (real economy cycle, current account balance, growth rate of loans, indebtedness of household sector, risk premiums or vulnerabilities in the banking sector) do not suggest such an increase in financial system vulnerabilities that would require the adoption of a countercyclical capital buffer requirement of this kind._x000d__x000a__x000d__x000a_It has been noted by the Bank of Finland/FINFSA, that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have to be considered._x000d_"/>
    <m/>
    <m/>
    <s v="http://www.finanssivalvonta.fi/en/Publications/Press_releases/pages/11_2016.aspx"/>
  </r>
  <r>
    <s v="Finland"/>
    <d v="2016-12-20T00:00:00"/>
    <d v="2016-12-21T00:00:00"/>
    <n v="1"/>
    <n v="375"/>
    <n v="0"/>
    <x v="1"/>
    <d v="2017-12-31T00:00:00"/>
    <s v="179.5"/>
    <d v="2016-06-30T00:00:00"/>
    <s v="-0.7"/>
    <s v="0"/>
    <m/>
    <m/>
    <s v="Cyclical systemic risks in the Finnish financial system have remained unchanged since the last quarter._x000d__x000a__x000d__x000a_The trend deviation of the credit-to-GDP ratio calculated on the basis of the most recent available data (Statistics Finland's Financial accounts and national accounts data) receives a value of -0,7, which, based on a mechanical interpretation, would result in the setting of a 0.0 % additional capital requirement._x000d__x000a__x000d__x000a_Similarly, the supplementary risk indicators (real economy cycle, current account balance, growth rate of loans, indebtedness of household sector, risk premiums or vulnerabilities in the banking sector) do not suggest such an increase in financial system vulnerabilities that would require the adoption of a countercyclical capital buffer requirement._x000d__x000a__x000d__x000a_It has been noted by the Bank of Finland/FINFSA, that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have to be considered._x000d_"/>
    <m/>
    <m/>
    <s v="http://www.finanssivalvonta.fi/en/Publications/Press_releases/Pages/25_2016.aspx"/>
  </r>
  <r>
    <s v="Finland"/>
    <d v="2017-03-27T00:00:00"/>
    <d v="2017-03-28T00:00:00"/>
    <n v="1"/>
    <n v="364"/>
    <n v="0"/>
    <x v="1"/>
    <d v="2018-03-27T00:00:00"/>
    <s v="180"/>
    <d v="2016-09-30T00:00:00"/>
    <s v="-1.34"/>
    <s v="0"/>
    <m/>
    <m/>
    <s v="Cyclical systemic risks in the Finnish financial system have remained unchanged since the last quarter._x000d__x000a__x000d__x000a_The trend deviation of the credit-to-GDP ratio calculated on the basis of the most recent available data (Statistics Finland's Financial accounts and national accounts data) receives a value of -1,3, which, based on a mechanical interpretation, would result in the setting of a 0.0 % additional capital requirement._x000d__x000a__x000d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increasing._x000d__x000a__x000d__x000a_It has been noted by the Bank of Finland/FINFSA, that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have to be considered._x000d_"/>
    <m/>
    <m/>
    <s v="http://www.finanssivalvonta.fi/en/Publications/Press_releases/Pages/05_2017.aspx"/>
  </r>
  <r>
    <s v="Finland"/>
    <d v="2017-06-26T00:00:00"/>
    <d v="2017-06-27T00:00:00"/>
    <n v="1"/>
    <n v="364"/>
    <n v="0"/>
    <x v="1"/>
    <d v="2018-06-26T00:00:00"/>
    <s v="179.34"/>
    <d v="2016-12-31T00:00:00"/>
    <s v="-2.92"/>
    <s v="0"/>
    <m/>
    <m/>
    <s v="Cyclical systemic risks in the Finnish financial system have remained unchanged since the last quarter._x000d__x000a__x000d__x000a_The trend deviation of the credit-to-GDP ratio calculated on the basis of the most recent available data (Statistics Finland's Financial accounts and national accounts data) receives a value of -2,9, which, based on a mechanical interpretation, would result in the setting of a 0.0 % additional capital requirement._x000d__x000a__x000d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gh._x000d__x000a__x000d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
    <m/>
    <m/>
    <s v="http://www.finanssivalvonta.fi/en/Publications/Press_releases/Pages/10_2017.aspx"/>
  </r>
  <r>
    <s v="Finland"/>
    <d v="2017-09-26T00:00:00"/>
    <d v="2017-09-26T00:00:00"/>
    <n v="0"/>
    <n v="365"/>
    <n v="0"/>
    <x v="1"/>
    <d v="2018-09-26T00:00:00"/>
    <s v="175"/>
    <d v="2017-03-31T00:00:00"/>
    <s v="-7.96"/>
    <s v="0"/>
    <m/>
    <m/>
    <s v="Cyclical systemic risks in the Finnish financial system have remained unchanged since the last quarter._x000d__x000a__x000d__x000a_The trend deviation of the credit-to-GDP ratio calculated on the basis of the most recent available data (Statistics Finland's Financial accounts and national accounts data) receives a value of -8,0, which, based on a mechanical interpretation, would result in the setting of a 0.0 % additional capital requirement._x000d__x000a__x000d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_x000d__x000a__x000d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_x000d_"/>
    <m/>
    <m/>
    <s v="http://www.finanssivalvonta.fi/en/Publications/Press_releases/Pages/15_2017.aspx"/>
  </r>
  <r>
    <s v="Finland"/>
    <d v="2017-12-21T00:00:00"/>
    <d v="2017-12-22T00:00:00"/>
    <n v="1"/>
    <n v="364"/>
    <n v="0"/>
    <x v="1"/>
    <d v="2018-12-21T00:00:00"/>
    <s v="181.08"/>
    <d v="2017-06-30T00:00:00"/>
    <s v="-4.12"/>
    <s v="0"/>
    <m/>
    <m/>
    <s v="Cyclical systemic risks in the Finnish financial system have remained unchanged since the last quarter._x000a__x000a_The trend deviation of the credit-to-GDP ratio calculated on the basis of the most recent available data (Statistics Finland's Financial accounts and national accounts data) receives a value of  -4.1, which, based on a mechanical interpretation, would result in the setting of a 0.0 % additional capital requirement._x000a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_x000a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
    <m/>
    <m/>
    <s v="http://www.finanssivalvonta.fi/en/Publications/Press_releases/Pages/22_2017.aspx"/>
  </r>
  <r>
    <s v="Finland"/>
    <d v="2018-03-28T00:00:00"/>
    <d v="2018-03-28T00:00:00"/>
    <n v="0"/>
    <n v="365"/>
    <n v="0"/>
    <x v="1"/>
    <d v="2019-03-28T00:00:00"/>
    <s v="183.1"/>
    <d v="2017-09-30T00:00:00"/>
    <s v="-4.6"/>
    <s v="0"/>
    <m/>
    <m/>
    <s v="Cyclical systemic risks in the Finnish financial system have remained unchanged since the last quarter._x000a__x000a_The trend deviation of the credit-to-GDP ratio calculated on the basis of the most recent available data (Statistics Finland's Financial accounts and national accounts data) receives a value of  -4.8, which, based on a mechanical interpretation, would result in the setting of a 0.0 % additional capital requirement._x000a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_x000a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
    <m/>
    <m/>
    <s v="http://www.finanssivalvonta.fi/en/Publications/Press_releases/Pages/10_2018.aspx"/>
  </r>
  <r>
    <s v="Finland"/>
    <d v="2018-06-29T00:00:00"/>
    <d v="2018-06-29T00:00:00"/>
    <n v="0"/>
    <n v="365"/>
    <n v="0"/>
    <x v="1"/>
    <d v="2019-06-29T00:00:00"/>
    <s v="180.8"/>
    <d v="2017-12-31T00:00:00"/>
    <s v="-7.419"/>
    <s v="0"/>
    <m/>
    <m/>
    <s v="Cyclical systemic risks in the Finnish financial system have remained unchanged since the last quarter._x000a__x000a_The trend deviation of the credit-to-GDP ratio calculated on the basis of the most recent available data (Statistics Finland's Financial accounts and national accounts data) receives a value of  -7.4, which, based on a mechanical interpretation, would result in the setting of a 0.0 % additional capital requirement._x000a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_x000a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
    <m/>
    <m/>
    <s v="http://www.finanssivalvonta.fi/en/Publications/Press_releases/Pages/17_2018.aspx"/>
  </r>
  <r>
    <s v="Finland"/>
    <d v="2018-09-26T00:00:00"/>
    <d v="2018-09-26T00:00:00"/>
    <n v="0"/>
    <n v="365"/>
    <n v="0"/>
    <x v="1"/>
    <d v="2019-09-26T00:00:00"/>
    <s v="179.9"/>
    <d v="2018-03-31T00:00:00"/>
    <s v="-8.517"/>
    <s v="0"/>
    <m/>
    <m/>
    <s v="Cyclical systemic risks in the Finnish financial system have remained unchanged since the last quarter._x000a__x000a_The trend deviation of the credit-to-GDP ratio calculated on the basis of the most recent available data (Statistics Finland's Financial accounts and national accounts data) receives a value of -8.5, which, based on a mechanical interpretation, would result in the setting of a 0.0 % additional capital requirement._x000a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_x000a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
    <m/>
    <m/>
    <s v="http://www.finanssivalvonta.fi/en/Publications/Press_releases/Pages/25_2018.aspx"/>
  </r>
  <r>
    <s v="Finland"/>
    <d v="2018-12-20T00:00:00"/>
    <d v="2018-12-20T00:00:00"/>
    <n v="0"/>
    <n v="365"/>
    <n v="0"/>
    <x v="1"/>
    <d v="2019-12-20T00:00:00"/>
    <s v="184.2"/>
    <d v="2018-06-30T00:00:00"/>
    <s v="-4.361"/>
    <s v="0"/>
    <m/>
    <m/>
    <s v="Cyclical systemic risks in the Finnish financial system have remained unchanged since the last quarter._x000a__x000a_The trend deviation of the credit-to-GDP ratio calculated on the basis of the most recent available data (Statistics Finland's Financial accounts and national accounts data) receives a value of -4.3, which, based on a mechanical interpretation, would result in the setting of a 0.0 % additional capital requirement._x000a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_x000a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
    <m/>
    <m/>
    <s v="https://www.finanssivalvonta.fi/globalassets/en/publications/press-releases/2018/mv_q4_201218/macroprudential_decision_q4_2018.pdf"/>
  </r>
  <r>
    <s v="Finland"/>
    <d v="2019-03-22T00:00:00"/>
    <d v="2019-03-22T00:00:00"/>
    <n v="0"/>
    <n v="366"/>
    <n v="0"/>
    <x v="1"/>
    <d v="2020-03-22T00:00:00"/>
    <s v="181.8"/>
    <d v="2018-09-30T00:00:00"/>
    <s v="-7.114"/>
    <s v="0"/>
    <m/>
    <m/>
    <s v="Cyclical systemic risks in the Finnish financial system have remained unchanged since the last quarter._x000a__x000a_The trend deviation of the credit-to-GDP ratio calculated on the basis of the most recent available data (Statistics Finland's Financial accounts and national accounts data) receives a value of −7.1, which, based on a mechanical interpretation, would result in the setting of a 0.0 % additional capital requirement._x000a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_x000a__x000a_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remains historically high. Structural countermeasures (activation of risk weight floor for mortgages in January 2018, tightening of LTC in July 2018 and implementation of a SyRB in July 2019) have been taken to address structural vulnerabilities, including high household indebtedness._x000a__x000a_In addition, the economic outlook for Finland has weakened. Growth is expected to continue, but at a slower pace. Several research institutes, including Bank of Finland, have revised down their economic forecasts for Finland. The key downside risks relate to uncertainties in the global economic development. Due to the business cycle likely moving into a phase of contraction and the long implementation period for the CCyB (1 year), there is a risk that its application would be procyclical in nature."/>
    <m/>
    <m/>
    <s v="https://www.finanssivalvonta.fi/en/publications-and-press-releases/Press-release/2019/macroprudential-decision-slowing-economic-growth-underlines-careful-assessment-of-borrowers-ability-to-pay/"/>
  </r>
  <r>
    <s v="Finland"/>
    <d v="2019-06-28T00:00:00"/>
    <d v="2019-06-28T00:00:00"/>
    <n v="0"/>
    <n v="366"/>
    <n v="0"/>
    <x v="1"/>
    <d v="2020-06-28T00:00:00"/>
    <s v="177.7"/>
    <d v="2018-12-31T00:00:00"/>
    <s v="-11.373"/>
    <s v="0"/>
    <m/>
    <m/>
    <s v="Cyclical systemic risks in the Finnish financial system have remained unchanged since the last quarter._x000a__x000a_The trend deviation of the credit-to-GDP ratio calculated on the basis of the most recent available data (Statistics Finland's Financial accounts and national accounts data) receives a value of −11.4, which, based on a mechanical interpretation, would result in the setting of a 0.0 % additional capital requirement._x000a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remains historically high. Structural countermeasures (activation of risk weight floor for mortgages in January 2018, tightening of LTC in July 2018 and implementation of a SRB in July 2019) have been taken to address structural vulnerabilities, including high household indebtedness._x000a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_x000a__x000a_In addition, the economic outlook for Finland has weakened. Growth is expected to continue, but at a slower pace. Several research institutes, including Bank of Finland, have revised down their economic forecasts for Finland. The key downside risks relate to uncertainties in the global economic development. Due to the business cycle likely moving into a phase of contraction and the long implementation period for the CCyB (1 year), there is a risk that its application would be procyclical in nature."/>
    <m/>
    <m/>
    <s v="https://www.finanssivalvonta.fi/en/publications-and-press-releases/Press-release/2019/macroprudential-decision-credit-institutions-systemic-risk-buffers-unchanged/"/>
  </r>
  <r>
    <s v="Finland"/>
    <d v="2019-12-13T00:00:00"/>
    <d v="2019-12-13T00:00:00"/>
    <n v="0"/>
    <n v="384"/>
    <n v="0"/>
    <x v="1"/>
    <d v="2020-12-31T00:00:00"/>
    <s v="179.344"/>
    <d v="2019-06-30T00:00:00"/>
    <s v="-10.212"/>
    <s v="0"/>
    <m/>
    <m/>
    <s v="Cyclical systemic risks in the Finnish financial system have remained unchanged since the last quarter._x000a__x000a_The trend deviation of the credit-to-GDP ratio calculated on the basis of the most recent available data (Statistics Finland's Financial accounts and national accounts data) receives a value of −10.2, which, based on a mechanical interpretation, would result in the setting of a 0.0 % additional capital requirement._x000a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remains historically high. Structural countermeasures (activation of risk weight floor for mortgages in January 2018, tightening of LTC in July 2018 and implementation of a SyRB in July 2019) have been taken to address structural vulnerabilities, including high household indebtedness._x000a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_x000a__x000a_In addition, the economic outlook for Finland has weakened. Growth is expected to continue, but at a slower pace. Several research institutes, including Bank of Finland, have revised down their economic forecasts for Finland. The key downside risks relate to uncertainties in the global economic development. Due to the business cycle likely moving into a phase of contration and the long implementation period for the CCyB (1 year), there is a risk that its application would be procyclical in nature."/>
    <m/>
    <m/>
    <s v="https://www.finanssivalvonta.fi/en/publications-and-press-releases/Press-release/2019/macroprudential-decision-residential-mortgage-loan-cap-and-countercyclical-capital-buffer-unchanged/"/>
  </r>
  <r>
    <s v="Finland"/>
    <d v="2020-03-17T00:00:00"/>
    <d v="2020-03-17T00:00:00"/>
    <n v="0"/>
    <n v="365"/>
    <n v="0"/>
    <x v="1"/>
    <d v="2021-03-17T00:00:00"/>
    <s v="179.525"/>
    <d v="2019-09-30T00:00:00"/>
    <s v="-10.316"/>
    <s v="0"/>
    <m/>
    <m/>
    <s v="The trend deviation of the credit-to-GDP ratio calculated on the basis of the most recent available data (Statistics Finland's Financial accounts and national accounts data) receives a value of −10.3, which, based on a mechanical interpretation, would result in the setting of a 0.0 % additional capital requirement._x000a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remains historically high. Structural countermeasures (activation of risk weight floor for mortgages in January 2018, tightening of LTC in July 2018 and implementation of a SyRB in July 2019) have been taken to address structural vulnerabilities, including high household indebtedness._x000a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_x000a__x000a_In addition, the economic outlook for Finland has weakened.  Several research institutes, including Bank of Finland, have revised down their economic forecasts for Finland as a result of the pandemia. Key downside risks relate to uncertainties in global developments. A possible application of the CCyB could have procyclical impacts."/>
    <m/>
    <m/>
    <s v="https://www.finanssivalvonta.fi/en/publications-and-press-releases/Press-release/2020/macroprudential-decision-fin-fsa-board-lowers-credit-institutions-capital-requirements/"/>
  </r>
  <r>
    <s v="Finland"/>
    <d v="2020-06-29T00:00:00"/>
    <d v="2020-06-29T00:00:00"/>
    <n v="0"/>
    <n v="365"/>
    <n v="0"/>
    <x v="1"/>
    <d v="2021-06-29T00:00:00"/>
    <s v="180.736"/>
    <d v="2019-12-31T00:00:00"/>
    <s v="-10.331"/>
    <s v="0"/>
    <m/>
    <m/>
    <s v="Credit cycle was already waning in Finland before the outbreak of coronavirus crisis. Following the contraction in economic activity and the likely increase in the risk aversion of banks, non-financial corporations and households, the overheating of the credit cycle in the near future is even more unlikely than in the beginning of 2020. The economic situation has changed so rapidly that, due to statistical delays, ordinary macroprudential indicators are not sufficiently up-to-date to provide accurate information for assessing systemic risks associated with credit development._x000a__x000a_The primary indicator in setting the countercyclical capital buffer requirement was clearly negative just before the crisis (2019/Q4: -10,331). Due to the strong contraction of GDP, the indicator will likely rise in the near future, resembling a situation where the financial cycle is moving towards an upturn and the credit market is overheating. Consequently, the primary risk indicator for setting the countercyclical capital buffer requirement will, in the quarters ahead, provide a distorted picture of systemic risks related to credit growth."/>
    <m/>
    <m/>
    <s v="https://www.finanssivalvonta.fi/en/publications-and-press-releases/Press-release/2020/macroprudential-decision-residential-mortgage-loan-cap-to-be-relaxed-countercyclical-capital-buffer-rate-remains-unchanged-at-0.0-percent/"/>
  </r>
  <r>
    <s v="Finland"/>
    <d v="2020-09-27T00:00:00"/>
    <d v="2020-09-27T00:00:00"/>
    <n v="0"/>
    <n v="0"/>
    <n v="0"/>
    <x v="1"/>
    <d v="2020-09-27T00:00:00"/>
    <s v="180.771"/>
    <d v="2019-03-31T00:00:00"/>
    <s v="-8.492"/>
    <s v="0"/>
    <m/>
    <m/>
    <s v="Cyclical systemic risks in the Finnish financial system have remained unchanged since the last quarter._x000a__x000a_The trend deviation of the credit-to-GDP ratio calculated on the basis of the most recent available data (Statistics Finland's Financial accounts and national accounts data) receives a value of −9.2, which, based on a mechanical interpretation, would result in the setting of a 0.0 % additional capital requirement._x000a__x000a_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remains historically high. Structural countermeasures (activation of risk weight floor for mortgages in January 2018, tightening of LTC in July 2018 and implementation of a SyRB in July 2019) have been taken to address structural vulnerabilities, including high household indebtedness._x000a__x000a_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_x000a__x000a_In addition, the economic outlook for Finland has weakened. Growth is expected to continue, but at a slower pace. Several research institutes, including Bank of Finland, have revised down their economic forecasts for Finland. The key downside risks relate to uncertainties in the global economic development. Due to the business cycle likely moving into a phase of contration and the long implementation period for the CCyB (1 year), there is a risk that its application would be procyclical in nature."/>
    <m/>
    <m/>
    <s v="https://www.finanssivalvonta.fi/en/publications-and-press-releases/Press-release/2019/macroprudential-decision-loan-cap-and-risk-weight-floor-for-residential-mortgage-loans-unchanged/"/>
  </r>
  <r>
    <s v="Finland"/>
    <d v="2020-09-30T00:00:00"/>
    <d v="2020-09-30T00:00:00"/>
    <n v="0"/>
    <n v="365"/>
    <n v="0"/>
    <x v="1"/>
    <d v="2021-09-30T00:00:00"/>
    <s v="184.679"/>
    <d v="2020-03-31T00:00:00"/>
    <s v="-7.193"/>
    <s v="0"/>
    <m/>
    <m/>
    <s v="The corona pandemic will dominate the global economic outlook, and the world economy will be hit by a severe recession in 2020. Finland's GDP is projected to contract this year by 4,7% and to grow by approximately 2–3% in 2021 and 2022.  Forecasts are still surrounded by considerable uncertainty, but clearly, the crisis will have a long-term impact on the economy. _x000a__x000a_Despite the recession of the Finnish economy, many macroprudential indicators of cyclical risks have remained stable during the spring. None of the indicators show signs of overheating in the credit market, although the current account deficit has increased slightly. The primary risk indicator remains clearly negative, although at least measured by the broad credit aggregate it is no longer clearly declining. Measured by the broad credit aggregate, the indicator stood at –7.2 in March. The narrow credit aggregate, which is less sensitive to statistical revision, was –6.9 in December._x000a__x000a_The effects of the coronavirus pandemic are most clearly evident in the financial market stress index. While the stress index has fallen from its peak in April, the latest figure in June is also clearly elevated. Increased stress in the financial markets would give reason to at least consider removing the countercyclical capital buffer requirement, if the requirement had been determined at higher than zero."/>
    <m/>
    <m/>
    <s v="https://www.finanssivalvonta.fi/en/publications-and-press-releases/Press-release/2020/macroprudential-decision-countercyclical-capital-buffer-requirement-and-housing-loan-cap-remain-unchanged-credit-institutions-risk-weight-floor-discontinued/"/>
  </r>
  <r>
    <s v="Finland"/>
    <d v="2020-12-18T00:00:00"/>
    <d v="2020-12-18T00:00:00"/>
    <n v="0"/>
    <n v="365"/>
    <n v="0"/>
    <x v="1"/>
    <d v="2021-12-18T00:00:00"/>
    <s v="192.109"/>
    <d v="2020-06-30T00:00:00"/>
    <s v="-1.573"/>
    <s v="0"/>
    <m/>
    <m/>
    <s v="The economic crisis triggered by the corona pandemic continues, even though the economy is estimated to have passed its deepest contraction. The economic outlook is still surrounded by exceptional uncertainty. The Finnish economy is recovering slowly and the pace of recovery varies between industries. The labour market threatens to weaken for a prolonged period._x000a__x000a_Credit growth has been rapid during H1 2020 particularly in the corporate sector considering the cyclical conditions, which is probably due to interest-only periods and other support measures. There are however no signs of overheating in lending activity. In fact, the amount of new drawdowns of corporate loans have been particularly low during Q3 2020. The values of the primary risk indicator for setting the countercyclical capital buffer requirement are still negative. The preliminary estimate for the primary risk indicator was -1.57 percentage points when calculated with the broad credit stock. Calculated with the narrow credit stock, the indicator value was -3,02 percentage points._x000a__x000a_The corona pandemic has widened the interest rate margins of corporate loans and has also had an impact on the current account. In response to policy measures, the financial market stress index has decreased from its record level in April._x000a__x000a_For the cyclical assessment, the main indicator used for setting the countercyclical capital buffer is the deviation of the credit to GDP ratio from its long term trend value. Other supporting indicators include price developments in housing and real estate markets, sectoral and overall credit developments, the external balance of the economy, general economic developments, risks related to credit institutions, private sector indebtedness, debt servicing burden, and risk pricing in lending and in the securities market._x000a_For a list of indicators, please see the macroprudential section in the Bank of Finland chart gallery:_x000a_https://www.suomenpankki.fi/en/Statistics/chart-gallery/_x000a__x000a_The set of indicators is based on research on and analysis of early warning indicators of financial crises. All indicators in the gallery will be updated by the publication of the final macroprudential decision. In the meantime, please also refer to the attachment that contains the updated charts for selected indicators and the CCyB template."/>
    <m/>
    <m/>
    <s v="https://www.finanssivalvonta.fi/en/publications-and-press-releases/Press-release/2020/macroprudential-decision-uncertain-economic-outlook-continues-housing-loan-cap-and-banks-additional-capital-requirements-remain-unchanged/"/>
  </r>
  <r>
    <s v="France"/>
    <d v="2015-12-30T00:00:00"/>
    <d v="2015-12-30T00:00:00"/>
    <n v="0"/>
    <n v="0"/>
    <n v="0"/>
    <x v="0"/>
    <d v="2015-12-30T00:00:00"/>
    <s v="92.4"/>
    <d v="2015-03-31T00:00:00"/>
    <s v="5.6"/>
    <s v="1"/>
    <s v="-0.46"/>
    <s v="0"/>
    <s v="At the current juncture, the broad credit-to-GDP gap (Chart 1) is positive at 5.7 pp (Q1 2015) and has broadened since Q4 2014 (3.88 pp) and Q3 2014 (3.88 pp). _x000d__x000a_Nevertheless, the CCB is a tool mainly designed to control bank credit, which does not send alarming signals: the bank credit-to-GDP gap (Chart 2) is negative at -0.46 pp (Q1 2015) and has been doing so since Q2 2014. _x000d__x000a_Moreover, the HCSF considers other indicators such as:  impaired assets (% of total assets) and their provisioning; non-performing loans, which do not confirm alarming signals. _x000d__x000a_Coming back to the broad credit-to-GDP gap, the analysis by sectors shows that for households (Chart 3), it has been decreasing for more than four years and reached -0.15 pp in Q1 2015. Given that household credit is mainly bank-based, a positive CCB is, at this current juncture, unwarranted. Moreover, a large share of loans to households is mortgages and the residential real estate shows no sign of overheating (Chart 7). _x000d__x000a_Regarding the NFCs sector, their indebtedness (at 126% of gross value added in Q2 2015) and broad credit-to-GDP gap (Chart 4) (at 6 pp, Q1 2015) are high and they are closely monitored by the HCSF given their y-o-y variations (Chart 5). _x000d__x000a_However, there are statistical discrepancies which may bias this measure. In particular, the broad credit provided to NFCs stems from the liabilities recorded in the quarterly accounts, which aggregates all NFCs accounts without netting intra-firms flows, which in France are significant. This was actually recognized in the MIP scoreboard and ESRB risk dashboard which use consolidated measures of NFC debts._x000d__x000a_As a result broad credit provided to NFCs is mainly driven by intra-group credit (that is ill-suited to international comparisons) and to some extent by securities. _x000d__x000a_In addition, the bank credit to GDP gap is negative both for NFCs and households. Finally the Bank Lending Survey shows that there is no loosening of bank credit standards for loans to NFCs (Chart 6)._x000d__x000a_Therefore, on the basis of its analysis of the current situation, the HCSF considers that a CCB rate at 0% is appropriate._x000d_"/>
    <m/>
    <m/>
    <s v="http://www.economie.gouv.fr/hcsf/decisions-hcsf"/>
  </r>
  <r>
    <s v="France"/>
    <d v="2016-04-01T00:00:00"/>
    <d v="2016-04-01T00:00:00"/>
    <n v="0"/>
    <n v="0"/>
    <n v="0"/>
    <x v="1"/>
    <d v="2016-04-01T00:00:00"/>
    <s v="92.9"/>
    <d v="2015-06-30T00:00:00"/>
    <s v="1.7"/>
    <s v="0"/>
    <s v="-0.3"/>
    <s v="0"/>
    <s v="At the current juncture, the broad credit-to-GDP gap (Chart 1) is positive at 1.7 percentage points at the end of Q3 2015. It has considerably reduced since Q2 2015 (3.3 pp) and Q1 2015 (5.0 pp). The analysis by sectors shows that for households (Chart 3), it has been decreasing for more than five years and reached -0.42 pp at the end of Q3 2015. Given that households’ credit is mainly bank-based, a positive CCB is, at this current juncture, unwarranted. Moreover, a large share of loans to households is mortgages and the residential real estate shows no sign of overheating (Chart 7). Regarding the NFCs sector, its indebtedness is high (at 124.6% of GDP at the end of Q3 2015) and the NFC broad credit-to-GDP gap (Chart 4) positive (at 2.3 pp, Q3 2015). Nevertheless, they are both on a decreasing trend. Moreover, NFC total credit growth has slowed down since Q2 2015 (Chart 5), in particular for securities issuance. _x000d__x000a__x000d__x000a_In the meantime, the bank credit-to-GDP gap (Chart 2) is negative at -0.3 pp (Q3 2015) and has been doing so since Q2 2014. It is negative both for NFCs and households. _x000d__x000a__x000d__x000a_Finally the Bank Lending Survey shows that bank credit standards for NFC, have, if anything, tightened in recent quarters (Chart 6). Finally the recent loosening for household real estate credit deserves to continue to be monitored._x000d__x000a__x000d__x000a_Therefore, on the basis of its analysis of the current situation, the HCSF considers that a CCB rate at 0% continues to be appropriate. _x000d__x000a__x000d__x000a_For a complete description of the indicators considered and the corresponding time series please refer to the attached Annex. _x000d_"/>
    <s v="Not applicable since the CCB is kept at 0%"/>
    <m/>
    <s v="http://www.economie.gouv.fr/files/files/directions_services/hcsf/Decision_n%C2%B0D-HCSF-2016-2.pdf"/>
  </r>
  <r>
    <s v="France"/>
    <d v="2016-06-30T00:00:00"/>
    <d v="2016-07-01T00:00:00"/>
    <n v="1"/>
    <n v="0"/>
    <n v="0"/>
    <x v="1"/>
    <d v="2016-07-01T00:00:00"/>
    <s v="181.4"/>
    <d v="2015-12-31T00:00:00"/>
    <s v="1.2"/>
    <s v="0"/>
    <s v="-0.8"/>
    <m/>
    <s v="Regarding the objective to protect the banking system against expected losses in the downturn, the main indicator that we look at is domestic bank credit to private non-financial sector – as % GDP, growth rates or gap against its long-term trend. This indicator, obtained from MFI statistics, gives information on the banks’ balance sheet quality as regards bank credit._x000d__x000a_Regarding the indirect objective of limiting pro-cyclicality, especially in credit developments, the monitoring set includes:_x000d__x000a_-_x0009_Broad credit to private non-financial sector – as % GDP, growth rates or gap against its long-term trend. This indicator obtained from the liability side of the domestic private sector reflects the risks from the borrower side;_x000d__x000a_-_x0009_Broad credit to households and to NFCs - as % GDP, variations and gap against its long-term trend; _x000d__x000a_-            Composite indicators of systemic stress and financial cycles;_x000d__x000a_-_x0009_Regarding the specific risks driven by real estate developments, we look into real estate price valuation metrics, LTV indicators at origination, households’ indebtedness._x000d__x000a_Overall, procyclical risk is monitored with indicators related to macroeconomic, credit, market, liquidity, financing and   solvency risks._x000d_"/>
    <m/>
    <m/>
    <s v="http://www.economie.gouv.fr/files/decision_d-hcsf-2016-3_30_juin.pdf"/>
  </r>
  <r>
    <s v="France"/>
    <d v="2017-06-30T00:00:00"/>
    <d v="2017-07-01T00:00:00"/>
    <n v="1"/>
    <n v="0"/>
    <n v="0"/>
    <x v="1"/>
    <d v="2017-07-01T00:00:00"/>
    <s v="185.9"/>
    <d v="2016-12-31T00:00:00"/>
    <s v="1.9"/>
    <s v="0"/>
    <s v="0.8"/>
    <s v="0"/>
    <s v="Both the Basel credit-to-GDP gap and the bank credit-to-GDP gap have increased in the last quarters. The Basel gap is at +1.9pp in Q4 2016 (against +1.5 in Q3 2016), just below the 2pp threshold. The bank credit gap stands at +0.8pp in Q1 2017, up from -0.3pp in Q4 2016. Both gaps suggest a 0% CCyB._x000d__x000a__x000d__x000a_The upward trends come from rapidly growing debt of large corporates and accelerating mortgages for households, supported by recovering residential real estate prices (+1.3% in 2016 in real term y-o-y) and maybe in anticipation of a future interest rate increase. Broad credit annual real growth stands at 2.8% in Q4 2016 for NFCs and 2.6% for households, both up from 2.3% in Q3 2016. More generally, broad and bank credit are both on an upward trend, both in real growth and as a percentage of GDP._x000d__x000a__x000d__x000a_Moreover, the Bank Lending Survey shows that French banks’ credit standards for NFCs have remained broadly unchanged in Q2 2017, on all business segments (NFC, consumption and housing)._x000d__x000a__x000d__x000a_Finally, our estimates suggest that the French financial cycle is slightly below or equal to its long-term average._x000d__x000a__x000d__x000a_On the basis of its analysis of the current situation, the HCSF considers that a CCyB rate at 0% continues to be appropriate. Nevertheless, the HCSF is prepared to act, should the increase in cyclical risk not abate. The positive trends in private sector indebtedness are currently closely monitored as they may signal higher counterparty risk for the banking sector. _x000d_"/>
    <m/>
    <m/>
    <s v="https://www.economie.gouv.fr/files/files/directions_services/hcsf/HCSF-170626-4_3-Communique_de_presse_CCB.pdf"/>
  </r>
  <r>
    <s v="France"/>
    <d v="2017-09-29T00:00:00"/>
    <d v="2017-09-30T00:00:00"/>
    <n v="1"/>
    <n v="1"/>
    <n v="0"/>
    <x v="1"/>
    <d v="2017-10-01T00:00:00"/>
    <s v="187.6"/>
    <d v="2017-03-31T00:00:00"/>
    <s v="3"/>
    <s v="0.25"/>
    <s v="0.8"/>
    <s v="0"/>
    <s v="Both the Basel credit-to-GDP gap and the bank credit-to-GDP gap have increased in the last quarters. The Basel gap is at +3.0pp in Q1 2017 (against +1.9 in Q4 2016). The bank credit gap stands at +0.8pp in Q1 2017, up from -0.3pp in Q4 2016. The Basel gap suggests a positive CCyB, at +0.25%, while the bank credit gap calls for keeping the CCyB at 0%._x000d__x000a_The upward trends come from rapidly growing debt of large corporates and accelerating mortgages for households, supported by recovering residential real estate prices (+1.9% in Q1 2017 in real term y-o-y) and maybe in anticipation of a future interest rate increase. Broad credit annual real growth stands at 4.3% in Q1 2017 for NFCs and 3.8% for households, up respectively from 3.2% and 3.0ù in Q4 2016. More generally, broad and bank credit are both on an upward trend, both in real growth and as a percentage of GDP._x000d__x000a__x000d__x000a_Regarding credit conditions, the Bank Lending Survey shows that French banks’ credit standards for NFCs have remained unchanged in Q3 2017, on all business segments (NFC, consumption and housing)._x000d__x000a__x000d__x000a_Finally, our estimates suggest that the French financial cycle is increasing and slightly below or equal to its long-term average, showing no sign of overheating._x000d__x000a__x000d__x000a_On the basis of its analysis of the current situation, the HCSF considers that a CCyB rate at 0% continues to be appropriate. Nevertheless, the HCSF prepares to act in the forthcoming quarters, should the increase in cyclical risk not abate. The positive trends in private sector indebtedness are currently closely monitored as they may signal higher counterparty risk for the banking sector. _x000d__x000a_For a complete description of the indicators considered and the corresponding time series please refer to the attached Annex._x000d_"/>
    <m/>
    <m/>
    <s v="https://www.economie.gouv.fr/files/files/directions_services/hcsf/Decision_No_D-HCSF-2017-3.pdf"/>
  </r>
  <r>
    <s v="France"/>
    <d v="2017-12-29T00:00:00"/>
    <d v="2018-01-02T00:00:00"/>
    <n v="4"/>
    <n v="0"/>
    <n v="0"/>
    <x v="1"/>
    <d v="2018-01-02T00:00:00"/>
    <s v="191.8"/>
    <d v="2017-06-30T00:00:00"/>
    <s v="5.4"/>
    <s v="1"/>
    <s v="0.7"/>
    <s v="0"/>
    <s v="Both the Basel credit-to-GDP gap and the bank credit-to-GDP gap have been on an increasing trend in the last quarters. The Basel gap is at +5.4pp in Q2 2017 (against +6.1 in Q1 2017). The bank credit gap stands at +0.7pp in Q2 2017, down from +0.8pp in Q1 2017. The Basel gap suggests a positive CCyB, at +1.0%, while the bank credit gap calls for keeping the CCyB at 0%._x000a_The upward trends come from rapidly growing debt of large corporates and accelerating mortgages for households, supported by recovering residential real estate prices (+2.5% in Q2 2017 in real terms y-o-y) and maybe in anticipation of a future interest rate increase. Broad credit annual real growth rate stands at 3.9% in Q2 2017 for NFCs and 4.0% for households, respectively down from 5.8% and up from 3.9% in Q1 2017. More generally, broad and bank credit are both on an upward trend, both as real growth and as a percentage of GDP. NFC credit growth is driven by Large Corporates, whose mean annual growth of nominal debt between 2011 and 2016 is 7.5%._x000a__x000a_Regarding credit conditions, the Bank Lending Survey shows that French banks’ credit standards for NFCs have remained unchanged in Q4 2017, on all business segments NFC and consumption and a slight loosening in housing._x000a__x000a_Finally, our estimates suggest that the French financial cycle is increasing around its long-term average, showing no sign of overheating._x000a__x000a_On the basis of its analysis of the current situation, the HCSF carefully monitors development in the macro-financial environment. The HCSF continues to consider that a CCyB rate at 0% is appropriate. Nevertheless, the HCSF prepares to activate the CCyB in the forthcoming quarters, should the increase in cyclical risk not abate. In particular, the positive trends in private sector indebtedness are currently closely monitored as they may signal higher counterparty risk for the banking sector."/>
    <m/>
    <m/>
    <s v="https://www.economie.gouv.fr/files/files/directions_services/hcsf/Decision_CCyB_signee_dec_2017.pdf"/>
  </r>
  <r>
    <s v="France"/>
    <d v="2018-03-29T00:00:00"/>
    <d v="2018-03-29T00:00:00"/>
    <n v="0"/>
    <n v="0"/>
    <n v="0"/>
    <x v="1"/>
    <d v="2018-03-29T00:00:00"/>
    <s v="191.7"/>
    <d v="2017-09-30T00:00:00"/>
    <s v="4.1"/>
    <s v="0.75"/>
    <s v="0.3"/>
    <s v="0"/>
    <s v="The Basel gap is at +4.1pp in Q3 2017 (against +5.2 in Q2 2017). The bank credit gap stands at +0.3pp in Q3 2017, down from +0.8pp in Q2 2017. The Basel gap suggests a positive CCyB, at 0.75%, while the bank credit gap calls for keeping the CCyB at 0%._x000a_The upward trends in debt come from both households and NFCs. Broad credit annual real growth rate stands at 3.7% in Q3 2017 for NFCs and 3.8% for households, respectively from 3.8% and 3.9% in Q2 2017. More generally, broad and bank credit are both on an upward trend, both as real growth and as a percentage of GDP. Regarding households, housing loans are supported by recovering residential real estate prices (+2.8% in Q3 2017 in real terms y-o-y) and maybe in anticipation of a future interest rate increase. Regarding NFCs, while corporate debt securities net issuance has abated since mid-2017 from high levels, this has been partially offset by an increase in bank credit._x000a__x000a_Regarding credit conditions, the Bank Lending Survey shows that French banks’ credit standards have remained broadly stable in Q1 2018 on enterprises and consumer credit, while we observe a slight loosening in residential housing._x000a__x000a_Finally, our estimates suggest that the French financial cycle is increasing, driven by non-financial private sector indebtedness and residential housing, and has come back to its long-term average, but does not show signs of overheating._x000a__x000a_The HCSF continues to carefully monitor developments in the macro-financial environment. Based on its analysis, it continues to consider that a CCyB rate at 0% is appropriate. Nevertheless, the HCSF is ready to activate the CCyB in the forthcoming quarters, if needed, as a potential complement to the intended measure under article 458CRR that should enter into force in July 2018 (after approval of European institutions). In particular, the positive trends in private sector indebtedness are currently closely monitored as they may signal higher counterparty risk for the banking sector."/>
    <m/>
    <m/>
    <s v="https://www.economie.gouv.fr/files/files/directions_services/hcsf/Decision_n_D-HCSF-2018-1.pdf"/>
  </r>
  <r>
    <s v="France"/>
    <d v="2018-06-29T00:00:00"/>
    <d v="2018-07-01T00:00:00"/>
    <n v="2"/>
    <n v="365"/>
    <n v="0.25"/>
    <x v="2"/>
    <d v="2019-07-01T00:00:00"/>
    <s v="192.5"/>
    <d v="2017-12-31T00:00:00"/>
    <s v="3.8"/>
    <s v="0.5"/>
    <s v="0.7"/>
    <s v="0"/>
    <s v="The Basel gap is at +3.8pp in Q4 2017 (against +4.5 in Q3 2017). The bank credit gap stands at +0.7pp in Q4 2017, up from +0.3pp in Q3 2017. The Basel gap suggests a positive CCyB, at +0.5%, while the bank credit gap calls for keeping the CCyB at 0%._x000a_The upward trends in debt come from both households and NFC. Broad credit annual real growth rate stands at 3.6% in Q4 2017 for NFCs and 4.5% for households, respectively from 3.9% and 3.8% in Q32017. More generally, broad and bank credit are both on an upward trend, both as real growth and as a percentage of GDP. Regarding households, housing loans are supported by recovering residential real estate prices (+2.3% in Q4 2017 in real terms y-o-y)._x000a_Regarding credit conditions, the Bank Lending Survey shows that French banks’ credit standards for NFCs have remained loosened in Q2 2018._x000a_Finally, our estimates suggest that the French financial cycle is increasing and is back to its long-term average or overpassed it, but showing no sign of overheating._x000a__x000a_On the basis of its analysis of the current situation, the HCSF has decided to raise the CCyB rate at 0.25%, in order to increase banks’ resilience against cyclical risks. _x000a_The HCSF does not consider that the French financial system faces immediate risks for financial stability. On the other hand, the HCSF considers that the macroeconomic and financial context is appropriate to raise the counter-cyclical capital buffer, consistent with the preventive objective of macroprudential policy."/>
    <m/>
    <m/>
    <s v="https://www.economie.gouv.fr/files/files/directions_services/hcsf/Decision_D-HCSF-2018-3.pdf"/>
  </r>
  <r>
    <s v="France"/>
    <d v="2018-09-28T00:00:00"/>
    <d v="2018-10-01T00:00:00"/>
    <n v="3"/>
    <n v="365"/>
    <n v="0.25"/>
    <x v="1"/>
    <d v="2019-10-01T00:00:00"/>
    <s v="192.7"/>
    <d v="2018-03-31T00:00:00"/>
    <s v="3.3"/>
    <s v="0.5"/>
    <s v="0.8"/>
    <s v="0"/>
    <s v="The Basel gap is at +3.3pp in Q1 2018 (against +3.8 in Q4 2017). The bank credit gap stands at +0.8pp in Q1 2018, up from +0.1pp in Q4 2017. The Basel gap suggests a positive CCyB, at +0.5%, while the bank credit gap calls for keeping the CCyB at 0%._x000a__x000a_The upward trends in debt come from both households and NFC. Broad credit annual real growth rate stands at 2.7% in Q1 2018 for NFCs and 4.0% for households, respectively from 3.6% and 4.5% in Q4 2017. More generally, broad and bank credit are both on an upward trend, both as real growth and as a percentage of GDP. _x000a__x000a_Regarding households, housing loans are supported by recovering residential real estate prices (+1.8% in Q1 2018 in real terms y-o-y)._x000a_Regarding credit conditions, the Bank Lending Survey shows that French banks’ credit standards for NFCs have remained loosened in Q3 2018._x000a__x000a_Finally, our estimates suggest that the French financial cycle is increasing and is back to its long-term average or overpassed it, but showing no sign of overheating._x000a__x000a_On the basis of its analysis of the current situation, the HCSF considers the CCyB rate at 0.25% as appropriate. _x000a_The HCSF remains vigilant and carefully monitor development in the macro-financial environment in the current quarters."/>
    <m/>
    <m/>
    <s v="https://www.economie.gouv.fr/files/files/directions_services/hcsf/Decision_ndeg_D-HCSF-2018-5_2.pdf"/>
  </r>
  <r>
    <s v="France"/>
    <d v="2019-01-23T00:00:00"/>
    <d v="2019-01-23T00:00:00"/>
    <n v="0"/>
    <n v="159"/>
    <n v="0.25"/>
    <x v="1"/>
    <d v="2019-07-01T00:00:00"/>
    <s v="202.5"/>
    <d v="2018-06-30T00:00:00"/>
    <s v="3.4"/>
    <s v="0.5"/>
    <s v="1.3"/>
    <s v="0"/>
    <s v="The Basel gap is at +3.4pp in Q2 2018 (against +3.5 in Q1 2018). The bank credit gap stands at +1.3pp in Q2 2018, up from +0.8pp in Q1 2018. The Basel gap suggests a positive CCyB, at +0.5%, while the bank credit gap calls for keeping the CCyB at 0%._x000a_The upward trends in debt come from both households and NFC. Broad credit annual real growth rate stands at 2.5% in Q2 2018 for NFCs and 4.3% for households, respectively from 2.1% and 4.2% in Q12018. More generally, broad and bank credit are both on an upward trend, both as real growth and as a percentage of GDP. Regarding households, housing loans are supported by recovering residential real estate prices (+1.1% in Q2 2018 in real terms y-o-y)._x000a_Regarding credit conditions, the Bank Lending Survey shows that French banks’ credit standards for NFCs have remained unchanged in Q3 2018 with respect to the previous quarter._x000a_Finally, our estimates suggest that the French financial cycle is slightly decreasing but remains close to its long-term average or overpassed it._x000a__x000a_On the basis of its analysis of the current situation, the HCSF considers the CCyB rate at 0.25% as appropriate. _x000a_The HCSF remains vigilant and carefully monitors development in the macro-financial environment in the current quarters."/>
    <m/>
    <m/>
    <s v="https://www.economie.gouv.fr/files/files/directions_services/hcsf/DECISION_signee_HCSF.pdf"/>
  </r>
  <r>
    <s v="France"/>
    <d v="2019-04-02T00:00:00"/>
    <d v="2019-04-03T00:00:00"/>
    <n v="1"/>
    <n v="365"/>
    <n v="0.5"/>
    <x v="2"/>
    <d v="2020-04-02T00:00:00"/>
    <s v="203"/>
    <d v="2018-09-30T00:00:00"/>
    <s v="2.9"/>
    <s v="0.5"/>
    <s v="2"/>
    <s v="0"/>
    <s v="The Basel gap is at +2.9pp in Q3 2018 (receding from +3.4 in Q2 2018). The bank credit gap stands at +2.0pp in Q4 2018, up from +1.5pp in Q3 2018. _x000a_The upward trends in debt come from both households and NFCs. Broad credit annual growth rate stands at 2.1% in Q3 2018 for NFCs and 4.2% for households, respectively receding from 2.5% and 4.3% in Q2 2018. Regarding households, housing loans are supported by increasing residential real estate prices (+1.1% in Q3 2018 in real terms y-o-y)._x000a_Regarding credit conditions, the Bank Lending Survey shows that French banks’ credit standards for NFCs have remained unchanged in Q4 2018 with respect to the previous quarter._x000a_Finally, our estimates suggest that the French financial cycle is slightly decreasing but remains close to its long-term average._x000a__x000a_On the basis of its analysis of the current situation, the HCSF has decided to raise the CCyB rate from 0.25% to 0.50%. _x000a_The HCSF considers that the 0.5% rate is an appropriate level at the current juncture."/>
    <m/>
    <m/>
    <s v="https://www.economie.gouv.fr/files/files/directions_services/hcsf/HCSF20190318_-_Decision_D-HCSF-2019-2.pdf"/>
  </r>
  <r>
    <s v="France"/>
    <d v="2019-07-09T00:00:00"/>
    <d v="2019-07-10T00:00:00"/>
    <n v="1"/>
    <n v="366"/>
    <n v="0.5"/>
    <x v="1"/>
    <d v="2020-07-10T00:00:00"/>
    <s v="201.02"/>
    <d v="2018-12-31T00:00:00"/>
    <s v="1.1"/>
    <s v="0"/>
    <s v="2"/>
    <s v="0"/>
    <s v="The Basel gap is at +1.1pp in Q4 2018 (against +1.8 in Q3 2018). The Basel gap suggests a CCyB at 0%. The bank credit gap stands at +2.0pp in Q4 2018, up from +1.5pp in Q3 2018._x000a_Broad credit annual real growth rate stands at 1.4% in Q4 2018 for NFCs and 3.9% for households, respectively from 3.3% and 4.5% in Q3 2018. However, consolidated NFC debt growth remained dynamic at 6.5% in nominal terms, which suggests that a slowdown in intra-NFC loans accounts for the slowdown in NFC broad credit growth and the reduction in the Basel gap. Regarding households, housing loans went together with increasing residential real estate prices (+1.7% in Q4 2018 in real terms y-o-y)._x000a_Regarding credit conditions, the Bank Lending Survey shows that French banks’ credit standards for NFCs have remained slightly loose in Q4 2018 with respect to the previous quarter._x000a_Finally, our estimates suggest that the French financial cycle is slightly decreasing but remains close to its long-term average._x000a__x000a_Based on its analysis of the current situation, the HCSF considers the CCyB rate at 0.5% as appropriate. The HCSF remains vigilant and carefully monitors development in the macro-financial environment in the current quarters."/>
    <m/>
    <m/>
    <s v="https://www.economie.gouv.fr/files/files/directions_services/hcsf/Decision_D-HCSF-2019-3.pdf"/>
  </r>
  <r>
    <s v="France"/>
    <d v="2019-09-30T00:00:00"/>
    <d v="2019-10-01T00:00:00"/>
    <n v="1"/>
    <n v="366"/>
    <n v="0.5"/>
    <x v="1"/>
    <d v="2020-10-01T00:00:00"/>
    <s v="202"/>
    <d v="2019-03-31T00:00:00"/>
    <s v="1.5"/>
    <s v="0"/>
    <s v="2.6"/>
    <s v="0.25"/>
    <s v="The Basel gap is at +1.5pp in Q1 2019 (against +1.0 in Q4 2019). The Basel gap suggests a CCyB at 0%. The bank credit gap stands at +2.6pp in Q1 2019, up from +1.9pp in Q4 2018._x000a_Broad credit annual real growth rate stands at 2.4% in Q1 2019 for NFCs and 3.9% for households, respectively from 1.5% and 3.9% in Q4 2018. However, consolidated NFC growth remained dynamic at 6.9% in nominal terms, which suggests that a lower growth of intra-NFC loans accounts for the slower growth in NFC broad credit and in the low Basel gap. Regarding households, housing loans went together wth increasing residential real estate prices (+1.8% in Q1 2019 in real terms y-o-y)._x000a_Regarding credit conditions, the Bank Lending Survey shows that French banks’ credit standards for NFCs have slightly tightened for SMEs and households, while they further loosened for large enterprises in Q2 2019 with respect to the previous quarter._x000a_Finally, our estimates suggest that the French financial cycle is currently close to its long-term average after having receded over the past quarters. This is due to the slowdown in intra-NFC debt growth, and to the earlier corrections on equity markets._x000a_Based on its analysis of the current situation, the HCSF considers the CCyB rate at 0.5% as appropriate. The HCSF remains vigilant and carefully monitors development in the macro-financial environment in the current quarters."/>
    <m/>
    <m/>
    <s v="The website of the HCSF is currently undergoing maintenance"/>
  </r>
  <r>
    <s v="France"/>
    <d v="2020-04-01T00:00:00"/>
    <d v="2020-04-01T00:00:00"/>
    <n v="0"/>
    <n v="0"/>
    <n v="0"/>
    <x v="3"/>
    <d v="2020-04-01T00:00:00"/>
    <s v="135.4"/>
    <d v="2019-09-30T00:00:00"/>
    <s v="3.2"/>
    <s v="0.5"/>
    <s v="2.8"/>
    <s v="0.25"/>
    <s v="The COVID-19 pandemic creates a large sanitary and uncertainty shock, with direct negative effect on the economy. Moreover, it has triggered strong financial turmoil on all stock indexes in Europe including France (CAC 40), exacerbated by the oil crisis. In particular, CDS on both corporates and banks have largely increased since February, fuelling concerns regarding their ability to borrow and lend, respectively. Those elements put the supply of bank credit at risk, at a time when it is necessary to support the real economy. The CISS indicates increase in systemic stress. The same applies to other market indicators of stress as the MES and SRISK indicators._x000a__x000a_Based on its analysis of the current situation, the HCSF intends to release the CCyB rate at 0%, in order to help sustain the adequate supply of credit to the economy. _x000a__x000a_Principle 4 of recommendation A of the Recommendation ESRB/2014/1 related to the release of the CCyB buffer urges NDA to promptly release the CCyB when risks materialize in order to mitigate pro-cyclical behaviour of credit institutions by helping them absorb losses while still maintaining lending to the real economy and complying with solvency requirements. In light of the recent Covid-19 related developments, and in light of the 12th of March 2020 SSM press release  urging for full use by banks of their capital and liquidity buffers and emphasizing the need for operational flexibility in the implementation of bank-specific supervisory measures, the macroprudential risks is materializing. This is confirmed by the same SSM press release, mentioning that “the economic effects of the coronavirus (COVID-19) become apparent” and that “the coronavirus is proving to be a significant shock to our economies”."/>
    <s v="Buffer releases are without delay"/>
    <s v="12"/>
    <s v="https://www.economie.gouv.fr/hcsf/decisions-hcsf"/>
  </r>
  <r>
    <s v="France"/>
    <d v="2020-10-06T00:00:00"/>
    <d v="2020-10-06T00:00:00"/>
    <n v="0"/>
    <n v="0"/>
    <n v="0"/>
    <x v="1"/>
    <d v="2020-10-06T00:00:00"/>
    <s v="138"/>
    <d v="2020-03-31T00:00:00"/>
    <s v="5"/>
    <s v="1"/>
    <s v="11.5"/>
    <s v="2.5"/>
    <s v="Principle 4 of recommendation A of the Recommendation ESRB/2014/1 related to the release of the CCyB buffer urges NDA to promptly release the CCyB when risks materialize in order to mitigate pro-cyclical behaviour of credit institutions by helping them absorb losses while still maintaining lending to the real economy and complying with solvency requirements. With the onset of the Covid-19 crisis, risks have materialized, which led the HCSF to release the CCyB in France on April 2nd, 2020. The HCSF’s decision had a direct objective, namely to allow banks to use the capital freed by the release of the CCyB to absorb losses without restricting credit supply to the real economy in adverse time. The HCSF notified the ECB that it intended “not to increase the buffer rate until the end of 2020”. Publicly, the HCSF also announced that CCyB was due to remain at 0% until further notice._x000a_As of Q3 2020, market uncertainty remains high and there are still signs of credit supply restrictions to households. Although there are still no signs of credit restriction to NFCs, thanks in particular to government-guarantee programs, they also need to be monitored closely. The combination of continued heightened NFC demand for credit due to missing revenues, exhaustion of existing credit lines, and potential materialization of credit risk for banks could all result in a deterioration of NFC credit access in the future quarters. In this context, the CCyB needs to remain at 0% to support the supply of bank credit to the economy in the current very uncertain environment. _x000a_Based on its analysis of the current situation, the HCSF intends to maintain the CCyB rate at 0%, in order to help sustain the adequate supply of credit to the economy. _x000a_For a complete description of the indicators considered and the corresponding time series please refer to the attached Annex focusing on market indicators mentioned above."/>
    <m/>
    <m/>
    <s v="https://www.economie.gouv.fr/hcsf/decisions-hcsf"/>
  </r>
  <r>
    <s v="France"/>
    <d v="2020-12-29T00:00:00"/>
    <d v="2021-01-05T00:00:00"/>
    <n v="7"/>
    <n v="-3"/>
    <n v="0"/>
    <x v="1"/>
    <d v="2021-01-02T00:00:00"/>
    <s v="150.1"/>
    <d v="2020-06-30T00:00:00"/>
    <s v="15.3"/>
    <s v="2.5"/>
    <s v="12.9"/>
    <s v="2.5"/>
    <s v="Principle 4 of recommendation A of the Recommendation ESRB/2014/1 related to the release of the CCyB buffer urges NDA to promptly release the CCyB when risks materialize in order to mitigate pro-cyclical behaviour of credit institutions by helping them absorb losses while still maintaining lending to the real economy and complying with solvency requirements. With the onset of the Covid-19 crisis, risks have materialized, which led the HCSF to release the CCyB in France on April 1st, 2020. The HCSF’s decision had a direct objective, namely to allow banks to use the capital freed by the release of the CCyB to absorb losses without restricting credit supply to the real economy in adverse time. The HCSF notified the ECB that it intended “not to increase the buffer rate until the end of 2021”. Publicly, the HCSF also announced that CCyB was due to remain at 0% until further notice. The HCSF will assess in its next meeting the opportunity to publicly provide an explicit date as regards forward guidance._x000a_As of Q4 2020, market uncertainty remains high and there are continued signs of credit supply restrictions to households and now to NFCs. The progressive termination of support measures in 2021 could put pressure on bank solvency and entail a further tightening of credit conditions. In this context, the CCyB needs to remain at 0% to support the supply of bank credit to the economy. _x000a_Based on its analysis of the current situation, the HCSF intends to maintain the CCyB rate at 0%, in order to help sustain the adequate supply of credit to the economy._x000a_For a complete description of the indicators considered and the corresponding time series please refer to the attached Annex focusing on market indicators mentioned above."/>
    <s v="Not applicable"/>
    <m/>
    <s v="https://www.economie.gouv.fr/files/files/directions_services/hcsf/cp-050121.pdf"/>
  </r>
  <r>
    <s v="France"/>
    <d v="2022-04-07T00:00:00"/>
    <d v="2022-04-07T00:00:00"/>
    <n v="0"/>
    <n v="365"/>
    <n v="0.5"/>
    <x v="2"/>
    <d v="2023-04-07T00:00:00"/>
    <s v="148"/>
    <d v="2021-09-30T00:00:00"/>
    <s v="6.4"/>
    <s v="1.5"/>
    <s v="6.1"/>
    <s v="1.25"/>
    <s v="End of 2021 and early 2022, the HCSF noticed an economic recovery even if some uncertainty remained at the last HCSF meeting (December 2021) as regards the propagation of a new covid-19 variant. A prudent approach was adopted to restore the buffers by pre-announcing the intended rate conditional of the macrofinancial developments until the next meeting (taking place in March 2022).  In between, the economic uncertainty related to Ukraine war had to be factored in our risk assessment, and especially the expected impact on the financial cycle._x000a_Based on the current situation, the HCSF has decided to confirm a prudent normalization of the CCyB rate at its pre-crisis level of (+0.5%). The HCSF expects the credit gaps to decrease over the next months (based on BMPE forecasts) and the financial cycle to be affected by the consequences of the conflict. It stands ready to adjust the CCyB if the situation deteriorates further. The HCSF particularly noticed that market indicators, expected to be used to motivate CCyB release, are particularly volatile."/>
    <s v="Not applicable"/>
    <m/>
    <s v="https://www.economie.gouv.fr/files/files/directions_services/hcsf/HCSF%2020220324%20Decision%20CCyB.pdf?v=1650633635"/>
  </r>
  <r>
    <s v="France"/>
    <d v="2023-01-02T00:00:00"/>
    <d v="2023-01-02T00:00:00"/>
    <n v="0"/>
    <n v="365"/>
    <n v="1"/>
    <x v="2"/>
    <d v="2024-01-02T00:00:00"/>
    <s v="231.2"/>
    <d v="2022-06-30T00:00:00"/>
    <s v="3.3"/>
    <s v="0.5"/>
    <s v="2.2"/>
    <s v="0"/>
    <s v="The HCSF considers that the economic and financial environment, despite the remaining high level of uncertainties, calls for a precautionary increase of the CCyB rate. In this respect, the HCSF looks at:_x000a__x000a_-_x0009_the robust credit dynamics (in October 2022, the annual growth rate of bank credit to households is 5.5% and the rate of bank credit to non-financial companies is 8.6%),_x000a_-_x0009_the significant level of debt (in the second quarter of 2022, household debt represents 65.6% of GDP and the one of non-financial companies 81.6% of GDP). _x000a__x000a_The increase of the CCyB, from 0.5% to 1%, would enable to maintain banking system’s capacity to finance the real economy in every phase of the cycle. Given the high level of macro-financial uncertainty, the HCSF has decided to indicate in its communiqué that no further increase is expected over the next 12 months."/>
    <s v="NA"/>
    <m/>
    <s v="https://www.economie.gouv.fr/files/files/directions_services/hcsf/Decision_D-HCSF-2022-06_CCyB.pdf?v=1672251919"/>
  </r>
  <r>
    <s v="Germany"/>
    <d v="2015-12-15T00:00:00"/>
    <d v="2015-12-15T00:00:00"/>
    <n v="0"/>
    <n v="17"/>
    <n v="0"/>
    <x v="0"/>
    <d v="2016-01-01T00:00:00"/>
    <s v="120.94"/>
    <d v="2015-03-31T00:00:00"/>
    <s v="-5.65"/>
    <s v="0"/>
    <s v="6.57"/>
    <s v="0"/>
    <s v="The current credit-to-GDP gap as calculated using the national method_x000d__x000a_is -6.57pp (Q2 2015). This implies a buffer guide rate of 0%. The credit to-_x000d__x000a_GDP gap has narrowed slightly since Q1 2015 (-6.68pp) and Q4 2014_x000d__x000a_(-7.14pp) but it is still well clear of the 2% mark. A credit-to-GDP gap of_x000d__x000a_more than 2% would result in a positive buffer guide rate. The_x000d__x000a_standardised method set out under Basel III also confirms a buffer guide_x000d__x000a_rate of 0%. The credit-to-GDP gap as calculated using the standardised_x000d__x000a_method was -5.65pp in the latest available quarter (Q1 2015)._x000d__x000a_The complementary indicators as a whole do not suggest a need to_x000d__x000a_deviate from the buffer guide at this stage. Consequently, BaFin sets the_x000d__x000a_countercyclical capital buffer (CCB) rate in Germany at 0% from_x000d__x000a_1 January 2016 on."/>
    <m/>
    <m/>
    <s v="https://www.bundesbank.de/Redaktion/DE/Themen/2015/2015_11_25_mehr_eigenkapital_gegen_krisen.html"/>
  </r>
  <r>
    <s v="Germany"/>
    <d v="2016-03-18T00:00:00"/>
    <d v="2016-03-18T00:00:00"/>
    <n v="0"/>
    <n v="14"/>
    <n v="0"/>
    <x v="1"/>
    <d v="2016-04-01T00:00:00"/>
    <s v="118.31"/>
    <d v="2015-06-30T00:00:00"/>
    <s v="-7.13"/>
    <s v="0"/>
    <s v="-6.33"/>
    <s v="0"/>
    <s v="The current credit-to-GDP gap as calculated using the national method is  -6.33pp (Q3 2015). This implies a buffer guide rate of 0%. The credit-to-GDP gap has narrowed slightly since Q2 2015 (-6.57pp) and Q1 2015 (-6.68pp) but it is still well clear of the 2% mark. A credit-to-GDP gap of more than 2% would result in a positive buffer guide rate. The standardised method set out under Basel III also confirms a buffer guide rate of 0%. The credit-to-GDP gap as calculated using the standardised method was -7.13pp in the latest available quarter (Q2 2015)._x000d__x000a__x000d__x000a_The complementary indicators as a whole do not suggest a need to deviate from the buffer guide at this stage. Consequently, BaFin maintains a countercyclical buffer rate of 0% in Q2 2016._x000d__x000a__x000d__x000a_For a complete list of all indicators considered and their corresponding values please refer to the attached pdf file.._x000d_"/>
    <m/>
    <m/>
    <s v="http://www.bafin.de/DE/Aufsicht/BankenFinanzdienstleister/Eigenmittelanforderungen/Kapitalpuffer/antizyklischer_kapitalpuffer_node.html"/>
  </r>
  <r>
    <s v="Germany"/>
    <d v="2016-06-27T00:00:00"/>
    <d v="2016-06-27T00:00:00"/>
    <n v="0"/>
    <n v="4"/>
    <n v="0"/>
    <x v="1"/>
    <d v="2016-07-01T00:00:00"/>
    <s v="117.4"/>
    <d v="2015-09-30T00:00:00"/>
    <s v="-7.41"/>
    <s v="0"/>
    <s v="-6.04"/>
    <s v="0"/>
    <s v="The current credit-to-GDP gap as calculated using the national method is  -6.04pp (Q4 2015). This implies a buffer guide rate of 0%. The credit-to-GDP gap has narrowed slightly since Q3 2015 (-6.33pp) and Q2 2015 (-6.58pp) but it is still well clear of the 2% mark. A credit-to-GDP gap of more than 2% would result in a positive buffer guide rate. The standardised method set out under Basel III also confirms a buffer guide rate of 0%. The credit-to-GDP gap as calculated using the standardised method was -7.41pp in the latest available quarter (Q3 2015)._x000d__x000a_The complementary indicators as a whole do not suggest a need to deviate from the buffer guide at this stage. Consequently, BaFin intends to maintain a countercyclical buffer rate of 0% in Q3 2016._x000d_"/>
    <m/>
    <m/>
    <s v="http://www.bafin.de/EN/Aufsicht/BankenFinanzdienstleister/Eigenmittelanforderungen/Kapitalpuffer/antizyklischer_kapitalpuffer_artikel_en.html"/>
  </r>
  <r>
    <s v="Germany"/>
    <d v="2016-09-23T00:00:00"/>
    <d v="2016-09-23T00:00:00"/>
    <n v="0"/>
    <n v="8"/>
    <n v="0"/>
    <x v="1"/>
    <d v="2016-10-01T00:00:00"/>
    <s v="117.48"/>
    <d v="2015-12-31T00:00:00"/>
    <s v="-6.9"/>
    <s v="0"/>
    <s v="-5.55"/>
    <s v="0"/>
    <s v="The current credit-to-GDP gap as calculated using the national method is  5.55pp (Q1 2016). This implies a buffer guide rate of 0%. The credit-to-GDP gap has narrowed slightly since Q4 2015 ( 6.04pp) and Q3 2015 ( 6.33pp) but it is still well clear of the 2% mark. A credit-to-GDP gap of more than 2% would result in a positive buffer guide rate. The standardised method set out under Basel III also confirms a buffer guide rate of 0%. The credit-to-GDP gap as calculated using the standardised method was  6.90pp in the latest available quarter (Q4 2015)._x000d__x000a__x000d__x000a_The complementary indicators as a whole do not suggest a need to deviate from the buffer guide at this stage. Consequently, BaFin intends to maintain a countercyclical buffer rate of 0% in Q4 2016._x000d_"/>
    <m/>
    <m/>
    <s v="https://www.bafin.de/DE/Aufsicht/BankenFinanzdienstleister/Eigenmittelanforderungen/Kapitalpuffer/antizyklischer_kapitalpuffer_artikel.html"/>
  </r>
  <r>
    <s v="Germany"/>
    <d v="2016-12-19T00:00:00"/>
    <d v="2016-12-19T00:00:00"/>
    <n v="0"/>
    <n v="13"/>
    <n v="0"/>
    <x v="1"/>
    <d v="2017-01-01T00:00:00"/>
    <s v="116.75"/>
    <d v="2016-03-31T00:00:00"/>
    <s v="-6.83"/>
    <s v="0"/>
    <s v="-5.31"/>
    <s v="0"/>
    <s v="The current credit-to-GDP gap as calculated using the national method is -5.31pp (Q2 2016). This implies a buffer guide rate of 0%. The credit-to-GDP gap has narrowed slightly since Q1 2016 (-5.65pp) and Q4 2015 (-6.12pp) but it is still well clear of the 2% mark. A credit-to-GDP gap of more than 2% would result in a positive buffer guide rate. The standardised method set out under Basel III also confirms a buffer guide rate of 0%. The credit-to-GDP gap as calculated using the standardised method was -6.83pp in the latest available quarter (Q1 2016)._x000d__x000a__x000d__x000a_The complementary indicators as a whole do not suggest a need to deviate from the buffer guide at this stage. Consequently, BaFin maintains a countercyclical buffer rate of 0% in Q1 2017._x000d_"/>
    <m/>
    <m/>
    <s v="https://www.bafin.de/DE/Aufsicht/BankenFinanzdienstleister/Eigenmittelanforderungen/Kapitalpuffer/antizyklischer_kapitalpuffer_node.html"/>
  </r>
  <r>
    <s v="Germany"/>
    <d v="2017-03-31T00:00:00"/>
    <d v="2017-03-31T00:00:00"/>
    <n v="0"/>
    <n v="1"/>
    <n v="0"/>
    <x v="1"/>
    <d v="2017-04-01T00:00:00"/>
    <s v="117.26"/>
    <d v="2016-06-30T00:00:00"/>
    <s v="-5.6"/>
    <s v="0"/>
    <s v="-4.79"/>
    <s v="0"/>
    <s v="The credit-to-GDP gap calculated under the national method is currently -4.79 percentage points (Q3 2016). This implies a buffer guide of 0%. The credit-to-GDP gap gap has narrowed some more from -5.30 percentage points in Q2 2016 and -5.65 percentage points in Q1 2016 but is still significantly below 2%. If the credit-to-GDP gap exceeds 2%, the buffer guide would be greater than zero. A buffer guide of 0% is also confirmed using the standardised method under Basel III. Under the standardised method, the credit-to-GDP gap for the most recently available quarter is -5.60 percentage points (Q2 2016)._x000d__x000a_The complementary indicators as a whole do not suggest a need to deviate from the buffer guide at this stage. Consequently,_x000d__x000a_BaFin maintains a countercyclical buffer rate of 0% in Q2 2017."/>
    <m/>
    <m/>
    <s v="https://www.bafin.de/EN/Aufsicht/BankenFinanzdienstleister/Eigenmittelanforderungen/Kapitalpuffer/antizyklischer_kapitalpuffer_artikel_en.html"/>
  </r>
  <r>
    <s v="Germany"/>
    <d v="2017-06-30T00:00:00"/>
    <d v="2017-06-30T00:00:00"/>
    <n v="0"/>
    <n v="1"/>
    <n v="0"/>
    <x v="1"/>
    <d v="2017-07-01T00:00:00"/>
    <s v="117.59"/>
    <d v="2016-09-30T00:00:00"/>
    <s v="-4.78"/>
    <s v="0"/>
    <s v="-4.38"/>
    <s v="0"/>
    <s v="The credit-to-GDP gap calculated under the national method is currently -4.38 percentage points (Q4 2016). This implies a buffer guide of 0%. The credit-to-GDP gap has narrowed some more from -4.79 percentage points in Q3 2016 and -5.31 percentage points in Q2 2016 but is still significantly below 2%. If the credit-to-GDP gap exceeds 2%, the buffer guide would be greater than zero. A buffer guide of 0% is also confirmed using the standardised method under Basel III. Under the standardised method, the credit-to-GDP gap for the most recently available quarter is -4.78 percentage points (Q3 2016)._x000d__x000a_The complementary indicators as a whole do not suggest a need to deviate from the buffer guide at this stage. Consequently, BaFin intends to maintain a countercyclical buffer rate of 0% in Q3 2017."/>
    <m/>
    <m/>
    <s v="https://www.bafin.de/EN/Aufsicht/BankenFinanzdienstleister/Eigenmittelanforderungen/Kapitalpuffer/antizyklischer_kapitalpuffer_artikel_en.html"/>
  </r>
  <r>
    <s v="Germany"/>
    <d v="2017-09-29T00:00:00"/>
    <d v="2017-09-29T00:00:00"/>
    <n v="0"/>
    <n v="2"/>
    <n v="0"/>
    <x v="1"/>
    <d v="2017-10-01T00:00:00"/>
    <s v="117.79"/>
    <d v="2016-12-31T00:00:00"/>
    <s v="-4.28"/>
    <s v="0"/>
    <s v="-3.78"/>
    <s v="0"/>
    <s v="The decision is based on the following rationale:_x000d__x000a__x000d__x000a_The current credit-to-GDP gap as calculated using the national method is  3.78pp (Q1 2017) which is still well clear of the 2pp mark. A credit-to-GDP gap of more than 2pp would result in a positive buffer guide rate. The standardised method set out under Basel III also confirms a buffer guide rate of 0%. The credit-to-GDP gap as calculated using the standardised method was  4.28pp in the latest available quarter (Q4 2016)._x000d__x000a__x000d__x000a_In sum, the current values of the indicators do not suggest a need to deviate from the buffer guide at this stage. Consequently, BaFin intends to maintain a countercyclical buffer rate of 0% in Q4 2017._x000d__x000a__x000d__x000a_The complementary indicators as a whole do not suggest a need to deviate from the buffer guide at this stage. Consequently,_x000d__x000a_BaFin maintains a countercyclical buffer rate of 0% in Q4 2017."/>
    <m/>
    <m/>
    <s v="https://www.bafin.de/EN/Aufsicht/BankenFinanzdienstleister/Eigenmittelanforderungen/Kapitalpuffer/antizyklischer_kapitalpuffer_artikel_en.html"/>
  </r>
  <r>
    <s v="Germany"/>
    <d v="2017-12-29T00:00:00"/>
    <d v="2017-12-29T00:00:00"/>
    <n v="0"/>
    <n v="3"/>
    <n v="0"/>
    <x v="1"/>
    <d v="2018-01-01T00:00:00"/>
    <s v="117.49"/>
    <d v="2017-03-31T00:00:00"/>
    <s v="-3.9"/>
    <s v="0"/>
    <s v="-3.7"/>
    <s v="0"/>
    <s v="The decision is based on the following rationale:_x000a__x000a_The current credit-to-GDP gap as calculated using the national method is 3.70pp (Q2 2017) which is still well clear of the 2pp mark. A credit-to-GDP gap of more than 2pp would result in a positive buffer guide rate. _x000a__x000a_The standardised method set out under Basel III also confirms a buffer guide rate of 0%. The credit-to-GDP gap as calculated using the standardised method was 3.90pp in the latest available quarter (Q4 2016)._x000a__x000a_In sum, the current values of the indicators do not suggest a need to deviate from the buffer guide at this stage. Consequently,_x000a__x000a_BaFin intends to maintain a countercyclical buffer rate of 0% in Q1 2018._x000a_The complementary indicators as a whole do not suggest a need to deviate from the buffer guide at this stage. Consequently,_x000a_BaFin maintains a countercyclical buffer rate of 0% in Q1 2018."/>
    <m/>
    <m/>
    <s v="https://www.bafin.de/EN/Aufsicht/BankenFinanzdienstleister/Eigenmittelanforderungen/Kapitalpuffer/antizyklischer_kapitalpuffer_node_en.html"/>
  </r>
  <r>
    <s v="Germany"/>
    <d v="2018-03-29T00:00:00"/>
    <d v="2018-03-29T00:00:00"/>
    <n v="0"/>
    <n v="3"/>
    <n v="0"/>
    <x v="1"/>
    <d v="2018-04-01T00:00:00"/>
    <s v="116.72"/>
    <d v="2017-06-30T00:00:00"/>
    <s v="-4.29"/>
    <s v="0"/>
    <s v="-3.46"/>
    <s v="0"/>
    <s v="The decision is based on the following rationale:_x000a__x000a_The current credit-to-GDP gap as calculated using the national method is -3.46pp (Q3 2017) which is still well clear of the 2pp_x000a_mark. A credit-to-GDP gap of more than 2pp would result in a positive buffer guide rate._x000a__x000a_The standardised method set out under Basel III also confirms a buffer guide rate of 0%. The credit-to-GDP gap as calculated_x000a_using the standardised method was -4.29pp in the latest available quarter (Q2 2017)._x000a__x000a_In sum, the current values of the indicators do not suggest a need to deviate from the buffer guide at this stage. Consequently,_x000a_BaFin intends to maintain a countercyclical buffer rate of 0% in Q2 2018._x000a__x000a_The complementary indicators as a whole do not suggest a need to deviate from the buffer guide at this stage. Consequently,_x000a_BaFin maintains a countercyclical buffer rate of 0% in Q2 2018"/>
    <m/>
    <m/>
    <s v="https://www.bafin.de/DE/Aufsicht/BankenFinanzdienstleister/Eigenmittelanforderungen/Kapitalpuffer/antizyklischer_kapitalpuffer_artikel.html"/>
  </r>
  <r>
    <s v="Germany"/>
    <d v="2018-06-29T00:00:00"/>
    <d v="2018-06-29T00:00:00"/>
    <n v="0"/>
    <n v="2"/>
    <n v="0"/>
    <x v="1"/>
    <d v="2018-07-01T00:00:00"/>
    <s v="116.69"/>
    <d v="2017-09-30T00:00:00"/>
    <s v="-3.34"/>
    <s v="0"/>
    <s v="-3.32"/>
    <s v="0"/>
    <s v="The decision is based on the following rationale:_x000a__x000a_The current credit-to-GDP gap as calculated using the national method is -3.32pp (Q4 2017) which is still well clear of the 2pp_x000a_mark. A credit-to-GDP gap of more than 2pp would result in a positive buffer guide rate._x000a__x000a_The standardised method set out under Basel III also confirms a buffer guide rate of 0%. The credit-to-GDP gap as calculated_x000a_using the standardised method was -3.34pp in the latest available quarter (Q3 2017)._x000a__x000a_In sum, the current values of the indicators do not suggest a need to deviate from the buffer guide at this stage. Consequently,_x000a_BaFin intends to maintain a countercyclical buffer rate of 0% in Q3 2018._x000a__x000a_The complementary indicators as a whole do not suggest a need to deviate from the buffer guide at this stage. Consequently,_x000a_BaFin maintains a countercyclical buffer rate of 0% in Q3 2018"/>
    <m/>
    <m/>
    <s v="https://www.bafin.de/EN/Aufsicht/BankenFinanzdienstleister/Eigenmittelanforderungen/Kapitalpuffer/antizyklischer_kapitalpuffer_artikel_en.html"/>
  </r>
  <r>
    <s v="Germany"/>
    <d v="2018-09-28T00:00:00"/>
    <d v="2018-09-28T00:00:00"/>
    <n v="0"/>
    <n v="3"/>
    <n v="0"/>
    <x v="1"/>
    <d v="2018-10-01T00:00:00"/>
    <s v="115.4"/>
    <d v="2018-03-31T00:00:00"/>
    <s v="-3.53"/>
    <s v="0"/>
    <s v="-1.95"/>
    <s v="0"/>
    <s v="The decision is based on the following rationale:_x000a__x000a_The current credit-to-GDP gap as calculated using the national method is -1,950pp (Q2 2018) which is still well clear of the 2pp mark. A credit-to-GDP gap of more than 2pp would result in a positive buffer guide rate. _x000a__x000a_The standardised method set out under Basel III also confirms a buffer guide rate of 0%. The credit-to-GDP gap as calculated using the standardised method was -3.53pp in the latest available quarter (Q1 2018)._x000a__x000a_In sum, the current values of the indicators do not suggest a need to deviate from the buffer guide at this stage. Consequently,_x000a__x000a_BaFin intends to maintain a countercyclical buffer rate of 0% in Q4 2018._x000a_The complementary indicators as a whole do not suggest a need to deviate from the buffer guide at this stage. Consequently, BaFin maintains a countercyclical buffer rate of 0% in Q4 2018."/>
    <m/>
    <m/>
    <s v="https://www.bafin.de/EN/Aufsicht/Banken/Finanzdienstleister/Eigenmittelanforderungen/Kapitalpuffer/antizyklischer_kapitalpuffer_artikel_en.html"/>
  </r>
  <r>
    <s v="Germany"/>
    <d v="2018-12-28T00:00:00"/>
    <d v="2019-01-02T00:00:00"/>
    <n v="5"/>
    <n v="-1"/>
    <n v="0"/>
    <x v="1"/>
    <d v="2019-01-01T00:00:00"/>
    <s v="117.8"/>
    <d v="2018-06-30T00:00:00"/>
    <s v="-0.86"/>
    <s v="0"/>
    <s v="-1.43"/>
    <s v="0"/>
    <s v="The decision is based on the following rationale:_x000a__x000a_The current credit-to-GDP gap as calculated using the national method is -1,43pp (Q3 2018) which is still well clear of the 2pp mark. A credit-to-GDP gap of more than 2pp would result in a positive buffer guide rate. _x000a__x000a_The standardised method set out under Basel III also confirms a buffer guide rate of 0%. The credit-to-GDP gap as calculated using the standardised method was -0.86pp in the latest available quarter (Q2 2018)._x000a__x000a_In sum, the current values of the indicators do not suggest a need to deviate from the buffer guide at this stage. Consequently,_x000a__x000a_BaFin intends to maintain a countercyclical buffer rate of 0% in Q1 2019._x000a_The complementary indicators as a whole do not suggest a need to deviate from the buffer guide at this stage. Consequently, BaFin maintains a countercyclical buffer rate of 0% in Q1 2019."/>
    <m/>
    <m/>
    <s v="https://www.bafin.de/EN/Aufsicht/Banken/Finanzdienstleister/Eigenmittelanforderungen/Kapitalpuffer/antizyklischer_kapitalpuffer_artikel_en.html"/>
  </r>
  <r>
    <s v="Germany"/>
    <d v="2019-03-28T00:00:00"/>
    <d v="2019-04-01T00:00:00"/>
    <n v="4"/>
    <n v="0"/>
    <n v="0"/>
    <x v="1"/>
    <d v="2019-04-01T00:00:00"/>
    <s v="118"/>
    <d v="2018-09-30T00:00:00"/>
    <s v="-0.42"/>
    <s v="0"/>
    <s v="-0.84"/>
    <s v="0"/>
    <s v="The current credit-to-GDP gap as calculated using the national method is -0,84pp (Q4 2018) which is still well clear of the 2pp mark. A credit-to-GDP gap of more than 2pp would result in a positive buffer guide rate. _x000a__x000a_The standardised method set out under Basel III also confirms a buffer guide rate of 0%. The credit-to-GDP gap as calculated using the standardised method was -0.42pp in the latest available quarter (Q3 2018)._x000a__x000a_In sum, the current values of the indicators do not suggest a need to deviate from the buffer guide at this stage. Consequently,_x000a__x000a_BaFin intends to maintain a countercyclical buffer rate of 0% in Q2 2019._x000a_The complementary indicators as a whole do not suggest a need to deviate from the buffer guide at this stage. Consequently, BaFin maintains a countercyclical buffer rate of 0% in Q2 2019."/>
    <m/>
    <m/>
    <s v="https://www.bafin.de/EN/Aufsicht/BankenFinanzdienstleister/Eigenmittelanforderungen/Kapitalpuffer/antizyklischer_kapitalpuffer_artikel_en.html"/>
  </r>
  <r>
    <s v="Germany"/>
    <d v="2019-06-28T00:00:00"/>
    <d v="2019-06-28T00:00:00"/>
    <n v="0"/>
    <n v="369"/>
    <n v="0.25"/>
    <x v="2"/>
    <d v="2020-07-01T00:00:00"/>
    <s v="118"/>
    <d v="2018-12-31T00:00:00"/>
    <s v="0.57"/>
    <s v="0"/>
    <s v="-0.22"/>
    <s v="0"/>
    <s v="The decision is based on the following rationale:_x000a__x000a_The current credit-to-GDP gap as calculated using the national method is -0,22pp (Q1 2019), clear of the 2pp mark. The credit-to-GDP gap as calculated using the standardised method was +0.57pp in the latest available quarter (Q4 2018). Both benchmarks do not touch the action level, but are moving towards it. _x000a__x000a_BaFin recognise cyclical systemic risks in the real economy, especially economic, real estate and interest rate risk. To cushion potential unexpected shocks that might arise from those risks BaFin takes a preventive measure.  _x000a__x000a_BaFin increased the countercyclical buffer rate of to 0,25% in Q3 2019, effective as of 1 July 2020."/>
    <m/>
    <m/>
    <s v="https://www.bafin.de/SharedDocs/Veroeffentlichungen/EN/Meldung/2019/meldung_190628_Antizyklischer_Kapitalpuffer_Allgemeinverfuegung_en.html"/>
  </r>
  <r>
    <s v="Germany"/>
    <d v="2019-09-30T00:00:00"/>
    <d v="2019-09-30T00:00:00"/>
    <n v="0"/>
    <n v="275"/>
    <n v="0.25"/>
    <x v="1"/>
    <d v="2020-07-01T00:00:00"/>
    <s v="119.83"/>
    <d v="2019-03-31T00:00:00"/>
    <s v="1.65"/>
    <s v="0"/>
    <s v="84.88"/>
    <s v="0"/>
    <s v="The decision is based on the following rationale:_x000a_The current credit-to-GDP gap as calculated using the national method is 0,92pp (Q2 2019), clear of the 2pp mark. The credit-to-GDP gap as calculated using the standardised method was +1.65pp in the latest available quarter (Q1 2019)._x000a_Both benchmarks do not touch the action level, but are moving towards it. _x000a__x000a_BaFin sees cyclical systemic risks in the real economy, especially economic, real estate and interest rate risk. To cushion potential unexpected shocks that might arise from those risks BaFin maintains the preventive measure."/>
    <m/>
    <m/>
    <s v="https://www.bafin.de/EN/Aufsicht/BankenFinanzdienstleister/Eigenmittelanforderungen/Kapitalpuffer/antizyklischer_kapitalpuffer_artikel_en.html"/>
  </r>
  <r>
    <s v="Germany"/>
    <d v="2019-12-30T00:00:00"/>
    <d v="2019-12-30T00:00:00"/>
    <n v="0"/>
    <n v="184"/>
    <n v="0.25"/>
    <x v="1"/>
    <d v="2020-07-01T00:00:00"/>
    <s v="122.6"/>
    <d v="2019-06-30T00:00:00"/>
    <s v="4.36"/>
    <s v="0.74"/>
    <s v="1.24"/>
    <s v="0"/>
    <s v="The decision is based on the following rationale:_x000a__x000a_The current credit-to-GDP gap as calculated using the national method is 1,24pp (Q3 2019), approaching the 2pp mark. The credit-to-GDP gap as calculated using the standardised method was 4.36pp in the latest available quarter (Q2 2019)._x000a_The standardised benchmark crossed the action level. _x000a__x000a_BaFin sees cyclical systemic risks in the real economy, especially economic, real estate and interest rate risk. _x000a__x000a_BaFin maintains the countercyclical buffer rate of to 0,25% in Q1 2020, effective as of 1 July 2020."/>
    <m/>
    <m/>
    <s v="https://www.bafin.de/EN/Aufsicht/BankenFinanzdienstleister/Eigenmittelanforderungen/Kapitalpuffer/antizyklischer_kapitalpuffer_artikel_en.html"/>
  </r>
  <r>
    <s v="Germany"/>
    <d v="2020-03-31T00:00:00"/>
    <d v="2020-03-31T00:00:00"/>
    <n v="0"/>
    <n v="1"/>
    <n v="0"/>
    <x v="3"/>
    <d v="2020-04-01T00:00:00"/>
    <s v="85.28"/>
    <d v="2019-12-31T00:00:00"/>
    <s v="6.02"/>
    <s v="1.26"/>
    <s v="1.65"/>
    <s v="0"/>
    <s v="The decision is based on the following rationale:_x000a_The Coid-19 pandemic has caused enormous economic turmoil. A recession is expected. Decreasing the CCyB to Zero is one measure to fight the crisis."/>
    <m/>
    <s v="9"/>
    <s v="https://www.bafin.de/EN/Aufsicht/BankenFinanzdienstleister/Eigenmittelanforderungen/Kapitalpuffer/antizyklischer_kapitalpuffer_artikel_en.html"/>
  </r>
  <r>
    <s v="Germany"/>
    <d v="2020-07-31T00:00:00"/>
    <d v="2020-08-01T00:00:00"/>
    <n v="1"/>
    <n v="0"/>
    <n v="0"/>
    <x v="1"/>
    <d v="2020-08-01T00:00:00"/>
    <s v="86.46"/>
    <d v="2020-03-31T00:00:00"/>
    <s v="6.99"/>
    <s v="1.56"/>
    <s v="2.89"/>
    <s v="0"/>
    <s v="The decision is based on the following rationale:_x000a_Due to the COVID-19 Outbreak BaFin decreased the CCyB to 0%. It was also announced that there will be no increase during 2020. As GDP in the second quarter of 2020 dropped by 6.3%  there are no indicators for an early increase."/>
    <m/>
    <m/>
    <s v="https://www.bafin.de/EN/Aufsicht/BankenFinanzdienstleister/Eigenmittelanforderungen/Kapitalpuffer/antizyklischer_kapitalpuffer_artikel_en.html"/>
  </r>
  <r>
    <s v="Germany"/>
    <d v="2020-10-30T00:00:00"/>
    <d v="2020-10-30T00:00:00"/>
    <n v="0"/>
    <n v="2"/>
    <n v="0"/>
    <x v="1"/>
    <d v="2020-11-01T00:00:00"/>
    <s v="88.98"/>
    <d v="2020-06-30T00:00:00"/>
    <s v="7.51"/>
    <s v="1.72"/>
    <s v="5.48"/>
    <s v="0"/>
    <s v="The decision is based on the following rationale: _x000a_Due to the COVID-19 Outbreak BaFin decreased the CCyB to 0%. It was also announced that there will be no increase during 2020. As GDP in the second quarter of 2020 dropped by 11.3% (y-o-y) there are no indicators for an early increase."/>
    <m/>
    <m/>
    <s v="https://www.bafin.de/EN/Aufsicht/BankenFinanzdienstleister/Eigenmittelanforderungen/Kapitalpuffer/antizyklischer_kapitalpuffer_artikel_en.html"/>
  </r>
  <r>
    <s v="Germany"/>
    <d v="2021-01-29T00:00:00"/>
    <d v="2021-01-29T00:00:00"/>
    <n v="0"/>
    <n v="3"/>
    <n v="0"/>
    <x v="1"/>
    <d v="2021-02-01T00:00:00"/>
    <s v="90.51"/>
    <d v="2020-09-30T00:00:00"/>
    <s v="11.71"/>
    <s v="2.5"/>
    <s v="6.84"/>
    <s v="0"/>
    <s v="The decision is based on the following rationale: Due to the COVID-19 Outbreak BaFin decreased the CCyB to 0%. As GDP in the third quarter of 2020 dropped by 4% (y-o-y) there are no indicators for an early increase."/>
    <m/>
    <m/>
    <s v="https://www.bafin.de/EN/Aufsicht/BankenFinanzdienstleister/Eigenmittelanforderungen/Kapitalpuffer/antizyklischer_kapitalpuffer_artikel_en.html"/>
  </r>
  <r>
    <s v="Germany"/>
    <d v="2022-01-31T00:00:00"/>
    <d v="2022-01-31T00:00:00"/>
    <n v="0"/>
    <n v="366"/>
    <n v="0.75"/>
    <x v="2"/>
    <d v="2023-02-01T00:00:00"/>
    <s v="142"/>
    <d v="2021-06-30T00:00:00"/>
    <s v="10.4"/>
    <s v="2.5"/>
    <s v="5.8"/>
    <s v="1.18"/>
    <s v="Both the rule based component and the discretionary component for setting the buffer indicate a build-up of cyclical systemic risk. _x000a_The build up of the credit-to-GDP-gap, both national and standardised method, were boosted by the recession in 2020 following the COVID-19 crisis but indicate vulnerabilities to cyclical systemic risks. _x000a_Furthermore, there is still dynamic credit allocation, especially with regard to residential real estate. Additional threats result from (i) potentially underestimated credit risk; (ii) potentially overvalued loan collateral on the back of many years of rising real estate prices; and (iii) interest rate risk. _x000a_Covid-19 still leads to uncertainty on the upcoming economic development. _x000a_Therefore, BaFin considers a buffer rate of 0.75% appropriate to enhance the resilience of the banking sector."/>
    <m/>
    <m/>
    <s v="https://www.bafin.de/SharedDocs/Veroeffentlichungen/DE/Aufsichtsrecht/Verfuegung/vf_220131_allgvfg_antizykl_kapitalpuffer.html?nn=9021442"/>
  </r>
  <r>
    <s v="Greece"/>
    <d v="2015-12-18T00:00:00"/>
    <d v="2015-12-22T00:00:00"/>
    <n v="4"/>
    <n v="10"/>
    <n v="0"/>
    <x v="0"/>
    <d v="2016-01-01T00:00:00"/>
    <s v="129.2"/>
    <d v="2015-06-30T00:00:00"/>
    <s v="-17.37"/>
    <s v="0"/>
    <m/>
    <m/>
    <s v="The setting of the CCB rate at 0% for Q1 2016 is mainly based on the standardised credit-to-GDP gap, as defined in Recommendation ESRB/2014/1 of the European Systemic Risk Board and calculated in accordance with the provisions of Part I of the Annex to that Recommendation. The standardised credit-to-GDP gap, calculated for the time period from Q4 1997 to Q2 2015 (i.e. for a time period of 71 quarters), is -17,37 percentage points for Q2 2015 and remains in negative territory since Q4 2011, having a downward trend._x000d__x000a__x000d__x000a_The Bank of Greece has selected as a buffer guide the benchmark buffer rate defined in sub-recommendation B(3)(a) of Recommendation ESRB/2014/1 and calculated in accordance with the provisions of Part II of the Annex to that Recommendation. The aforementioned benchmark buffer rate is zero. _x000d__x000a__x000d__x000a_Furthermore, additional indicators, in accordance with Recommendation ESRB/2014/1, have been taken into account which support the evidence of absence of excessive credit growth._x000d__x000a__x000d__x000a_The setting of the CCB rate at 0% is expected to have a neutral effect on the domestic banking system, the real economy and financial stability._x000d__x000a__x000d_"/>
    <s v="Not relevant, as the CCB rate is set at 0%."/>
    <m/>
    <s v="http://www.bankofgreece.gr/BogDocumentPEE/ΠΕΕ_55_18_12_2015.pdf"/>
  </r>
  <r>
    <s v="Greece"/>
    <d v="2016-03-18T00:00:00"/>
    <d v="2016-03-29T00:00:00"/>
    <n v="11"/>
    <n v="3"/>
    <n v="0"/>
    <x v="1"/>
    <d v="2016-04-01T00:00:00"/>
    <s v="128.1"/>
    <d v="2015-09-30T00:00:00"/>
    <s v="-18.76"/>
    <s v="0"/>
    <m/>
    <m/>
    <s v="The setting of the CCB rate at 0% for Q2 2016 is mainly based on the standardised credit-to-GDP gap, as defined in Recommendation ESRB/2014/1 of the European Systemic Risk Board and calculated in accordance with the provisions of Part I of the Annex to that Recommendation. The standardised credit-to-GDP gap, calculated for the time period from Q4 1997 to Q3 2015 (i.e. for a time period of 72 quarters), is -18,76 percentage points for Q3 2015 and remains in negative territory since Q4 2011, having a downward trend._x000d__x000a__x000d__x000a_The Bank of Greece has selected as a buffer guide the benchmark buffer rate defined in sub-recommendation B(3)(a) of Recommendation ESRB/2014/1 and calculated in accordance with the provisions of Part II of the Annex to that Recommendation. The aforementioned benchmark buffer rate is zero._x000d__x000a__x000d__x000a_Furthermore, additional indicators, in accordance with Recommendation ESRB/2014/1, have been taken into account which_x000d__x000a_support the evidence of absence of excessive credit growth._x000d__x000a__x000d__x000a_The setting of the CCB rate at 0% is expected to have a neutral effect on the domestic banking system, the real economy and_x000d__x000a_financial stability."/>
    <s v="Not relevant, as the CCB rate is maintained at 0%."/>
    <m/>
    <s v="http://www.bankofgreece.gr/BogDocumentPEE/ΠΕΕ_83_18_3_2016.pdf"/>
  </r>
  <r>
    <s v="Greece"/>
    <d v="2016-06-16T00:00:00"/>
    <d v="2016-06-24T00:00:00"/>
    <n v="8"/>
    <n v="7"/>
    <n v="0"/>
    <x v="1"/>
    <d v="2016-07-01T00:00:00"/>
    <s v="127.2"/>
    <d v="2015-12-31T00:00:00"/>
    <s v="-19.63"/>
    <s v="0"/>
    <m/>
    <m/>
    <s v="The decision of the Bank of Greece to maintain the CCB rate at 0% for Q3 2016 is mainly based on the standardised credit-to-GDP gap and the associated buffer guide (standardised benchmark buffer rate). Since Q4-2011, the standardised credit-to-GDP gap remains in a negative territory having a considerable downward trend, reaching the highest negative value in Q4 2015 (-19.63 pp). Hence, the associated buffer guide is 0%._x000d__x000a_Furthermore, the additional indicators used for monitoring the build-up of cyclical systemic risk do not signal the need to deviate from the buffer guide._x000d__x000a_Growth of MFI credit to the domestic private sector remains negative since H1 2011, reaching -5.1% (y-o-y) in Q1 2016. Credit to the domestic private sector-to-GDP seems to be stabilising at around 116%, as both numerator and denominator are decreasing at relatively similar rates._x000d__x000a_Focusing on the sectoral analysis of credit, outstanding households’ debt (i.e. individuals’ and private non-profit institutions’ debt) has been decreasing since Q3-2010. Currently, individuals’ and private non-profit institutions’ debt is decreasing in Q1-2016 by -1.3% compared with end-2015 data._x000d__x000a_As regards the NFCs sector, outstanding NFCs’ debt (i.e. credit to non-financial corporations) has been decreasing since Q4-2011, except for a marginal increase in Q1 2013 and in Q4 2014 through Q1 2015. Currently, credit to non-financial corporations is decreasing in Q1-2016 by -0.3% compared with end-2015 data._x000d__x000a_In an environment where capital controls are still in force, without a concrete timeline for a gradual relax and complete waive of this measure, credit conditions remain challenging._x000d__x000a_Finally, the Bank Lending Survey shows that in Q1-2016, credit standards for loans to both households and NFCs remained broadly unchanged compared with Q4-2015, in line with expectations expressed in the previous survey round. Banks expect that credit standards for all loans will remain unchanged in Q2-2016._x000d__x000a_The credit conditions outlined above justify the decision of the Bank of Greece to maintain the CCB rate at 0% for Q3 2016."/>
    <s v="Not relevant, as the CCB rate is maintained at 0%."/>
    <m/>
    <s v="http://www.bankofgreece.gr/BogDocumentPEE/ΠΕΕ_97_16_6_2016.pdf"/>
  </r>
  <r>
    <s v="Greece"/>
    <d v="2016-09-06T00:00:00"/>
    <d v="2016-09-15T00:00:00"/>
    <n v="9"/>
    <n v="16"/>
    <n v="0"/>
    <x v="1"/>
    <d v="2016-10-01T00:00:00"/>
    <s v="125.8"/>
    <d v="2016-03-31T00:00:00"/>
    <s v="-20.13"/>
    <s v="0"/>
    <m/>
    <m/>
    <s v="The decision of the Bank of Greece to maintain the CCB rate at 0% for Q4 2016 is mainly based on the standardised credit-to-GDP gap and the associated buffer guide (standardised benchmark buffer rate). Since Q4-2011, the standardised credit-to-GDP gap remains in a negative territory having a considerable downward trend, reaching the highest negative value in Q1 2016 (-20.13 pp). Hence, the associated buffer guide is 0%._x000d__x000a_Furthermore, the additional indicators used for monitoring the build-up of cyclical systemic risk do not signal the need to deviate from the buffer guide._x000d__x000a_Growth of MFI credit to the domestic private sector remains negative since H1 2011, reaching -5.1% (y-o-y) in Q1 2016. Credit to the domestic private sector-to-GDP seems to be stabilising at around 116%, as both numerator and denominator are decreasing at relatively similar rates._x000d__x000a_Focusing on the sectoral analysis of credit, outstanding households� debt (i.e. individuals� and private non-profit institutions� debt) has been decreasing since Q3-2010. Currently, individuals� and private non-profit institutions� debt is decreasing in Q1-2016 by -1.3% compared with end-2015 data._x000d__x000a_As regards the NFCs sector, outstanding NFCs� debt (i.e. credit to non-financial corporations) has been decreasing since Q4-2011, except for a marginal increase in Q1 2013 and in Q4 2014 through Q1 2015. Currently, credit to non-financial corporations is decreasing in Q1-2016 by -0.3% compared with end-2015 data._x000d__x000a_In an environment where capital controls are still in force, without a concrete timeline for a complete waive of this measure, credit conditions remain challenging._x000d__x000a_Finally, the Bank Lending Survey shows that in Q2-2016, credit standards for loans to both households and NFCs remained broadly unchanged compared with Q1-2016, in line with expectations expressed in the previous survey round. Banks expect that credit standards for all loans will remain unchanged in Q3-2016._x000d__x000a_The credit conditions outlined above justify the decision of the Bank of Greece to maintain the CCB rate at 0% for Q4 2016."/>
    <s v="Not relevant, as the CCB rate is maintained at 0%."/>
    <m/>
    <s v="http://www.bankofgreece.gr/BogDocumentPEE/???_103_06_09_2016.pdf"/>
  </r>
  <r>
    <s v="Greece"/>
    <d v="2016-12-19T00:00:00"/>
    <d v="2016-12-27T00:00:00"/>
    <n v="8"/>
    <n v="5"/>
    <n v="0"/>
    <x v="1"/>
    <d v="2017-01-01T00:00:00"/>
    <s v="124.8"/>
    <d v="2016-06-30T00:00:00"/>
    <s v="-21.1"/>
    <s v="0"/>
    <m/>
    <m/>
    <s v="The intended decision of the Bank of Greece to maintain the CCB rate at 0% for Q1 2017 is mainly based on the standardised credit-to-GDP gap and the associated buffer guide (standardised benchmark buffer rate). Since Q4-2011, the standardised credit-to-GDP gap  remains in a negative territory having a considerable downward trend, reaching the highest negative value in Q2 2016 (-21.10 pp). Hence, the associated buffer guide is 0%._x000d__x000a__x000d__x000a_Furthermore, the additional indicators used for monitoring the build-up of cyclical systemic risk do not signal the need to deviate from the buffer guide. _x000d__x000a__x000d__x000a_Growth of MFI credit to the domestic private sector remains negative since Q2-2011, reaching -3.3% y-o-y in Q3-2016. Credit to the domestic private sector-to-GDP decreased by 1.9% (i.e. by 2.2 pp) in Q3-2016 compared with Q2-2016, as the numerator decreased by 1.6% and the denominator increased by 0.3% in Q3-2016 compared with Q2-2016 data._x000d__x000a__x000d__x000a_Focusing on the sectoral analysis of credit, household’s debt to disposable income decreased by 0.5% (i.e. by 0.4 pp) in Q2-2016 compared with Q1-2016 due to the decrease of the outstanding households’ debt (i.e. individuals’ and private non-profit institutions’ debt) by 0.7% in Q2-2016 compared with Q1-2016 data. The outstanding household’s debt has been decreasing since Q3-2010. Individuals’ and private non-profit institutions’ disposable income decreased by 0.2% in Q2-2016 compared with Q1-2016 data. _x000d__x000a__x000d__x000a__x000d__x000a_As regards the NFCs sector, NFCs’ debt to GDP (i.e. credit to non-financial corporations to GDP) decreased by 2.6% (i.e. by 1.5 pp) in Q3-2016 compared with Q2-2016, due to NFC’s debt decrease by 2.3% in Q3-2016 compared with Q2-2016 data. The NFC debt has been decreasing since Q4-2011, except for a marginal increase in Q1-2013 and in Q4-2014 through Q1-2015.   _x000d__x000a__x000d__x000a__x000d__x000a_Finally, the Bank Lending Survey shows that in Q3-2016, credit standards for loans to both households and NFCs remained broadly unchanged compared with Q2-2016, in line with expectations expressed in the previous survey round. Banks expect that credit standards for all loans will remain unchanged in Q4-2016. _x000d__x000a__x000d__x000a_The credit conditions outlined above justify the intended decision of the Bank of Greece to maintain the CCB rate at 0% for Q1- 2017._x000d_"/>
    <s v="Not relevant, as the CCB rate is maintained at 0%."/>
    <m/>
    <s v="http://www.bankofgreece.gr/BogDocumentPEE/Executive%20Committee_107_19_12_2016.pdf"/>
  </r>
  <r>
    <s v="Greece"/>
    <d v="2017-03-15T00:00:00"/>
    <d v="2017-03-27T00:00:00"/>
    <n v="12"/>
    <n v="5"/>
    <n v="0"/>
    <x v="1"/>
    <d v="2017-04-01T00:00:00"/>
    <s v="123.1"/>
    <d v="2016-09-30T00:00:00"/>
    <s v="-22.85"/>
    <s v="0"/>
    <m/>
    <m/>
    <s v="The intended decision of the Bank of Greece to maintain the CCB rate at 0% for Q2 2017 is mainly based on the standardised credit-to-GDP gap and the associated buffer guide (standardised benchmark buffer rate). Since Q4 2011, the standardised credit-to-GDP gap remains in a negative territory having a considerable downward trend, reaching the highest negative value in Q3 2016 (-22.85 pp). Hence, the associated buffer guide is 0%._x000d__x000a_Furthermore, the additional indicators used for monitoring the build-up of cyclical systemic risk do not signal the need to deviate from the buffer guide. _x000d__x000a_Growth of MFI credit to the domestic private sector remains negative since Q2 2011, reaching -4.5% y-o-y in Q4 2016. Credit to the domestic private sector-to-GDP decreased by 1.8% (i.e. by 2.0 pp) in Q4 2016 compared with Q3 2016, as the numerator decreased by 1.7% and the denominator remained at the same level._x000d__x000a_Focusing on the sectoral analysis of credit, household’s debt to disposable income decreased by 0.3% (i.e. by 0.2 pp) in Q3 2016 compared with Q2 2016. In more detail, the outstanding households’ debt (i.e. individuals’ and private non-profit institutions’ debt) decreased by 0.8% in Q3 2016 compared with Q2 2016 data. The outstanding household’s debt has been decreasing since Q3 2010. Concurrently, individuals’ and private non-profit institutions’ disposable income decreased by 0.6% in Q3 2016 compared with Q2 2016 data. _x000d__x000a_As regards the NFCs sector, NFCs’ debt to GDP (i.e. credit to non-financial corporations to GDP) increased by 1.1% (i.e. by 0.6 pp) in Q4 2016 compared with Q3 2016, due to NFC’s debt increase by 1.1% in Q4 2016 compared with Q3 2016 data. The NFC debt contracted in the period Q4 2011 – Q3 2016 (q-o-q), except for a slight increase in Q1 2013, Q4 2014 and Q1 2015. As mentioned, the growth rate of NFC debt turned again positive in Q4 2016._x000d__x000a_Finally, the Bank Lending Survey shows that in Q4 2016, credit standards for loans to both households and NFCs remained broadly unchanged compared with Q3 2016, in line with expectations expressed in the previous survey round. Banks expect that credit standards for all loans will remain unchanged in Q1 2017. _x000d__x000a_The credit conditions outlined above justify the intended decision of the Bank of Greece to maintain the CCB rate at 0% for Q2 2017._x000d_"/>
    <s v="Not relevant, as the CCB rate is maintained at 0%."/>
    <m/>
    <s v="http://www.bankofgreece.gr/BogDocumentPEE/Executive_Committee_115_15_03_2017.pdf"/>
  </r>
  <r>
    <s v="Greece"/>
    <d v="2017-06-15T00:00:00"/>
    <d v="2017-06-22T00:00:00"/>
    <n v="7"/>
    <n v="9"/>
    <n v="0"/>
    <x v="1"/>
    <d v="2017-07-01T00:00:00"/>
    <s v="123.3"/>
    <d v="2016-12-31T00:00:00"/>
    <s v="-22.57"/>
    <s v="0"/>
    <m/>
    <m/>
    <s v="The intended decision of the Bank of Greece to maintain the CCB rate at 0% for Q3 2017 is mainly based on the standardised credit-to-GDP gap and the associated buffer guide (standardised benchmark buffer rate). From Q4 2011 until Q3 2016, the standardised credit-to-GDP gap was in a negative territory having a considerable downward trend. In Q4 2016, the standardised credit-to-GDP gap stabilized reaching a negative value of -22.57 pp. Hence, the associated buffer guide is 0%._x000d__x000a_Furthermore, the additional indicators used for monitoring the build-up of cyclical systemic risk do not signal the need to deviate from the buffer guide. _x000d__x000a_Growth of MFI credit to the domestic private sector remains negative since Q2 2011, reaching -4.5% y-o-y in Q4 2016. Credit to the domestic private sector-to-GDP decreased by 1.9% (i.e. by 2.1 pp) in Q4 2016 compared with Q3 2016, as the numerator decreased by 2,2% and the denominator decreased by 0.3% in Q4-2016 compared with Q3-2016 data._x000d__x000a_Focusing on the sectoral analysis of credit, household’s debt to disposable income decreased by 4.9% (i.e. by 3.9 pp) in Q4 2016 compared with Q3 2016. In more detail, the outstanding households’ debt (i.e. individuals’ and private non-profit institutions’ debt) decreased by 4.8% in Q4 2016 compared with Q3 2016 data. Household’s debt has been decreasing since Q3 2010. Individuals’ and private non-profit institutions’ disposable income remained stable in Q4 2016 compared with Q3 2016 data. _x000d__x000a_As regards the NFCs sector, NFCs’ debt to GDP (i.e. credit to non-financial corporations to GDP) increased by 0.4% (i.e. by 0.3 pp) in Q4 2016 compared with Q3 2016, due to NFC’s debt increase by 0.1% in Q4 2016 compared with Q3 2016 data and the decrease of GDP. The NFC debt contracted in the period Q4 2011- Q3 2016 (q-o-q), except for a slight increase in Q1 2013, Q4 2014 and Q1 2015. As mentioned, the growth rate of NFC debt turned again positive in Q4 2016._x000d__x000a_Finally, the Bank Lending Survey shows that in Q1 2017, credit standards for loans to both households and NFCs remained broadly unchanged compared with Q4 2016, in line with expectations expressed in the previous survey round. Banks expect that credit standards for all loans will remain unchanged in Q2 2017. _x000d__x000a_The credit conditions outlined above justify the intended decision of the Bank of Greece to maintain the CCB rate at 0% for Q3 2017._x000d_"/>
    <s v="Not relevant, as the CCB is maintained at 0%."/>
    <m/>
    <s v="http://www.bankofgreece.gr/BogDocumentPEE/Executive_Committee_119_15_06_2017.pdf"/>
  </r>
  <r>
    <s v="Greece"/>
    <d v="2017-09-12T00:00:00"/>
    <d v="2017-09-25T00:00:00"/>
    <n v="13"/>
    <n v="6"/>
    <n v="0"/>
    <x v="1"/>
    <d v="2017-10-01T00:00:00"/>
    <s v="122.1"/>
    <d v="2017-03-31T00:00:00"/>
    <s v="-23.57"/>
    <s v="0"/>
    <m/>
    <m/>
    <s v="The intended decision of the Bank of Greece to maintain the CCB rate at 0% for Q4 2017 is mainly based on the standardised credit-to-GDP gap and the associated buffer guide (standardised benchmark buffer rate). From Q4 2011 until Q3 2016, the standardised credit-to-GDP gap was in a negative territory having a considerable downward trend. In Q4 2016, the standardised credit-to-GDP gap briefly stabilized, but decreased further in Q1 2017 reaching a negative value of -23.57. Hence, the associated buffer guide is 0%._x000d__x000a_Furthermore, the additional indicators used for monitoring the build-up of cyclical systemic risk do not signal the need to deviate from the buffer guide. _x000d__x000a_Growth of MFI credit to the domestic private sector remains negative since Q2 2011, reaching -5.5% y-o-y in Q2 2017 and -4.7 in Q1 2017. Credit to the domestic private sector-to-GDP decreased by 1.3% (i.e. by 1.5 pp) in Q1 2017 compared with Q4 2016, as the numerator decreased by 1,1% and the denominator increased by 0.3% in Q1-2017 compared with Q4-2016 data._x000d__x000a_Focusing on the sectoral analysis of credit, household’s debt to disposable income decreased by 1% (i.e. by 0.8 pp) in Q1 2017 compared with Q4 2016. In more detail, the outstanding households’ debt (i.e. individuals’ and private non-profit institutions’ debt) decreased by 1.1% in Q1 2017 compared with Q4 2016 data. Household’s debt has been decreasing since Q3 2010. Individuals’ and private non-profit institutions’ disposable income remained stable in Q1 2017 compared with Q4 2016 data. _x000d__x000a_As regards the NFCs sector, NFCs’ debt to GDP (i.e. credit to non-financial corporations to GDP) decreased by 1.1% (i.e. by 0.6 pp) in Q1 2017 compared with Q4 2016, due to NFC’s debt decrease by 0.8% in Q1 2017 compared with Q4 2016 data and the increase of GDP by 0.3%. The NFC debt contracted in the period Q4 2011- Q1 2017 (q-o-q), except for a slight increase in Q1 2013, Q4 2014, Q1 2015 and Q4 2016. _x000d__x000a_Finally, the Bank Lending Survey shows that in Q2 2017, credit standards for loans to both households and NFCs remained broadly unchanged compared with Q1 2017, in line with expectations expressed in the previous survey round. Banks expect that credit standards will remain broadly unchanged during Q3 2017. _x000d__x000a_The credit conditions outlined above justify the intended decision of the Bank of Greece to maintain the CCB rate at 0% for Q4 2017._x000d__x000a_Greece for Q4 2017 will be taken on 12 September 2017."/>
    <s v="Not relevant, as the CCB is maintained at 0%."/>
    <m/>
    <s v="http://www.bankofgreece.gr/BogDocumentPEE/EXECUTIVE_COMMITTEE_%20122_12_09_2017.pdf"/>
  </r>
  <r>
    <s v="Greece"/>
    <d v="2017-12-11T00:00:00"/>
    <d v="2017-12-20T00:00:00"/>
    <n v="9"/>
    <n v="12"/>
    <n v="0"/>
    <x v="1"/>
    <d v="2018-01-01T00:00:00"/>
    <s v="120.9"/>
    <d v="2017-06-30T00:00:00"/>
    <s v="-24.51"/>
    <s v="0"/>
    <m/>
    <m/>
    <s v="The intended decision of the Bank of Greece to maintain the CCB rate at 0% for Q1 2018 is mainly based on the standardised credit-to-GDP gap and the associated buffer guide (standardised benchmark buffer rate). From Q4 2011 until Q2 2017, the standardised credit-to-GDP gap was in a negative territory having a considerable downward trend, except for Q4 2016 where the standardised credit-to-GDP gap stabilized. In Q2 2017 the standardised credit-to-GDP gap reached a negative value of -24.51. Hence, the associated buffer guide is 0%._x000a_Furthermore, the additional indicators used for monitoring the build-up of cyclical systemic risk do not signal the need to deviate from the buffer guide. _x000a_Growth of MFI credit to the domestic private sector remains negative since Q2 2011, reaching -6.3% y-o-y in Q3 2017 and -5.5 in Q2 2017. Credit to the domestic private sector-to-GDP decreased by 1.3% (i.e. by 1.4 pp) in Q2 2017 compared with Q1 2017, as the numerator decreased by 1.2% and the denominator increased by 0.1% in Q2-2017 compared with Q1-2017 data._x000a_Focusing on the sectoral analysis of credit, household’s debt to disposable income decreased by 1.1% (i.e. by 0.9 pp) in Q2 2017 compared with Q1 2017. In more detail, the outstanding households’ debt (i.e. individuals’ and private non-profit institutions’ debt) decreased by 1.1% in Q2 2017 compared with Q1 2017 data. Household’s debt has been decreasing since Q3 2010. Individuals’ and private non-profit institutions’ disposable income remained stable in Q2 2017 compared with Q1 2017 data. _x000a_As regards the NFCs sector, NFCs’ debt to GDP (i.e. credit to non-financial corporations to GDP) decreased by 1.3% (i.e. by 0.7 pp) in Q2 2017 compared with Q1 2017, due to NFC’s debt decrease by 1.1% in Q2 2017 compared with Q1 2017 data and the increase of GDP by 0.1%. The NFC debt contracted in the period Q4 2011- Q2 2017 (q-o-q), except for a slight increase in Q1 2013, Q4 2014, Q1 2015 and Q4 2016. _x000a_Finally, the Bank Lending Survey shows that in Q3 2017, credit standards and the terms and conditions for loans to both households and non-financial corporations (NFCs) remained unchanged compared with the second quarter, in line with expectations expressed in the previous quarterly survey round. The demand for loans to NFCs and households is expected to remain the same during the next quarterly survey round with the exception of the demand for consumer loans which is expected to increase somewhat. Moreover, banks expect that credit standards will in general remain broadly unchanged during the fourth quarter of 2017, although credit standards for long-term loans will tighten to a certain extent for NFCs. _x000a_The credit conditions outlined above justify the intended decision of the Bank of Greece to maintain the CCB rate at 0% for Q1 2018."/>
    <s v="Not relevant, as the CCB is maintained at 0%."/>
    <m/>
    <s v="http://www.bankofgreece.gr/BogDocumentPEE/Executive_Committee_127_11_12_2017.pdf"/>
  </r>
  <r>
    <s v="Greece"/>
    <d v="2018-03-14T00:00:00"/>
    <d v="2018-03-23T00:00:00"/>
    <n v="9"/>
    <n v="9"/>
    <n v="0"/>
    <x v="1"/>
    <d v="2018-04-01T00:00:00"/>
    <s v="119.7"/>
    <d v="2017-03-31T00:00:00"/>
    <s v="-25.33"/>
    <s v="0"/>
    <m/>
    <m/>
    <s v="The intended decision of the Bank of Greece to maintain the CCB rate at 0% for Q2 2018 is mainly based on the standardised credit-to-GDP gap and the associated buffer guide (standardised benchmark buffer rate). From Q4 2011 until Q3 2017, the standardised credit-to-GDP gap was in a negative territory having a considerable downward trend, except for Q4 2016 where the standardised credit-to-GDP gap stabilized. In Q3 2017 the standardised credit-to-GDP gap reached a negative value of -25.33. Hence, the associated buffer guide is 0%._x000a_Furthermore, the additional indicators used for monitoring the build-up of cyclical systemic risk do not signal the need to deviate from the buffer guide. _x000a_Growth of MFI credit to the domestic private sector remains negative since Q2 2011, reaching -6.3% y-o-y in Q3 2017 and -5.5 in Q2 2017. Credit to the domestic private sector-to-GDP decreased by 2.7% (i.e. by 2.9 pp) in Q3 2017 compared with Q2 2017, as the numerator decreased by 2% and the denominator increased by 0.7% in Q3-2017 compared with Q2-2017 data._x000a_Focusing on the sectoral analysis of credit, household’s debt to gross disposable income decreased by 1.5% (i.e. by 1.1 pp) in Q3 2017 compared with Q2 2017. In more detail, the outstanding households’ debt (i.e. individuals’ and private non-profit institutions’ debt) decreased by 1.3% in Q3 2017 compared with Q2 2017 data. Household’s debt has been decreasing since Q3 2010. Individuals’ and private non-profit institutions’ gross disposable income remained stable in Q3 2017 compared with Q2 2017 data. _x000a_As regards the NFCs sector, NFCs’ debt to GDP (i.e. credit to non-financial corporations to GDP) decreased by 3.8% (i.e. by 2.1 pp) in Q3 2017 compared with Q2 2017, due to NFC’s debt decrease by 3.1% in Q3 2017 compared with Q2 2017 data and the increase of GDP by 0.7%. The NFC debt contracted in the period Q4 2011- Q2 2017 (q-o-q), except for a slight increase in Q1 2013, Q4 2014, Q1 2015 and Q4 2016. _x000a_Finally, the Bank Lending Survey shows that in Q4 2017, credit standards and the terms and conditions for loans to non-financial corporations (NFCs) remained unchanged compared with the third quarter, in line with expectations expressed in the previous quarterly survey round. Moreover, banks expect that credit standards will in general remain broadly unchanged during the first quarter of 2018, although credit standards for long-term loans will tighten to a certain extent._x000a_The demand for loans to NFCs remained broadly unchanged during the fourth quarter of 2017, although it increased somewhat in the case of loans to small and medium-sized enterprises (SMEs). The demand for loans to NFCs is expected to remain broadly unchanged during the next quarterly survey round._x000a_The share of rejected applications for loans to NFCs remained unchanged during the fourth quarter of 2017. _x000a_The credit conditions outlined above justify the intended decision of the Bank of Greece to maintain the CCB rate at 0% for Q2 2018."/>
    <s v="Not relevant, as the CCB is maintained at 0%."/>
    <m/>
    <s v="http://www.bankofgreece.gr/BogDocumentPEE/ΠΕΕ_135%20_14_3_2018.pdf"/>
  </r>
  <r>
    <s v="Greece"/>
    <d v="2018-06-15T00:00:00"/>
    <d v="2018-06-26T00:00:00"/>
    <n v="11"/>
    <n v="5"/>
    <n v="0"/>
    <x v="1"/>
    <d v="2018-07-01T00:00:00"/>
    <s v="118.7"/>
    <d v="2017-12-31T00:00:00"/>
    <s v="-25.99"/>
    <s v="0"/>
    <m/>
    <m/>
    <s v="The intended decision of the Bank of Greece to maintain the CCB rate at 0% for Q3 2018 is mainly based on the standardised credit-to-GDP gap and the associated buffer guide (standardised benchmark buffer rate). From Q4 2011 until Q4 2017, the standardised credit-to-GDP gap was in a negative territory having a considerable downward trend, except for Q4 2016 where the standardised credit-to-GDP gap stabilized. In Q4 2017 the standardised credit-to-GDP gap reached a negative value of -25.99. Hence, the associated buffer guide is 0%._x000a_Furthermore, the additional indicators used for monitoring the build-up of cyclical systemic risk do not signal the need to deviate from the buffer guide. _x000a_Growth of MFI credit to the domestic private sector remains negative since Q2 2011, reaching -5.7% in Q4 2017 and -6.3 in Q3 2017 y-o-y. Credit to the domestic private sector-to-GDP decreased by 2.2% (i.e. by 2.3 pp) in Q4 2017 compared with Q3 2017, as the numerator decreased by 1.6% and the denominator increased by 0.6% in Q4-2017 compared with Q3-2017 data._x000a_Focusing on the sectoral analysis of credit, household’s debt to gross disposable income decreased by 2.7% (i.e. by 2.0 pp) in Q4 2017 compared with Q3 2017. In more detail, the outstanding households’ debt (i.e. individuals’ and private non-profit institutions’ debt) decreased by 2.6% in Q4 2017 compared with Q3 2017 data. Household’s debt has been decreasing since Q3 2010. Individuals’ and private non-profit institutions’ gross disposable income remained stable in Q4 2017 compared with Q3 2017 data. _x000a_As regards the NFCs sector, NFCs’ debt to GDP (i.e. credit to non-financial corporations to GDP) decreased by 0.8% (i.e. by 0.4 pp) in Q4 2017 compared with Q3 2017, due to NFC’s debt decrease by 0.2% in Q4 2017 compared with Q3 2017 data and the increase of GDP by 0.6%. The NFC debt contracted in the period Q4 2011- Q4 2017 (q-o-q), except for a slight increase in Q1 2013, Q4 2014, Q1 2015 and Q4 2016. _x000a_Finally, the Bank Lending Survey shows that in Q1 2018, credit standards and the terms and conditions for loans to non-financial corporations (NFCs) remained unchanged compared with the Q4 2017, in line with expectations expressed in the previous quarterly survey round. Moreover, banks expect that credit standards will in general remain broadly unchanged during Q2 2018, although credit standards for long-term loans will tighten to a certain extent._x000a_The demand for loans to NFCs remained broadly unchanged during Q1 2018, although it increased somewhat in the case of loans to small and medium-sized enterprises (SMEs). The demand for loans to NFCs is expected to remain broadly unchanged during the next quarterly survey round although it is expected to increase somewhat further in the case of loans to SMEs._x000a_The share of rejected applications for loans to NFCs remained unchanged during the first quarter of 2018. _x000a_Still based on the  Bank Lending Survey and with regards to household loans, in Q1 2018, credit standards remained unchanged compared with the Q4 2017, in line with expectations expressed in the previous survey round. The demand for consumer credit remained broadly unchanged compared with the Q4 2017, whilst for housing loans it increased somewhat. Banks expect that credit standards for loans to households will remain unchanged during Q2 2018, while the demand for household loans is expected to remain broadly unchanged._x000a_The terms and conditions for loans to households, as well as the share of rejected applications for housing and consumer loans remained also unchanged in Q1 2018._x000a_The credit conditions outlined above justify the intended decision of the Bank of Greece to maintain the CCB rate at 0% for Q3 2018."/>
    <s v="Not relevant, as the CCB is maintained at 0%."/>
    <m/>
    <s v="https://www.bankofgreece.gr/BogDocumentPEE/EXECUTIVE_COMMITTEE_ACT_%20143_15_06_2018.pdf"/>
  </r>
  <r>
    <s v="Greece"/>
    <d v="2018-09-06T00:00:00"/>
    <d v="2018-09-19T00:00:00"/>
    <n v="13"/>
    <n v="12"/>
    <n v="0"/>
    <x v="1"/>
    <d v="2018-10-01T00:00:00"/>
    <s v="116"/>
    <d v="2018-04-30T00:00:00"/>
    <s v="-28.91"/>
    <s v="0"/>
    <m/>
    <m/>
    <s v="The intended decision of the Bank of Greece to maintain the CCB rate at 0% for Q4 2018 is mainly based on the standardised credit-to-GDP gap and the associated buffer guide (standardised benchmark buffer rate). From Q4 2011 until Q1 2018, the standardised credit-to-GDP gap was in a negative territory having a considerable downward trend, except for Q4 2016 where the standardised credit-to-GDP gap stabilized. In Q1 2018 the standardised credit-to-GDP gap reached a negative value of -28.91. Hence, the associated buffer guide is 0%._x000a_Furthermore, the additional indicators used for monitoring the build-up of cyclical systemic risk do not signal the need to deviate from the buffer guide. _x000a_Growth of MFI credit to the domestic private sector remains negative since Q2 2011, reaching -6.6% y-o-y in Q1 2018 and -5.7 in Q4 2017. Credit to the domestic private sector-to-GDP decreased by 2.6% (i.e. by 2.6 pp) in Q1 2018 compared with Q4 2017, as the numerator decreased by 2% and the denominator increased by 0.6% in Q1-2018 compared with Q4-2017 data._x000a_Focusing on the sectoral analysis of credit, household’s debt to gross disposable income decreased by 2.7% (i.e. by 1.9 pp) in Q1 2018 compared with Q4 2017. In more detail, the outstanding households’ debt (i.e. individuals’ and private non-profit institutions’ debt) decreased by 2.2% in Q1 2018 compared with Q4 2017 data. Household’s debt has been decreasing since Q3 2010. Individuals’ and private non-profit institutions’ gross disposable income increased by 0.5% in Q1 2018 compared with Q4 2017 data. _x000a_As regards the NFCs sector, NFCs’ debt to GDP (i.e. credit to non-financial corporations to GDP) decreased by 2.3% (i.e. by 1.2 pp) in Q1 2018 compared with Q4 2017, due to NFC’s debt decrease by 1.7% in Q1 2018 compared with Q4 2017 data and the increase of GDP by 0.6%. The NFC debt has been contracting in the period Q4 2011- Q1 2018 (q-o-q), except for a slight increase in Q1 2013, Q4 2014, Q1 2015 and Q4 2016. _x000a_Finally, the Bank Lending Survey shows that in Q2 2018, credit standards and the terms and conditions for loans to non-financial corporations (NFCs) remained unchanged compared with the Q1 2018, in line with expectations expressed in the previous quarterly survey round. Moreover, banks expect that credit standards will in general remain broadly unchanged during Q3 2018, although credit standards for long-term loans will tighten to a certain extent._x000a_The demand for loans to NFCs remained broadly unchanged during Q2 2018, although it increased somewhat in the case of loans to small and medium-sized enterprises (SMEs). The demand for loans to NFCs is expected to remain broadly unchanged during the next quarterly survey round._x000a_The share of rejected applications for loans to NFCs remained unchanged during the second quarter of 2018. _x000a_Still based on the  Bank Lending Survey and with regards to household loans, in Q2 2018, credit standards remained unchanged compared with Q1 2018, in line with expectations expressed in the previous survey round. The demand for housing loans remained broadly unchanged compared to Q1 2018, whilst for consumer credit it increased somewhat. Banks expect that credit standards for loans to households will remain unchanged during Q3 2018, while the demand for household loans is expected to remain broadly unchanged._x000a_The terms and conditions for loans to households remained unchanged in Q2 2018._x000a_The share of rejected applications for housing loans remained unchanged during Q2 2018, whilst for consumer credit it increased somewhat."/>
    <s v="Not relevant, as the CCB is maintained at 0%."/>
    <m/>
    <s v="https://www.bankofgreece.gr/BogDocumentPEE/Executive_Commitee_%20148_06_09_2018.pdf"/>
  </r>
  <r>
    <s v="Greece"/>
    <d v="2018-12-17T00:00:00"/>
    <d v="2018-12-24T00:00:00"/>
    <n v="7"/>
    <n v="8"/>
    <n v="0"/>
    <x v="1"/>
    <d v="2019-01-01T00:00:00"/>
    <s v="114"/>
    <d v="2018-06-30T00:00:00"/>
    <s v="-30"/>
    <s v="0"/>
    <m/>
    <m/>
    <s v="The intended decision of the Bank of Greece to maintain the CCB rate at 0% for Q1 2019 takes into account the standardised credit-to-GDP gap and the associated buffer guide (standardised benchmark buffer rate). From Q4 2011 until Q2 2018, the standardised credit-to-GDP gap was in a negative territory having a considerable downward trend, except for Q4 2016 where the standardised credit-to-GDP gap stabilized. In Q2 2018 the standardised credit-to-GDP gap reached a negative value of          -30.00. Hence, the associated buffer guide is 0%._x000a_Furthermore, the additional indicators used for monitoring the build-up of cyclical systemic risk do not signal the need to deviate from the buffer guide. _x000a_Growth of MFI credit to the domestic private sector remains negative since Q2 2011, reaching -6.3% y-o-y in Q2 2018 and -6.6 in Q1 2018. Credit to the domestic private sector-to-GDP decreased by 1.4% (i.e. by 1.4 pp) in Q2 2018 compared with Q1 2018, as the numerator decreased by 0.8% and the denominator increased by 0.6% in Q2-2018 compared with Q1-2018 data._x000a_Focusing on the sectoral analysis of credit, household’s debt to gross disposable income decreased by 1.5% (i.e. by 1.0 pp) in Q2 2018 compared with Q1 2018. In more detail, the outstanding households’ debt (i.e. individuals’ and private non-profit institutions’ debt) decreased by 0.6% in Q2 2018 compared with Q1 2018 data. Household’s debt has been decreasing since Q3 2010. Individuals’ and private non-profit institutions’ gross disposable income increased by 0.9% in Q2 2018 compared with Q1 2018 data. _x000a_As regards the NFCs sector, NFCs’ debt to GDP (i.e. credit to non-financial corporations to GDP) decreased by 2.1% (i.e. by 1.1 pp) in Q2 2018 compared with Q1 2018, due to NFC’s debt decrease by 1.4% in Q2 2018 compared with Q1 2018 data and the increase of GDP by 0.6%. The NFC debt has been contracting in the period Q4 2011- Q2 2018 (q-o-q), except for a slight increase in Q1 2013, Q4 2014, Q1 2015 and Q4 2016. _x000a_Finally, the Bank Lending Survey shows credit standards as well as the terms and conditions for loans to non-financial corporations (NFCs) remained unchanged compared with the Q2 2018, in line with expectations expressed in the previous quarterly survey round. Moreover, banks expect that credit standards will in general remain unchanged during the Q4 2018. _x000a_The demand for loans to NFCs remained broadly unchanged, although it slightly increased in the case of long-term loans. The demand for loans to NFCs is expected to remain unchanged during the next quarterly survey round. _x000a_The share of rejected applications for loans to NFCs remained unchanged during the Q3 2018_x000a_Still based on the  Bank Lending Survey and with regards to household loans in Q3 2018, credit standards for loans to households remained unchanged compared with the Q2 2018, in line with expectations expressed in the previous survey round. The demand for loans to households remained broadly unchanged compared with the Q2 2018. Banks expect that credit standards and the demand for loans to households will remain unchanged during the Q4 2018. _x000a_The terms and conditions for loans to households remained unchanged in the Q3 2018. _x000a_The share of rejected applications for housing loans remained broadly unchanged during Q3 2018."/>
    <m/>
    <m/>
    <s v="https://www.bankofgreece.gr/BogDocumentPEE/EXECUTIVE_COMMITTEE_%20152_17_12_2018.pdf"/>
  </r>
  <r>
    <s v="Greece"/>
    <d v="2019-03-12T00:00:00"/>
    <d v="2019-03-12T00:00:00"/>
    <n v="0"/>
    <n v="20"/>
    <n v="0"/>
    <x v="1"/>
    <d v="2019-04-01T00:00:00"/>
    <s v="112"/>
    <d v="2018-09-30T00:00:00"/>
    <s v="-32"/>
    <s v="0"/>
    <m/>
    <m/>
    <s v="The intended decision of the Bank of Greece to maintain the CCB rate at 0% for Q2 2019 takes into account the standardised credit-to-GDP gap and the associated buffer guide (standardised benchmark buffer rate). From Q4 2011 until Q3 2018, the standardised credit-to-GDP gap was in a negative territory having a considerable downward trend, except for Q4 2016 where the standardised credit-to-GDP gap stabilized. In Q3 2018 the standardised credit-to-GDP gap reached a negative value of          -31.78. Hence, the associated buffer guide is 0%._x000a_Furthermore, the additional indicators used for monitoring the build-up of cyclical systemic risk do not signal the need to deviate from the buffer guide. _x000a_Growth of MFI credit to the domestic private sector remains negative since Q1 2011, reaching -1.2% y-o-y in September 2018. Credit to the domestic private sector-to-GDP decreased by 1.9% (i.e. by 1.8 pp) in Q3 2018 compared with Q2 2018, as the numerator decreased by 1.1% and the denominator increased by 0.8% in Q3 2018 compared with Q2 2018 data._x000a_Focusing on the sectoral analysis of credit, household’s debt to gross disposable income decreased by 2.2% (i.e. by 1.5 pp) in Q3 2018 compared with Q2 2018. In more detail, the outstanding households’ debt (i.e. individuals’ and private non-profit institutions’ debt) decreased by 0.7% in Q3 2018 compared with Q2 2018 data. Household’s debt has been decreasing since Q3 2010. Individuals’ and private non-profit institutions’ gross disposable income increased by 1.5% in Q3 2018 compared with Q2 2018 data. _x000a_As regards the NFCs sector, NFCs’ debt to GDP (i.e. credit to non-financial corporations to GDP) decreased by 2.2% (i.e. by 1.1 pp) in Q3 2018 compared with Q2 2018, due to NFC’s debt decrease by 1.4% in Q3 2018 compared with Q2 2018 data and the increase of GDP by 0.8%. The NFC debt has been contracting in the period Q4 2011 - Q3 2018 (q-o-q), except for a slight increase in Q1 2013, Q4 2014, Q1 2015 and Q4 2016. _x000a_Finally, the Bank Lending Survey shows credit standards as well as the terms and conditions for loans to non-financial corporations (NFCs) remained unchanged compared with the Q3 2018, in line with expectations expressed in the previous quarterly survey round. Moreover, banks expect that credit standards will in general remain unchanged during the Q1 2019._x000a_The demand for loans to NFCs increased somewhat especially regarding long-term loans. The demand for loans to NFCs is expected to remain unchanged during the next quarterly survey round. _x000a_The share of rejected applications for loans to NFCs remained unchanged during the Q4 2018_x000a_Still based on the  Bank Lending Survey and with regards to household loans in Q4 2018, credit standards for loans to households remained unchanged compared with the Q3 2018, in line with expectations expressed in the previous survey round. The demand for loans to households increased considerably compared with the Q3 2018 and this was not in line with previous expectations. The demand for housing loans increased due to better prospects of the real estate market, while the demand for consumer loans increased because of improved consumer confidence and the need to finance purchases of consumer durables. Banks expect that credit standards and the demand for loans to households will remain unchanged during the Q1 2019._x000a_The share of rejected applications for consumer loans remained broadly unchanged during Q4 2018, whilst it increased somewhat for housing loans."/>
    <m/>
    <m/>
    <s v="https://www.bankofgreece.gr/BogDocumentPEE/EXECUTIVE_COMMITTEE_%20156-1_12.03.2019.pdf"/>
  </r>
  <r>
    <s v="Greece"/>
    <d v="2019-06-12T00:00:00"/>
    <d v="2019-06-26T00:00:00"/>
    <n v="14"/>
    <n v="5"/>
    <n v="0"/>
    <x v="1"/>
    <d v="2019-07-01T00:00:00"/>
    <s v="110"/>
    <d v="2018-12-31T00:00:00"/>
    <s v="-32"/>
    <s v="0"/>
    <m/>
    <m/>
    <s v="The intended decision of the Bank of Greece to maintain the CCB rate at 0% for Q3 2019 takes into account the standardised credit-to-GDP gap and the associated buffer guide (standardised benchmark buffer rate). From Q4 2011 until Q4 2018, the standardised credit-to-GDP gap was in a negative territory having a considerable downward trend, except for Q4 2016 where the standardised credit-to-GDP gap stabilized. In Q4 2018 the standardised credit-to-GDP gap reached a negative value of -32.01. Hence, the associated buffer guide is 0%._x000a_Furthermore, the additional indicators used for monitoring the build-up of cyclical systemic risk do not signal the need to deviate from the buffer guide. _x000a_Growth of MFI credit to the domestic private sector remains negative since Q1 2011, reaching -1.1% y-o-y in December 2018. Credit to the domestic private sector-to-GDP decreased by 4.2% (i.e. by 4.1 pp) in Q4 2018 compared with Q3 2018, as the numerator decreased by 3.8% and the denominator increased by 0.5% in Q4 2018 compared with Q3 2018 data._x000a_Focusing on the sectoral analysis of credit, household’s debt to gross disposable income decreased by 4.3% (i.e. by 2.9 pp) in Q4 2018 compared with Q3 2018. In more detail, the outstanding households’ debt (i.e. individuals’ and private non-profit institutions’ debt) decreased by 3.9% in Q4 2018 compared with Q3 2018 data. Household’s debt has been decreasing since Q3 2010. Individuals’ and private non-profit institutions’ gross disposable income increased by 0.4% in Q4 2018 compared with Q3 2018 data. _x000a_As regards the NFCs sector, NFCs’ debt to GDP (i.e. credit to non-financial corporations to GDP) decreased by 4.2% (i.e. by 2.1 pp) in Q4 2018 compared with Q3 2018, due to NFC’s debt decrease by 3.7% in Q4 2018 compared with Q3 2018 data and the increase of GDP by 0.5%. The NFC debt has been contracting in the period Q4 2011 – Q4 2018 (q-o-q), except for a slight increase in Q1 2013, Q4 2014, Q1 2015 and Q4 2016. _x000a_Finally, the  Bank Lending Survey shows that in Q1 2019, the credit standards for loans to non-financial corporations (NFCs) remained unchanged compared with Q4 2018, in line with the expectations expressed in the previous quarterly survey round. Moreover, banks expect that credit standards will in general remain almost unchanged during Q2 2019. _x000a_The terms and conditions for loans to NFCs remained overall broadly unchanged, although there was a slight narrowing of the banks’ loan margin on ordinary loans compared to the previous quarter. _x000a_Demand for loans to NFCs increased somewhat, especially regarding long-term loans for large enterprises, due to increased financing needs for fixed investments and debt refinancing/restructuring. During the next quarterly survey round, the demand for loans to NFCs is expected to remain broadly unchanged, with the exception of the demand for loans to small and medium size enterprises, which is expected to increase to some extent. _x000a_The share of rejected applications for loans to NFCs remained unchanged during Q1 2019. _x000a_Still based on the   Bank Lending Survey and with regards to household loans in Q1 2019, the credit standards as well as the terms and conditions for loans to households remained unchanged compared with Q4 2018, in line with expectations expressed in the previous survey round. The demand for loans to households increased somewhat compared with Q4 2018, which was not in line with the previous quarter’s expectations. The demand for housing loans increased due to improved prospects of the real estate market supported by increased activity of non-resident investors, while the demand for consumer loans increased due to the improved consumer confidence and the need to finance purchases of consumer durables._x000a_Banks expect that credit standards for loans to households will remain unchanged during Q2 2019, while the demand for loans to households is expected to somewhat increase. _x000a_The share of rejected applications for loans to households remained unchanged during Q1 2019"/>
    <m/>
    <m/>
    <s v="https://www.bankofgreece.gr/BogDocumentPEE/EXECUTIVE_COMMITTEE_%20159-2_12.06.2019.pdf"/>
  </r>
  <r>
    <s v="Greece"/>
    <d v="2019-09-16T00:00:00"/>
    <d v="2019-09-27T00:00:00"/>
    <n v="11"/>
    <n v="4"/>
    <n v="0"/>
    <x v="1"/>
    <d v="2019-10-01T00:00:00"/>
    <s v="105.8"/>
    <d v="2019-03-31T00:00:00"/>
    <s v="-35.4"/>
    <s v="0"/>
    <m/>
    <m/>
    <s v="The intended decision of the Bank of Greece to maintain the CCB rate at 0% for Q4 2019 takes into account the standardised credit-to-GDP gap and the associated buffer guide (standardised benchmark buffer rate). From Q4 2011 until Q1 2019, the standardised credit-to-GDP gap was in a negative territory having a considerable downward trend, except for Q4 2016 where the standardised credit-to-GDP gap stabilized. In Q1 2019 the standardised credit-to-GDP gap reached a negative value of   -35.04. Hence, the associated buffer guide is 0%._x000a__x000a_Furthermore, the additional indicators used for monitoring the build-up of cyclical systemic risk do not signal the need to deviate from the buffer guide. _x000a_Growth of MFI credit to the domestic private sector remains negative since Q1 2011, reaching -0.6% y-o-y in March 2019. Credit to the domestic private sector-to-GDP decreased by 5.1% (i.e. by 4.7 pp) in Q1 2019 compared with Q4 2018, as the numerator decreased by 4.7% and the denominator increased by 0.4% in Q1 2019 compared with Q4 2018 data._x000a__x000a_Focusing on the sectoral analysis of credit, household’s debt to gross disposable income decreased by 2.2% (i.e. by 1.4 pp) in Q1 2019 compared with Q4 2018. In more detail, the outstanding households’ debt (i.e. individuals’ and private non-profit institutions’ debt) decreased by 1.1% in Q1 2019 compared with Q4 2018 data. Household’s debt has been decreasing since Q3 2010. Individuals’ and private non-profit institutions’ gross disposable income increased by 1.1% in Q1 2019 compared with Q4 2018 data. _x000a_As regards the NFCs sector, NFCs’ debt to GDP (i.e. credit to non-financial corporations to GDP) decreased by 8.6% (i.e. by 4.1 pp) in Q1 2019 compared with Q4 2018, due to NFC’s debt decrease by 8.2% in Q1 2019 compared with Q4 2018 data and the increase of GDP by 0.4%. The NFC debt has been contracting in the period Q4 2011 – Q1 2019 (q-o-q), except for a slight increase in Q1 2013, Q4 2014, Q1 2015 and Q4 2016. _x000a__x000a_Finally, the Bank Lending Survey shows that in Q2 2019, the credit standards for loans to non-financial corporations (NFCs) remained unchanged compared with Q1 2019, in line with expectations expressed in the previous quarterly survey round. Moreover, banks expect that credit standards will in general remain unchanged during Q3 2019. _x000a__x000a_ The terms and conditions for loans to NFCs remained overall unchanged, although the banks’ loan margins on ordinary loans continued to be on a downward trend. _x000a__x000a_Demand for loans to NFCs increased somewhat but at a slower pace compared to the previous quarter , especially regarding long-term loans, due to increased financing needs for fixed assets and debt refinancing/restructuring. During the next quarterly survey round, the demand for loans to NFCs is expected to remain broadly unchanged, with the exception of the demand for loans to small and medium size enterprises, which is expected to increase to some extent. _x000a__x000a_The ratio of rejected applications for loans to NFCs remained unchanged during Q2 2019 compared with the previous quarter. _x000a__x000a_Still based on the  Bank Lending Survey and with regards to household loans in Q2 2019, the credit standards as well as the terms and conditions for loans to households remained unchanged compared with the Q1 2019, in line with expectations expressed in the previous quarterly survey round. The demand for loans to households remained also unchanged compared with the Q1 2019. _x000a_Banks expect that credit standards for loans to households will remain unchanged during Q3 2019, while the demand for loans to households is expected to somewhat increase. _x000a__x000a_The ratio of rejected applications for loans to households remained unchanged during Q2 2019 compared with the previous quarter."/>
    <m/>
    <m/>
    <m/>
  </r>
  <r>
    <s v="Greece"/>
    <d v="2019-12-13T00:00:00"/>
    <d v="2019-12-28T00:00:00"/>
    <n v="15"/>
    <n v="4"/>
    <n v="0"/>
    <x v="1"/>
    <d v="2020-01-01T00:00:00"/>
    <s v="109.2"/>
    <d v="2019-06-30T00:00:00"/>
    <s v="-32.1"/>
    <s v="0"/>
    <m/>
    <m/>
    <s v="The intended decision of the Bank of Greece to maintain the CCyB rate at 0% for Q1 2020 takes into account the standardised credit-to-GDP gap and the associated buffer guide (standardised benchmark buffer rate). From Q4 2011 until Q2 2019, the standardised credit-to-GDP gap was in a negative territory having a considerable downward trend. In Q2 2019 the standardised credit-to-GDP gap reached a negative value of -32.1. Hence, the associated buffer guide is 0%._x000a_Furthermore, the additional indicators used for monitoring the build-up of cyclical systemic risk do not signal the need to deviate from the buffer guide. _x000a_Growth of MFI credit to the domestic private sector remains negative since Q1 2011, reaching -0.1% y-o-y in August 2019. Credit to the domestic private sector-to-GDP decreased by 1% (i.e. by 0.9 pp) in Q2 2019 compared with Q1 2019, as the numerator decreased by 0.6% and the denominator increased by 0.4% in Q2 2019 compared with Q1 2019 data._x000a_Focusing on the sectoral analysis of credit, household’s debt to gross disposable income decreased by 2.5% (i.e. by 1.6 pp) in Q2 2019 compared with Q1 2019. In more detail, the outstanding households’ debt (i.e. individuals’ and private non-profit institutions’ debt) decreased by 1.3% in Q2 2019 compared with Q1 2019 data. Household’s debt has been decreasing since Q3 2010. Individuals’ and private non-profit institutions’ gross disposable income increased by 1.2% in Q2 2019 compared with Q1 2019 data. _x000a_As regards the NFCs sector, NFCs’ debt to GDP (i.e. credit to non-financial corporations to GDP) decreased by 0.6% (i.e. by 0.2 pp) in Q2 2019 compared with Q1 2019, due to NFC’s debt decrease by 0.1% in Q2 2019 compared with Q1 2019 data and the increase of GDP by 0.5%. The NFC debt has been contracting in the period Q4 2011 – Q1 2019 (q-o-q), except for a slight increase in Q1 2013, Q4 2014, Q1 2015 and Q4 2016. _x000a_Finally, the Bank Lending Survey shows that in Q3 2019, the overall credit standards for loans to non-financial corporations (NFCs) remained unchanged compared with Q2 2019, in line with the expectations expressed in the previous quarterly survey round. Moreover, banks expect that the overall credit standards will in general remain unchanged during Q4 2019. _x000a_The terms and conditions for loans to NFCs remained overall unchanged, although banks’ loan margins on ordinary loans were somewhat eased. Demand for loans to NFCs remained almost unchanged compared to the previous quarter, despite the increased financing needs for fixed investment. During the next quarterly survey round, the demand for loans to NFCs is expected to remain almost unchanged, although a slight increase in the demand for loans to small and medium sized enterprises is expected. The ratio of rejected applications for loans to NFCs remained unchanged during Q3 2019 against the previous quarter. _x000a_Still based on the  Bank Lending Survey and with regards to household loans in Q3 2019, the credit standards as well as the terms and conditions for loans to households remained almost unchanged compared with Q2 2019, in line with expectations expressed in the previous quarterly survey round. The demand for loans to households increased compared with Q2 2019, both for housing and consumer loans, mainly due to increased consumer confidence, improved housing market prospects and a rise in the financing needs for expenditures for consumer durable goods. Banks expect that credit standards for loans to households will remain unchanged during Q4 2019, while the demand for loans to households is expected to somewhat increase. The ratio of rejected applications for loans to households remained basically unchanged during Q3 2019 compared with the previous one."/>
    <m/>
    <m/>
    <s v="https://www.bankofgreece.gr/en/the-bank/legal-framework/legal-framework-list"/>
  </r>
  <r>
    <s v="Greece"/>
    <d v="2020-03-17T00:00:00"/>
    <d v="2020-04-16T00:00:00"/>
    <n v="30"/>
    <n v="-15"/>
    <n v="0"/>
    <x v="1"/>
    <d v="2020-04-01T00:00:00"/>
    <s v="107.4"/>
    <d v="2020-04-01T00:00:00"/>
    <s v="-32.7"/>
    <s v="0"/>
    <m/>
    <m/>
    <s v="The intended decision of the Bank of Greece to maintain the CCyB rate at 0% for Q2 2020 takes into account the standardised credit-to-GDP gap and the associated buffer guide (standardised benchmark buffer rate). From Q4 2011 until Q3 2019, the standardised credit-to-GDP gap was in a negative territory having a considerable downward trend. In Q3 2019 the standardised credit-to-GDP gap reached a negative value of -32.7. Hence, the associated buffer guide is 0%._x000a_Furthermore, the additional indicators used for monitoring the build-up of cyclical systemic risk do not signal the need to deviate from the buffer guide._x000a_Growth of MFI credit to the domestic private sector remains negative since January 2011, reaching -0.5% y-o-y in December 2019. Credit to the domestic private sector-to-GDP decreased by 2.8% (i.e. by 2.5 pp) in Q3 2019 compared with Q2 2019, as the numerator decreased by 2.5% and the denominator increased by 0.4% in Q3 2019 compared with Q2 2019 data._x000a_Focusing on the sectoral analysis of credit, household’s debt to gross disposable income decreased by 4.7% (i.e. by 2.9 pp) in Q3 2019 compared with Q2 2019. In more detail, the outstanding households’ debt (i.e. individuals’ and private non-profit institutions’ debt) decreased by 3.8% in Q3 2019 compared with Q2 2019 data. Household’s debt has been decreasing since Q3 2010. Individuals’ and private non-profit institutions’ gross disposable income increased by 0.9% in Q3 2019 compared withQ2 2019 data._x000a_As regards the NFCs sector, NFCs’ debt to GDP (i.e. credit to non-financial corporations to GDP) decreased by 1.8% (i.e. by 0.8 pp) in Q3 2019 compared with Q2 2019, due to NFC’s debt decrease by 1.4% in Q3 2019 compared with Q2 2019 data and the increase of GDP by 0.5%. The NFC debt has been contracting in the period Q4 2011 – Q2 2019 (q-o-q), except for a slight increase in Q1 2013, Q4 2014, Q1 2015 and Q4 2016._x000a_Finally, the Bank Lending Survey shows that in Q4 2019, the overall credit standards for loans to non-financial corporations (NFCs) remained unchanged compared with Q3 2019, in line with the expectations expressed in the previous quarterly survey round. Moreover, banks expect that the overall credit standards will in general remain unchanged during Q1 2020._x000a_The terms and conditions for loans to NFCs remained unchanged from Q3 2019, although banks’ loan margins on ordinary loans narrowed to some extent. Demand for loans to NFCs increased somewhat compared to Q3 2019, due to the increased financing needs for fixed investments, mergers and corporate restructuring as well as for debt refinancing. During the next quarterly survey round, the demand for loans from NFCs is expected to remain almost unchanged, although a slight increase in the demand for loans to small and medium sized enterprises is expected. The ratio of rejected applications for loans to NFCs remained basically unchanged during Q4 2019 against the previous quarter._x000a_Still based on the Bank Lending Survey and with regards to household loans in Q4 2019, the credit standards as well as the terms and conditions for loans to households remained almost unchanged compared with Q3 2019, in line with the expectations expressed in the Q3 2019 survey round. The demand for loans to households increased somewhat compared with Q3 2019, both for housing and consumer loans, mainly due to increased consumer confidence, improved housing market prospects, a rise in the financing needs for expenditures for consumer durable goods, as well as the favourable level of interest rates. Banks expect that credit standards for granting loans to households will remain unchanged during Q1 2020, while the demand for loans to households is expected to somewhat increase. The ratio of rejected applications for loans to households remained basically unchanged during the Q4 2019 compared with the previous one."/>
    <m/>
    <m/>
    <m/>
  </r>
  <r>
    <s v="Greece"/>
    <d v="2020-06-12T00:00:00"/>
    <d v="2020-06-25T00:00:00"/>
    <n v="13"/>
    <n v="6"/>
    <n v="0"/>
    <x v="1"/>
    <d v="2020-07-01T00:00:00"/>
    <s v="107.8"/>
    <d v="2019-12-31T00:00:00"/>
    <s v="-31.3"/>
    <s v="0"/>
    <m/>
    <m/>
    <s v="The intended decision of the Bank of Greece to maintain the CCyB rate at 0% for Q3 2020 takes into account the standardised credit-to-GDP gap and the associated buffer guide (standardised benchmark buffer rate). From Q4 2011 until Q4 2019, the standardised credit-to-GDP gap was in a negative territory having a considerable downward trend. In Q4 2019 the standardised credit-to-GDP gap reached a negative value of -31.3. Hence, the associated buffer guide is 0%._x000a_Furthermore, the additional indicators used for monitoring the build-up of cyclical systemic risk do not signal the need to deviate from the buffer guide. _x000a_Growth of MFI credit to the domestic private sector remains negative since January 2011, reaching -0.6% y-o-y in December 2019. Credit to the domestic private sector-to-GDP decreased by 1.9% (i.e. by 1.6 pp) in Q4 2019 compared with Q3 2019, as the numerator decreased by 2.0% and the denominator decreased by 0.1% in Q4 2019 compared with Q3 2019 data._x000a_Focusing on the sectoral analysis of credit, household’s debt to gross disposable income decreased by 2.6% (i.e. by 1.5 pp) in Q4 2019 compared with Q3 2019. In more detail, the outstanding households’ debt (i.e. individuals’ and private non-profit institutions’ debt) decreased by 2.6% in Q4 2019 compared with Q3 2019 data. Household’s debt has been decreasing since Q3 2010. Individuals’ and private non-profit institutions’ gross disposable income remained stable (0.0% change) in Q4 2019 compared with Q3 2019 data. _x000a_With regards to the NFCs sector, NFCs’ debt to GDP (i.e. credit to non-financial corporations to GDP) decreased by 1.5% (i.e. by 0.6 pp) in Q4 2019 compared with Q3 2019, due to NFC’s debt decrease by 1.6% in Q4 2019 compared with Q3 2019 data and the decrease of GDP by 0.1%. The NFC debt has been contracting in the period Q4 2011 – Q4 2019 (q-o-q), except for a slight increase in Q1 2013, Q4 2014, Q1 2015 and Q4 2016. _x000a_Finally, the Bank Lending Survey shows that in Q1 2020, the overall credit standards for loans to non-financial corporations (NFCs) remained unchanged compared with the Q4 2019, in line with the expectations expressed in the previous quarterly survey round. Moreover, banks expect that the overall credit standards will in general remain unchanged during Q2 2020._x000a_The terms and conditions for loans to NFCs remained unchanged in Q1 2020._x000a_The demand for loans to NFCs increased somewhat compared to Q4 2019, due to the increased financing needs for fixed investment, inventories and working capital as well as debt refinancing. During the next quarterly survey round, the demand for loans from NFCs is expected to increase, due to the strong demand for short-term loans, both from small and medium and from large enterprises. The ratio of rejected applications for loans to NFCs remained basically unchanged during Q1 2020 compared to the previous quarter._x000a_Still based on the Bank Lending Survey and with regards to household loans in Q1 2020, the credit standards as well as the terms and conditions for loans to households remained basically unchanged compared with Q4 2019, in line with the expectations expressed in the previous quarterly survey round._x000a_The demand for housing loans increased somewhat compared with Q4 2019, while the demand for consumer loans remained unchanged. The factors which affected the increase of demand in Q1 2020 are the improved housing market prospects, including expected house price developments and increased consumer confidence, just before the pandemic spread in Greece._x000a_Banks expect that credit standards for loans to households will remain unchanged during Q2 2020, while the demand for loans to households is expected to decrease considerably. The ratio of rejected applications for loans to households remained basically unchanged during Q1 2020 compared with the previous one"/>
    <m/>
    <m/>
    <m/>
  </r>
  <r>
    <s v="Greece"/>
    <d v="2020-09-16T00:00:00"/>
    <d v="2020-10-08T00:00:00"/>
    <n v="22"/>
    <n v="-7"/>
    <n v="0"/>
    <x v="1"/>
    <d v="2020-10-01T00:00:00"/>
    <s v="108.7"/>
    <d v="2020-03-31T00:00:00"/>
    <s v="-29.4"/>
    <s v="0"/>
    <m/>
    <m/>
    <s v="The intended decision of the Bank of Greece to maintain the CCyB rate at 0% for Q1 2020 takes into account the standardised credit-to-GDP gap and the associated buffer guide (standardised benchmark buffer rate). From Q4 2011 until Q1 2020, the standardised credit-to-GDP gap was in a negative territory having a considerable downward trend. In Q1 2020 the standardised credit-to-GDP gap reached a negative value of -29.4 Hence, the associated buffer guide is 0%._x000a_Furthermore, the additional indicators used for monitoring the build-up of cyclical systemic risk do not signal the need to deviate from the buffer guide. _x000a_Growth of MFI credit to the domestic private sector (taking into account loan sales, write offs and exchange rate adjustments) turned marginally positive in March 2020 (+0.1% y-o-y), while it had remained negative since January 2011. In absolute figures, credit to the domestic private sector-to-GDP decreased by 3.0 pp in Q1 2020 compared with Q4 2019, driven by the decrease in the numerator by 4.2% and the slower decrease in the denominator by 0.6% quarter-on-quarter._x000a_Focusing on the sectoral analysis of credit, household’s debt to gross disposable income decreased by 2.6 pp in Q1 2020 compared with Q4 2019. In more detail, the outstanding households’ debt (i.e. individuals’ and private non-profit institutions’ debt) decreased by 4.7% in Q1 2020 compared with Q4 2019 data. Household’s debt has been decreasing since Q3 2010. Individuals’ and private non-profit institutions’ gross disposable income remained relatively stable (-0.1% change) in Q1 2020 compared with Q4 2019 data. _x000a_With regards to the NFCs sector, NFCs’ debt to GDP (i.e. credit to non-financial corporations to GDP) decreased by 1.4 pp in Q1 2020 compared with Q4 2019, due to NFC’s debt decrease by 3.5% in Q1 2020 compared with Q4 2019 data and the decrease of GDP by 0.6%. The NFC debt has been contracting in the period Q4 2011 – Q1 2020 (q-o-q), except for a slight increase in Q1 2013, Q4 2014, Q1 2015 and Q4 2016. _x000a_Finally, the Bank Lending Survey shows that in the Q2 2020, the overall credit standards for loans to non-financial corporations (NFCs) remained unchanged compared with the Q1 2020, in line with the expectations expressed in the previous quarterly survey round. Moreover, banks expect that the overall credit standards will in general remain unchanged during the Q3 2020._x000a_The terms and conditions for loans to NFCs remained unchanged compared with Q1 2020._x000a_The demand for loans to NFCs increased somewhat compared to Q1 2020, due to the increased financing needs for inventories and working capital and shortages of internal financing. During the next quarterly survey round, the demand for loans from NFCs is expected to increase somewhat further, with the increase being slightly stronger in the case of small and medium size enterprises. In Q2 2020, the ratio of rejected applications for loans to NFCs remained basically unchanged compared with the previous quarter._x000a_Still based on the  Bank Lending Survey and with regards to household loans in Q2 2020, the credit standards as well as the terms and conditions for loans to households remained basically unchanged compared with the Q1 2020, in line with the expectations expressed in the previous quarterly survey round._x000a_The demand for housing loans remained basically unchanged compared with the Q1 2020, while the demand for consumer loans decreased somewhat. The factor which affected the demand for consumer loans in Q2 2020 was the declining consumer confidence in the context of the Covid-19 pandemic and its aftermath. _x000a_Banks expect that credit standards and the demand for loans to households will remain unchanged during Q3 2020.The ratio of rejected applications for loans to households remained basically unchanged during Q2 2020 compared with the previous one"/>
    <m/>
    <m/>
    <s v="https://www.bankofgreece.gr/RelatedDocuments/Executive_Committee_Act_177_2_16_09_2020%20%20%CE%91%CE%9D%CE%91%CE%A1%CE%A4%CE%97%CE%A3%CE%97.pdf"/>
  </r>
  <r>
    <s v="Greece"/>
    <d v="2020-12-17T00:00:00"/>
    <d v="2020-12-22T00:00:00"/>
    <n v="5"/>
    <n v="10"/>
    <n v="0"/>
    <x v="1"/>
    <d v="2021-01-01T00:00:00"/>
    <s v="113.6"/>
    <d v="2020-06-30T00:00:00"/>
    <s v="-23.7"/>
    <s v="0"/>
    <m/>
    <m/>
    <s v="The intended decision of the Bank of Greece to maintain the CCyB rate at 0% for Q1 2021 takes into account the standardised credit-to-GDP gap and the associated buffer guide (standardised benchmark buffer rate). From Q4 2011 until Q2 2020, the standardised credit-to-GDP gap is in negative territory. The trend had been considerably downward until Q1 2020. Since then, the trend has reversed. In more detail in Q4 2019 the standardised credit-to-GDP gap reached a negative value of -31.4 followed by -29.3 in Q1 2020 and finally -23.7 in Q2 2020. This is mainly driven by the decline of GDP due to the negative effects of the Covid 19 pandemic. Moreover, credit to the private sector has slightly increased thanks to government and bank debtor support measures in the context of mitigating the impact of the Covid 19 pandemic to the real economy. As such, the associated buffer guide remains at 0% given that credit – to – GDP remains significantly in negative territory._x000a_Furthermore, the additional indicators used for monitoring the build-up of cyclical systemic risk do not signal the need to deviate from the buffer guide. _x000a_Growth of MFI credit to the domestic private sector (taking into account loan sales, write offs and exchange rate adjustments) turned positive in March 2020 (+0.1% y-o-y) and continued to be positive in June 2020 (+0.4% y-o-y). It is noted that it had been in the negative since January 2011. In absolute figures, credit to the domestic private sector-to-GDP increased by 3.6 pp in Q2 2020 compared with Q1 2020, driven by the decrease in the numerator by 0.1% and the decrease in the denominator by 4.4% quarter-on-quarter._x000a_Focusing on the sectoral analysis of credit, household’s debt to gross disposable income turned positive by 0.6 pp in Q2 2020 compared with Q1 2020. In more detail, the outstanding households’ debt (i.e. individuals’ and private non-profit institutions’ debt) decreased by 1.1% in Q2 2020 compared with Q1 2020 data. Household’s debt has been decreasing since Q3 2010. Individuals’ and private non-profit institutions’ gross disposable income decreased by 2.2% in Q2 2020 compared with Q1 2020 data. _x000a_With regards to the NFCs sector, NFCs’ debt to GDP (i.e. credit to non-financial corporations to GDP) turned positive by 2.3 pp in Q2 2020 compared with Q1 2020, due to NFC’s debt increase by 1.0% in Q2 2020 compared with Q1 2020 data and the decrease of GDP by 4.4%. The NFC debt has been contracting in the period Q4 2011 – Q1 2020 (q-o-q), except for a slight increase in Q1 2013, Q4 2014, Q1 2015, Q4 2016 and now Q2 2020. _x000a_Finally, the Bank Lending Survey shows that in the Q3 2020, the overall credit standards for loans to non-financial corporations (NFCs) remained almost unchanged compared with Q2 2020, in line with the expectations expressed in the previous quarterly survey round. Moreover, banks expect that the overall credit standards will in general remain unchanged during the Q4 2020._x000a_The overall terms and conditions for loans to NFCs remained almost unchanged compared with Q2 2020, although banks’ loan margin on average loans was slightly reduced._x000a_The overall demand for loans to NFCs increased somewhat compared to Q2 2020, due mainly to the increased financing needs for inventories and working capital, but also because of the need for debt refinancing. During the next quarterly survey round, the overall demand for both short-term and long-term loans from NFCs is expected to increase somewhat further. In Q3 2020, the ratio of rejected applications for loans to NFCs remained basically unchanged compared with the previous quarter._x000a_Still based on the  Bank Lending Survey and with regards to household loans in Q3 2020 the credit standards as well as the terms and conditions for loans to households remained basically unchanged compared with Q2 2020, in line with the expectations expressed in the previous quarterly survey round._x000a_The demand for housing and consumer credit increased compared with Q2 2020, due to the (albeit temporary) improvement of consumer confidence. During the next quarterly survey round, the demand for housing loans is expected to increase somewhat._x000a_Banks expect that credit standards will remain unchanged during Q4 2020.The ratio of rejected applications for loans to households remained basically unchanged during the Q3 2020 compared with the previous one"/>
    <m/>
    <m/>
    <s v="https://www.bankofgreece.gr/RelatedDocuments/Executive_Committee_Act_180_17_12_2020-CCyBQ1_2021.pdf"/>
  </r>
  <r>
    <s v="Greece"/>
    <d v="2024-10-07T00:00:00"/>
    <d v="2024-10-18T00:00:00"/>
    <n v="11"/>
    <n v="348"/>
    <n v="0.25"/>
    <x v="2"/>
    <d v="2025-10-01T00:00:00"/>
    <s v="95.7"/>
    <d v="2024-03-31T00:00:00"/>
    <s v="-31.8"/>
    <s v="0"/>
    <m/>
    <m/>
    <s v="Τhe quarterly assessment shows that cyclical systemic risks in Greece remain limited. More specifically, in Q1 2024 the standardised credit-to-GDP gap reached a negative value of -31.8pp. Hence, the associated buffer guide is 0%. Furthermore, the analysis of the additional indicators examined by the Bank of Greece points to emerging cyclical systemic risks in certain areas, such as residential real estate prices, credit to non-financial corporations and the current account. Overall, however, it confirms that there is no excessive credit growth and leverage in Greece._x000a_That said, the stable macroeconomic environment, the improvement in the banking sector’s fundamentals and prudential indicators, along with the sovereign credit rating upgrade to investment grade favour the creation of macroprudential space that ensures the stability of the financial system in the medium term._x000a_In this vein, the Bank of Greece has decided to develop a positive neutral countercyclical capital buffer (PNR CCyB) framework, entailing a target rate for the PNR CCyB of 0.5% in the medium term, to be achieved in two equal steps. To this end, the Bank of Greece repealed Executive Committee Act 202/1/11.03.2022, by adopting Committee Act 235/1/07.10.2024 which sets out the framework for the application of the CCyB in Greece. As a first step, the Bank of Greece set the CCyB rate at 0.25%, applicable from 1.10.2025. The gradual build-up in two steps of 25 basis points (implementation from 1.10.2025 and 1.10.2026 respectively) would further facilitate credit institutions to raise required funds from their retained earnings."/>
    <m/>
    <m/>
    <s v="https://www.bankofgreece.gr/en/news-and-media/press-office/news-list/news?announcement=c4038e6e-9f20-414b-bc5a-687c3e8fb55e"/>
  </r>
  <r>
    <s v="Hungary"/>
    <d v="2015-12-15T00:00:00"/>
    <d v="2015-12-15T00:00:00"/>
    <n v="0"/>
    <n v="17"/>
    <n v="0"/>
    <x v="0"/>
    <d v="2016-01-01T00:00:00"/>
    <s v="46.3"/>
    <d v="2015-06-30T00:00:00"/>
    <s v="-27.8"/>
    <s v="0"/>
    <s v="-27.3"/>
    <s v="0"/>
    <s v="The current status of the credit cycle signals the absence of systemic overheating and a low risk of its potential build-up. Despite the trend reversal in the development of an additional credit-to-GDP gap, credit growth from a low base does not pose a threat of potential overheating in the foreseeable future._x000d__x000a__x000d__x000a_The additional credit-to-GDP gap in the second quarter of 2015 was well below the signalling range, i.e. it stood at –28 percentage points, which, similarly to the standardised credit-to-GDP gap, shows no systemic risk arising from a credit boom. The additional credit-to-GDP gap derivable on the basis of a qualitative methodology justifies a 0 per cent countercyclical benchmark capital buffer rate (buffer guide)._x000d__x000a__x000d__x000a_At present, almost all indicators that signal overheating are in the low-risk range. Furthermore, the analysis of the vulnerability factors reveals that the level of the risk reflected by most of the indicators is also low. Although the debt-to-GDP ratio and the level of the debt service burdens show vulnerability, their trend is improving. Bearing in mind that most of the non-risk signalling indicators are also improving or they are far from the vulnerability threshold, as well as the vulnerability risks also being negligible, the degree of the cyclical systemic risk may be deemed low on the whole and no change may be expected in this respect on the next one-year time horizon either._x000d_"/>
    <m/>
    <m/>
    <s v="http://www.mnb.hu/en/pressroom/news/the-new-instrument-of-the-mnb-reduces-the-negative-consequences-of-future-financial-crises"/>
  </r>
  <r>
    <s v="Hungary"/>
    <d v="2016-03-22T00:00:00"/>
    <d v="2015-03-23T00:00:00"/>
    <n v="-365"/>
    <n v="375"/>
    <n v="0"/>
    <x v="1"/>
    <d v="2016-04-01T00:00:00"/>
    <s v="44.9"/>
    <d v="2015-09-30T00:00:00"/>
    <s v="-29.8"/>
    <s v="0"/>
    <s v="-28.2"/>
    <s v="0"/>
    <s v="The current status of the credit cycle still signals the absence of systemic overheating and a low risk of its potential build-up. Despite the probable trend reversal in the development of an additional credit-to-GDP gap, credit growth from a low base does not pose a threat of potential overheating in the foreseeable future._x000d__x000a_The additional credit-to-GDP gap in the third quarter of 2015 was still well below the signalling range, i.e. it stood at –28,2 percentage points, which, similarly to the standardised credit-to-GDP gap, shows no systemic risk arising from a credit boom. The additional credit-to-GDP gap derivable on the basis of a quantitative methodology justifies a 0 per cent countercyclical benchmark capital buffer rate (buffer guide)._x000d__x000a_At present, The complementary indicators measuring the overheating signals low systematic risks. Furthermore, the analysis of the vulnerability factors reveals that the level of the risk reflected by most of the indicators is also low. _x000d__x000a_According to this the risks in the financial system originating from overheating and vulnerability, and on the whole the magnitude of the cyclical systematic risk may be deemed low both currently and looking ahead a one-year period."/>
    <m/>
    <m/>
    <s v="http://www.mnb.hu/en/pressroom/press-releases/press-releases-2016/with-a-view-to-stimulating-lending-the-mnb-did-not-change-the-countercyclical-capital-buffer-rate"/>
  </r>
  <r>
    <s v="Hungary"/>
    <d v="2016-06-07T00:00:00"/>
    <d v="2016-06-27T00:00:00"/>
    <n v="20"/>
    <n v="4"/>
    <n v="0"/>
    <x v="1"/>
    <d v="2016-07-01T00:00:00"/>
    <s v="42.6"/>
    <d v="2015-12-31T00:00:00"/>
    <s v="-27.7"/>
    <s v="0"/>
    <s v="-28.9"/>
    <s v="0"/>
    <s v="The current status of the credit cycle continues to signal the absence of a systemic overheating and low probability of its build-up. The additional credit-to-GDP gap, governing the determination of the countercyclical capital buffer rate, is -28.9 per cent, i.e. the indicator is below the long-term trend. Therefore, prescribing a capital buffer is not justified._x000d__x000a_While the standardised credit-to-GDP gap has declined somewhat, the value of the additional credit-to-GDP gap has increased slightly. The processes anticipated in 2016 may result in the increase of the credit-to-GDP ratio, due mainly to the pick-up in household demand for credit. The level and dynamics of the indicators measuring the lending boom and the vulnerability of the financial system still signal low cyclical systemic risk. _x000d__x000a_On the whole, the degree of the cyclical systemic risk still does not justify the raising of the countercyclical buffer rate._x000d_"/>
    <m/>
    <m/>
    <s v="http://www.mnb.hu/en/pressroom/press-releases/press-releases-2016/mnb-with-a-view-to-support-lending-maintains-the-countercyclical-capital-buffer-rate"/>
  </r>
  <r>
    <s v="Hungary"/>
    <d v="2016-09-06T00:00:00"/>
    <d v="2016-09-26T00:00:00"/>
    <n v="20"/>
    <n v="5"/>
    <n v="0"/>
    <x v="1"/>
    <d v="2016-10-01T00:00:00"/>
    <s v="42.4"/>
    <d v="2016-03-31T00:00:00"/>
    <s v="-30.2"/>
    <s v="0"/>
    <s v="-27.6"/>
    <s v="0"/>
    <s v="Based on the analyzed indicators and the available credit market information, the current status of the credit cycle continues to signal the absence of systemic overheating and a low probability of its build-up._x000d__x000a__x000d__x000a_The additional credit-to-GDP gap, serving as a guide for the determination of the countercyclical capital buffer rate, is -27.6 per cent, i.e. lending to the economy is below its long-term trend. On the basis of the complementary indicators of the cyclical systemic risk map, the risks of overheating are estimated to be pronouncedly low and the risks of vulnerability are not significant._x000d__x000a__x000d__x000a_On the whole, the degree of cyclical systemic risk still does not justify the raising of the current rate of the countercyclical buffer. Systemic risk stemming from lending developments which would require regulatory intervention is not expected in 2016."/>
    <m/>
    <m/>
    <s v="https://www.mnb.hu/en/pressroom/press-releases/press-releases-2016/mnb-maintains-its-current-countercyclical-capital-buffer-rate-with-a-view-to-supporting-lending"/>
  </r>
  <r>
    <s v="Hungary"/>
    <d v="2016-12-22T00:00:00"/>
    <d v="2016-12-23T00:00:00"/>
    <n v="1"/>
    <n v="9"/>
    <n v="0"/>
    <x v="1"/>
    <d v="2017-01-01T00:00:00"/>
    <s v="42.3"/>
    <d v="2016-06-30T00:00:00"/>
    <s v="-30.9"/>
    <s v="0"/>
    <s v="-27.6"/>
    <s v="0"/>
    <s v="On the whole, the degree and the evolvement of the cyclical systemic risks justifies the maintenance of the current countercyclical buffer rate. In the course of 2017 regulatory intervention improving general shock absorbing capacity originated from the systemic overheating or cyclical vulnerability is of low probability._x000d__x000a__x000d__x000a_For complete justification and indicators see: _x000d__x000a_http://www.mnb.hu/en/financial-stability/macroprudential-policy/the-macroprudential-toolkit/instruments-to-contain-the-risks-of-excessive-credit-growth/countercyclical-capital-buffer"/>
    <s v="-"/>
    <m/>
    <s v="https://www.mnb.hu/en/pressroom/press-releases/press-releases-2016/there-is-no-change-in-the-low-level-of-the-countercyclical-capital-buffer-rate"/>
  </r>
  <r>
    <s v="Hungary"/>
    <d v="2017-03-28T00:00:00"/>
    <d v="2017-03-30T00:00:00"/>
    <n v="2"/>
    <n v="2"/>
    <n v="0"/>
    <x v="1"/>
    <d v="2017-04-01T00:00:00"/>
    <s v="41.7"/>
    <d v="2016-09-30T00:00:00"/>
    <s v="-35.6"/>
    <s v="0"/>
    <s v="-25.1"/>
    <s v="0"/>
    <s v="The benchmark additional credit-to-GDP gap, the analysed supplementary indicators and other available credit market information continue to signal a low level of cyclical systemic risk._x000d__x000a__x000d__x000a_The additional credit-to-GDP gap, which serves as a guide for determining the countercyclical capital buffer rate, is still significantly negative based on data of the third quarter of 2016. This indicates that lending to the economy remains below the level specified by the long-term trend of credit-to-GDP. On the basis of the level and dynamics of the supplementary indicators the risks of systemic overheating are estimated to be very low and vulnerability risks are also not significant._x000d__x000a__x000d__x000a_On the whole, the degree and the evolution of cyclical systemic risk justifies the maintenance of the current countercyclical buffer rate. In 2017, the necessity of regulatory intervention to improve general shock absorbing capacity related to systemic overheating or cyclical vulnerability is of low probability._x000d_"/>
    <m/>
    <m/>
    <s v="http://www.mnb.hu/en/pressroom/press-releases/press-releases-2017/the-mnb-maintains-the-zero-percent-countercyclical-capital-buffer-rate"/>
  </r>
  <r>
    <s v="Hungary"/>
    <d v="2017-06-20T00:00:00"/>
    <d v="2017-06-29T00:00:00"/>
    <n v="9"/>
    <n v="2"/>
    <n v="0"/>
    <x v="1"/>
    <d v="2017-07-01T00:00:00"/>
    <s v="41.8"/>
    <d v="2016-12-31T00:00:00"/>
    <s v="-35.4"/>
    <s v="0"/>
    <s v="-23.7"/>
    <s v="0"/>
    <s v="The benchmark additional credit-to-GDP gap, the analysed supplementary indicators and other available credit market information continue to signal a low level of cyclical systemic risk._x000d__x000a__x000d__x000a_The additional credit-to-GDP gap, which serves as a guide for determining the countercyclical capital buffer rate, is still significantly negative based on data of the fourth quarter of 2016. This indicates that lending to the economy remains below the level specified by the long-term trend of credit-to-GDP. On the basis of the level and dynamics of the supplementary indicators the risks of systemic overheating are estimated to be very low and vulnerability risks are also not significant._x000d__x000a__x000d__x000a_On the whole, the degree and the evolution of cyclical systemic risk justifies the maintenance of the current countercyclical buffer rate. In 2017, the necessity of regulatory intervention to improve general shock absorbing capacity related to systemic overheating or cyclical vulnerability is of low probability._x000d_"/>
    <m/>
    <m/>
    <s v="http://www.mnb.hu/en/pressroom/press-releases/press-releases-2017/the-mnb-left-unchanged-the-zero-percent-countercyclical-capital-buffer-rate"/>
  </r>
  <r>
    <s v="Hungary"/>
    <d v="2017-09-19T00:00:00"/>
    <d v="2017-09-28T00:00:00"/>
    <n v="9"/>
    <n v="3"/>
    <n v="0"/>
    <x v="1"/>
    <d v="2017-10-01T00:00:00"/>
    <s v="41.1"/>
    <d v="2017-03-31T00:00:00"/>
    <s v="-36.3"/>
    <s v="0"/>
    <s v="-23"/>
    <s v="0"/>
    <s v="The benchmark additional credit-to-GDP gap, the analysed supplementary indicators and other available credit market information continue to signal low level of cyclical systemic risks._x000d__x000a__x000d__x000a_The additional credit-to-GDP gap, which serves as a guide for determining the countercyclical capital buffer rate, is still significantly negative based on data of the first quarter of 2017. This indicates that lending to the economy remains below the level designated by the long-term trend of credit-to-GDP. On the basis of the level and dynamics of the supplementary indicators the risks of systemic overheating are estimated to be very low and vulnerability risks are also not significant._x000d__x000a__x000d__x000a_On the whole, the degree and the evolution of cyclical systemic risks justifies the maintenance of the current countercyclical capital buffer rate. In the next 12 months, the necessity of regulatory intervention to improve general shock absorbing capacity related to systemic overheating or cyclical vulnerability is of low probability._x000d__x000a__x000d_"/>
    <m/>
    <m/>
    <s v="http://www.mnb.hu/en/pressroom/press-releases/press-releases-2017/the-mnb-left-unchanged-the-0-percent-countercyclical-capital-buffer-rate"/>
  </r>
  <r>
    <s v="Hungary"/>
    <d v="2017-12-19T00:00:00"/>
    <d v="2017-12-22T00:00:00"/>
    <n v="3"/>
    <n v="10"/>
    <n v="0"/>
    <x v="1"/>
    <d v="2018-01-01T00:00:00"/>
    <s v="40.5"/>
    <d v="2017-06-30T00:00:00"/>
    <s v="-35.6"/>
    <s v="0"/>
    <s v="-22.2"/>
    <s v="0"/>
    <s v="The benchmark additional credit-to-GDP gap, the analysed supplementary indicators and other available credit market information continue to signal a low level of cyclical systemic risks._x000a__x000a_The additional credit-to-GDP gap, which serves as a guide for determining the countercyclical capital buffer rate, is still significantly negative based on data of the second quarter of 2017. This indicates that lending to the economy remains below the level anticipated by the long-term trend of credit-to-GDP. On the basis of the level and dynamics of the supplementary indicators, actual and expected risks of systemic overheating are estimated to be low and vulnerability risks are also not significant._x000a__x000a_On the whole, the degree and the evolution of cyclical systemic risks justifies the maintenance of the current countercyclical capital buffer rate. In the next 12 months, the necessity of regulatory intervention to improve general shock absorbing capacity related to systemic overheating or cyclical vulnerability is of low probability."/>
    <m/>
    <m/>
    <s v="http://www.mnb.hu/en/pressroom/press-releases/press-releases-2017/mnb-maintains-the-countercyclical-capital-buffer-rate-at-0-per-cent"/>
  </r>
  <r>
    <s v="Hungary"/>
    <d v="2018-03-27T00:00:00"/>
    <d v="2018-03-28T00:00:00"/>
    <n v="1"/>
    <n v="4"/>
    <n v="0"/>
    <x v="1"/>
    <d v="2018-04-01T00:00:00"/>
    <s v="39.7"/>
    <d v="2017-09-30T00:00:00"/>
    <s v="-35.3"/>
    <s v="0"/>
    <s v="-21.3"/>
    <s v="0"/>
    <s v="The benchmark additional credit-to-GDP gap, the analysed supplementary indicators and other available credit market information continue to signal a low level of cyclical systemic risks._x000a__x000a_The additional credit-to-GDP gap, which serves as a guide for determining the countercyclical capital buffer rate, is still significantly negative based on data of the third quarter of 2017. This indicates that lending to the economy remains below the level anticipated by the long-term trend of credit-to-GDP. On the basis of the level and dynamics of the supplementary indicators, actual and expected risks of systemic overheating are estimated to be low and vulnerability risks are also not significant._x000a__x000a_On the whole, the degree and the evolution of cyclical systemic risks justifies the maintenance of the current countercyclical capital buffer rate. In the next 12 months, the necessity of regulatory intervention to improve general shock absorbing capacity related to systemic overheating or cyclical vulnerability is of low probability."/>
    <m/>
    <m/>
    <s v="http://www.mnb.hu/en/pressroom/press-releases/press-releases-2018/mnb-has-mantained-the-0-per-cent-countercyclical-capital-buffer-rate"/>
  </r>
  <r>
    <s v="Hungary"/>
    <d v="2018-06-19T00:00:00"/>
    <d v="2018-06-29T00:00:00"/>
    <n v="10"/>
    <n v="2"/>
    <n v="0"/>
    <x v="1"/>
    <d v="2018-07-01T00:00:00"/>
    <s v="39.1"/>
    <d v="2017-12-31T00:00:00"/>
    <s v="-36.1"/>
    <s v="0"/>
    <s v="-20.5"/>
    <s v="0"/>
    <s v="The benchmark additional credit-to-GDP gap, the analysed supplementary indicators and other available credit market information continue to signal a low level of cyclical systemic risks._x000a__x000a_The additional credit-to-GDP gap, which serves as a guide for determining the countercyclical capital buffer rate, is still significantly negative based on data of the fourth quarter of 2017. This indicates that lending to the economy remains below the level anticipated by the long-term trend of credit-to-GDP. On the basis of the level and dynamics of the supplementary indicators, actual and expected risks of systemic overheating are estimated to be low and vulnerability risks are also not significant._x000a__x000a_On the whole, the degree and the evolution of cyclical systemic risks justify the maintenance of the current countercyclical capital buffer rate. In the next 12 months, the necessity of regulatory intervention to improve general shock absorbing capacity related to systemic overheating or cyclical vulnerability is of low probability."/>
    <m/>
    <m/>
    <s v="http://www.mnb.hu/en/pressroom/press-releases/press-releases-2018/mnb-maintains-the-countercyclical-capital-buffer-rate-at-0-percent"/>
  </r>
  <r>
    <s v="Hungary"/>
    <d v="2018-09-18T00:00:00"/>
    <d v="2018-09-28T00:00:00"/>
    <n v="10"/>
    <n v="3"/>
    <n v="0"/>
    <x v="1"/>
    <d v="2018-10-01T00:00:00"/>
    <s v="38.8"/>
    <d v="2018-03-31T00:00:00"/>
    <s v="-35.8"/>
    <s v="0"/>
    <s v="-19.5"/>
    <s v="0"/>
    <s v="The benchmark additional credit-to-GDP gap, the analysed supplementary indicators and other available credit market information continue to signal a low level of cyclical systemic risks._x000a__x000a_The additional credit-to-GDP gap, which serves as a guide for determining the countercyclical capital buffer rate, is still significantly negative based on data of the first quarter of 2018. This indicates that – though the negative value of the additional credit-to-GDP gap is becoming more moderate gradually – lending to the economy remains below the level anticipated by the long-term trend of credit-to-GDP. On the basis of the level and dynamics of the supplementary indicators, actual and expected risks of systemic overheating are estimated to be low and vulnerability risks are also not significant._x000a__x000a_On the whole, the degree and the evolution of cyclical systemic risks justifies the maintenance of the current countercyclical capital buffer rate applicable to Hungarian exposures. In the next 12 months, the necessity of regulatory intervention related to the systemic overheating or cyclical vulnerability is of low probability."/>
    <m/>
    <m/>
    <s v="http://www.mnb.hu/en/pressroom/press-releases/press-releases-2018/credit-market-still-not-overheated"/>
  </r>
  <r>
    <s v="Hungary"/>
    <d v="2018-12-18T00:00:00"/>
    <d v="2018-12-28T00:00:00"/>
    <n v="10"/>
    <n v="4"/>
    <n v="0"/>
    <x v="1"/>
    <d v="2019-01-01T00:00:00"/>
    <s v="38.6"/>
    <d v="2018-06-30T00:00:00"/>
    <s v="-32.6"/>
    <s v="0"/>
    <s v="-18.1"/>
    <s v="0"/>
    <s v="On the whole, the degree and the evolution of cyclical systemic risks justifies the maintenance of the current countercyclical capital buffer rate. In the next 12 months, the necessity of regulatory intervention related to the systemic overheating or cyclical vulnerability is of low probability given the current trends._x000a_For complete justification and indicators see the dedicated CCyB website of the MNB in English: http://www.mnb.hu/en/financial-stability/macroprudential-policy/the-macroprudential-toolkit/instruments-to-contain-the-risks-of-excessive-credit-growth/countercyclical-capital-buffer"/>
    <m/>
    <m/>
    <s v="https://www.mnb.hu/en/pressroom/press-releases/press-releases-2018/credit-dynamics-do-not-justify-systemic-intervention"/>
  </r>
  <r>
    <s v="Hungary"/>
    <d v="2019-03-26T00:00:00"/>
    <d v="2019-04-04T00:00:00"/>
    <n v="9"/>
    <n v="-3"/>
    <n v="0"/>
    <x v="1"/>
    <d v="2019-04-01T00:00:00"/>
    <s v="39"/>
    <d v="2018-09-30T00:00:00"/>
    <s v="-29"/>
    <s v="0"/>
    <s v="-16.9"/>
    <s v="0"/>
    <s v="On the whole, the degree and the evolution of cyclical systemic risks justifies the maintenance of the current countercyclical capital buffer rate. In the next 12 months, given the current trends, the necessity of regulatory intervention related to the systemic overheating or cyclical vulnerability is of low probability._x000a_For complete justification and indicators see the dedicated CCyB website of the MNB in English: http://www.mnb.hu/en/financial-stability/macroprudential-policy/the-macroprudential-toolkit/instruments-to-contain-the-risks-of-excessive-credit-growth/countercyclical-capital-buffer"/>
    <m/>
    <m/>
    <s v="https://www.mnb.hu/en/pressroom/press-releases/press-releases-2019/the-market-is-still-not-overheated-despite-the-intensive-credit-outflow"/>
  </r>
  <r>
    <s v="Hungary"/>
    <d v="2019-06-21T00:00:00"/>
    <d v="2019-06-28T00:00:00"/>
    <n v="7"/>
    <n v="3"/>
    <n v="0"/>
    <x v="1"/>
    <d v="2019-07-01T00:00:00"/>
    <s v="38.6"/>
    <d v="2018-12-31T00:00:00"/>
    <s v="-28.9"/>
    <s v="0"/>
    <s v="-16.1"/>
    <s v="0"/>
    <s v="The benchmark additional credit-to-GDP gap, the analysed supplementary indicators and other available credit market information continue to signal a low level of cyclical systemic risks._x000a__x000a_The additional credit-to-GDP gap, which serves as a guide for determining the countercyclical capital buffer rate, continued to close, but is still negative based on data of the fourth quarter of 2018. The lending to the economy, even along the currently observable dynamic credit growth, as well as the current real estate processes, still remains below the level anticipated by the long-term trend of credit-to-GDP. On the basis of the level and dynamics of the supplementary overheating and vulnerability indicators, actual and expected cyclical systemic risks are estimated to be low._x000a__x000a_On the whole, the degree and the evolution of cyclical systemic risks justify the maintenance of the current countercyclical capital buffer rate applicable to Hungarian exposures. In the next 12 months, the necessity of regulatory intervention related to the systemic overheating or cyclical vulnerability is of low probability given the current trends."/>
    <m/>
    <m/>
    <s v="https://www.mnb.hu/en/pressroom/press-releases/press-releases-2019/in-the-absence-of-systemic-overheating-the-mnb-continues-to-keep-the-countercyclical-capital-buffer-rate-at-0-percent"/>
  </r>
  <r>
    <s v="Hungary"/>
    <d v="2019-09-24T00:00:00"/>
    <d v="2019-09-30T00:00:00"/>
    <n v="6"/>
    <n v="1"/>
    <n v="0"/>
    <x v="1"/>
    <d v="2019-10-01T00:00:00"/>
    <s v="38.3"/>
    <d v="2019-03-31T00:00:00"/>
    <s v="-28.6"/>
    <s v="0"/>
    <s v="-15.3"/>
    <s v="0"/>
    <s v="The benchmark additional credit-to-GDP gap, the analysed supplementary indicators and other available credit market information continue to signal a low level of cyclical systemic risks that does not justify macroprudential intervention._x000a__x000a_The additional credit-to-GDP gap, which serves as a guide for determining the countercyclical capital buffer rate, continued to close, but is still significantly negative based on data of the first quarter of 2019. The lending to the economy, even given the currently observable dynamic credit growth, as well as the current real estate processes, still remains below the level anticipated by the long-term trend of credit-to-GDP. On the basis of the level and dynamics of the supplementary overheating and vulnerability indicators, actual and expected cyclical systemic risks are low._x000a__x000a_Overall, the degree and the evolution of cyclical systemic risks justify the maintenance of the current countercyclical capital buffer rate applicable to Hungarian exposures. In the next 12 months, regulatory intervention related to systemic overheating or cyclical vulnerability given the current trends is of low probability. At the same time, considering the dynamics of lending, the MNB will continue to closely monitor credit market developments."/>
    <m/>
    <m/>
    <s v="https://www.mnb.hu/en/pressroom/press-releases/press-releases-2019/mnb-maintains-0-percent-countercyclical-capital-buffer-rate-at-continuously-low-level-of-cyclical-systemic-risks"/>
  </r>
  <r>
    <s v="Hungary"/>
    <d v="2019-12-17T00:00:00"/>
    <d v="2019-12-20T00:00:00"/>
    <n v="3"/>
    <n v="12"/>
    <n v="0"/>
    <x v="1"/>
    <d v="2020-01-01T00:00:00"/>
    <s v="37.6"/>
    <d v="2019-06-30T00:00:00"/>
    <s v="-27.2"/>
    <s v="0"/>
    <s v="-13.9"/>
    <s v="0"/>
    <s v="The benchmark additional credit-to-GDP gap, the analysed supplementary indicators and other available credit market information continue to signal a low level of cyclical systemic risks that does not justify macroprudential intervention._x000a__x000a_The additional credit-to-GDP gap, which serves as a guide for determining the countercyclical capital buffer rate, continued to close, but is still significantly negative based on data of the second quarter of 2019. The lending to the economy, even given the currently observable dynamic credit growth, parallel with the current real estate processes and the close-to-equilibrium corporate lending, still remains below the level anticipated by the long-term trend of credit-to-GDP. On the basis of the level and dynamics of the supplementary overheating and vulnerability indicators, actual and expected cyclical systemic risks, while overall increasing, are still low._x000a__x000a_The degree and the evolution of cyclical systemic risks justify the maintenance of the current countercyclical capital buffer rate applicable to Hungarian exposures. In the next 12 months, regulatory intervention related to systemic overheating or general cyclical vulnerability given the current trends is of low probability. Considering the dynamics of lending, especially with regard to the real estate and corporate lending processes, the MNB will continue to closely monitor credit market developments."/>
    <m/>
    <m/>
    <s v="https://www.mnb.hu/en/pressroom/press-releases/press-releases-2019/mnb-does-not-require-maintenance-of-countercyclical-capital-buffer-from-banks"/>
  </r>
  <r>
    <s v="Hungary"/>
    <d v="2020-03-24T00:00:00"/>
    <d v="2020-03-30T00:00:00"/>
    <n v="6"/>
    <n v="2"/>
    <n v="0"/>
    <x v="1"/>
    <d v="2020-04-01T00:00:00"/>
    <s v="38.6"/>
    <d v="2019-09-30T00:00:00"/>
    <s v="-26.5"/>
    <s v="0"/>
    <s v="-11.9"/>
    <s v="0"/>
    <s v="The benchmark additional credit-to-GDP gap, the analysed supplementary indicators and other available credit market information continue to signal a low level of cyclical systemic risks that does not warrant macroprudential interventions._x000a__x000a_The additional credit-to-GDP gap, which serves as a guide for determining the countercyclical capital buffer rate, continued to close, but is still significantly negative based on data of the third quarter of 2019. Lending to the economy, even given the dynamic credit growth observed so far, parallel with real estate market processes and the close-to-equilibrium corporate lending, still remained below the level anticipated by the long-term trend of credit-to-GDP. On the basis of the level and dynamics of the supplementary overheating and vulnerability indicators, cyclical systemic risks have been gradually increasing from low levels._x000a__x000a_The perception of the cyclical situation is also significantly influenced by the complex economic situation that is unfolding in connection with the coronavirus pandemic. Due to the expected financial and economic effects, the development of the cyclical level justifying the prescription of the capital buffer may be delayed beyond what was previously expected._x000a__x000a_The degree and the evolution of cyclical systemic risks justify the maintenance of the current countercyclical capital buffer rate applicable to Hungarian exposures. In the next 12 months, also taking into account the expected consequences of the economic shock associated with the coronavirus pandemic, regulatory intervention related to systemic overheating or general cyclical vulnerability is of low probability."/>
    <m/>
    <m/>
    <s v="https://www.mnb.hu/en/pressroom/press-releases/press-releases-2020/mnb-may-keep-countercyclical-capital-buffer-rate-at-0-percent-for-longer-with-regard-to-expected-impact-of-coronavirus-pandemic"/>
  </r>
  <r>
    <s v="Hungary"/>
    <d v="2020-06-23T00:00:00"/>
    <d v="2020-06-25T00:00:00"/>
    <n v="2"/>
    <n v="6"/>
    <n v="0"/>
    <x v="1"/>
    <d v="2020-07-01T00:00:00"/>
    <s v="39.2"/>
    <d v="2019-12-31T00:00:00"/>
    <s v="-23.9"/>
    <s v="0"/>
    <s v="-10.5"/>
    <s v="0"/>
    <s v="The benchmark additional credit-to-GDP gap, the analysed supplementary indicators and other available credit market information continue to signal a low level of domestic cyclical systemic risks that does not warrant macroprudential interventions._x000a__x000a_The additional credit-to-GDP gap, which serves as a guide for determining the countercyclical capital buffer rate, continued to close, but is still significantly negative based on data of the fourth quarter of 2019. Lending to the economy, even given the dynamic credit growth observed so far, parallel with real estate market processes and the close-to-equilibrium corporate lending, still remained below the level anticipated by the long-term trend of credit-to-GDP. On the basis of the level and dynamics of the supplementary overheating and vulnerability indicators, cyclical systemic risks have been gradually increasing from low levels, but still not considered excessive._x000a__x000a_The perception of the cyclical situation is also significantly influenced by the complex economic situation that is unfolding in connection with the coronavirus pandemic. Due to the expected financial and economic effects, the development of the cyclical level justifying the prescription of the capital buffer is likely to be delayed._x000a__x000a_The degree and the evolution of cyclical systemic risks justify the maintenance of the current countercyclical capital buffer rate applicable to Hungarian exposures. In the next 12 months, also taking into account the expected consequences of the economic shock associated with the coronavirus pandemic, regulatory intervention related to systemic overheating or general cyclical vulnerability is of low probability."/>
    <m/>
    <m/>
    <s v="https://www.mnb.hu/en/pressroom/press-releases/press-releases-2020/level-of-cyclical-risks-remains-low"/>
  </r>
  <r>
    <s v="Hungary"/>
    <d v="2020-09-30T00:00:00"/>
    <d v="2020-09-30T00:00:00"/>
    <n v="0"/>
    <n v="1"/>
    <n v="0"/>
    <x v="1"/>
    <d v="2020-10-01T00:00:00"/>
    <s v="40.1"/>
    <d v="2020-03-31T00:00:00"/>
    <s v="-20.9"/>
    <s v="0"/>
    <s v="-8.8"/>
    <s v="0"/>
    <s v="The benchmark additional credit-to-GDP gap, the analysed supplementary indicators and other available credit market information continue to signal a low level of domestic cyclical systemic risks that does not warrant macroprudential interventions._x000a__x000a_The additional credit-to-GDP gap, which serves as a guide for determining the countercyclical capital buffer rate, continued to close, but is still significantly negative based on data of the first quarter of 2020. Lending to the economy, even given the dynamic credit growth observed so far, real estate market processes and the close-to-equilibrium corporate credit, still remained below the level anticipated by the long-term trend of credit-to-GDP. Based on the level and dynamics of the supplementary overheating and vulnerability indicators, cyclical systemic risks have been slowly increasing from low levels, but still can not be considered excessive._x000a__x000a_The perception of the cyclical situation is also significantly influenced by the complex economic situation that is unfolding in connection with the coronavirus pandemic. Due to the already realised and the expected financial and economic effects, the development of the cyclical level justifying the prescription of the capital buffer is likely to be delayed._x000a__x000a_The degree and the evolution of cyclical systemic risks justify the maintenance of the current countercyclical capital buffer rate applicable to Hungarian exposures. In the next 12 months, also taking into account the expected consequences of the economic shock associated with the coronavirus pandemic, regulatory intervention related to overheating of lending or general cyclical vulnerability is of low probability."/>
    <m/>
    <m/>
    <s v="https://www.mnb.hu/en/pressroom/press-releases/press-releases-2020/no-over-heatedness-can-be-observed-in-credit-markets-mnb-keeps-countercyclical-capital-buffer-rate-at-0-percent"/>
  </r>
  <r>
    <s v="Hungary"/>
    <d v="2020-12-18T00:00:00"/>
    <d v="2020-12-21T00:00:00"/>
    <n v="3"/>
    <n v="11"/>
    <n v="0"/>
    <x v="1"/>
    <d v="2021-01-01T00:00:00"/>
    <s v="40.6"/>
    <d v="2020-06-30T00:00:00"/>
    <s v="-19.4"/>
    <s v="0"/>
    <s v="-7.6"/>
    <s v="0"/>
    <s v="The benchmark additional credit-to-GDP gap, the analysed supplementary indicators and other available credit market information continue to signal a low level of domestic cyclical systemic risks that does not warrant macroprudential interventions._x000a__x000a_The additional credit-to-GDP gap, which serves as a guide for determining the countercyclical capital buffer rate, continued to close, but is still significantly negative based on data of the second quarter of 2020. Lending to the economy still remained below the level anticipated by the long-term trend of credit-to-GDP, even given the dynamic credit growth observed so far, real estate market processes and the close-to-equilibrium level of corporate credit. Based on the level and dynamics of the supplementary indicators, both the overheating and vulnerability risks are low._x000a__x000a_The perception of the cyclical situation is significantly influenced by the complex economic situation in the context of the coronavirus pandemic. Due to the already realised and the expected financial and economic effects, the development of the cyclical level justifying the prescription of the capital buffer is being delayed._x000a__x000a_The degree and the evolution of cyclical systemic risks justify the maintenance of the current countercyclical capital buffer rate applicable to Hungarian exposures. In the next 12 months, also taking into account the expected consequences of the economic shock associated with the coronavirus pandemic, regulatory intervention related to overheating of lending or general cyclical vulnerability is of low probability."/>
    <m/>
    <m/>
    <s v="https://www.mnb.hu/en/pressroom/press-releases/press-releases-2020/mnb-maintains-0-percent-countercyclical-capital-buffer-rate-in-support-of-lending-and-in-view-of-coronavirus-pandemic"/>
  </r>
  <r>
    <s v="Hungary"/>
    <d v="2023-06-19T00:00:00"/>
    <d v="2023-06-22T00:00:00"/>
    <n v="3"/>
    <n v="375"/>
    <n v="0.5"/>
    <x v="2"/>
    <d v="2024-07-01T00:00:00"/>
    <s v="40.6"/>
    <d v="2022-12-31T00:00:00"/>
    <s v="-2.8"/>
    <s v="0"/>
    <s v="-2.6"/>
    <s v="0"/>
    <s v="Regarding the additional credit-to-GDP gap, as well as the risk signal of the additional risk indicators that do not require macroprudential intervention, the decreasing housing market transaction numbers, the housing market overvaluation decreasing from its historically high level and the significant drop in housing loan disbursement, the Financial Stability Board (FSB) decided to postpone the activation of the countercyclical capital buffer rate applicable from 1 July 2023 by one year. Accordingly, the FSB decreased the countercyclical capital buffer rate applicable to Hungarian exposures to 0 percent effective from 1 July 2023, and set the rate effective from 1 July 2024 at 0.5 percent._x000a__x000a_Based on data from the fourth quarter of 2022, the additional credit-to-GDP gap, which serves as a guide for determining the countercyclical capital buffer rate, has continued to widen slightly in a negative direction, i.e., it has moved away from the level justifying rule-based macroprudential intervention. The development of the supplementary indicators, as well as the underlying fundamentals behind their changes, overall indicate a decreasing level of overheating and vulnerability risks, which does not justify cyclical macroprudential intervention. The high inflation environment, the strict monetary conditions, as well as the slowing down of the real estate market and the fallback of housing loan disbursement dynamics already point to the easing of cyclical systemic risks. Therefore, starting the build-up of the countercyclical capital buffer with a one-year postponement is justified."/>
    <s v="-"/>
    <m/>
    <s v="https://www.mnb.hu/en/pressroom/press-releases/press-releases-2023/mnb-further-strengthens-theshock- resilience-of-domestic-banks-with-targeted-steps"/>
  </r>
  <r>
    <s v="Hungary"/>
    <d v="2024-06-18T00:00:00"/>
    <d v="2024-06-25T00:00:00"/>
    <n v="7"/>
    <n v="371"/>
    <n v="1"/>
    <x v="2"/>
    <d v="2025-07-01T00:00:00"/>
    <s v="37.5"/>
    <d v="2023-12-31T00:00:00"/>
    <s v="-9.3"/>
    <s v="0"/>
    <s v="-3.5"/>
    <s v="0"/>
    <s v="In view of the still high geopolitical and macroeconomic uncertainty, the recommendations of international institutions regarding the build-up of capital buffers, the currently outstanding bank profitability, the robust capital position of banks, as well as the evolving practice of the countries of the European Economic Area, the MNB has decided to review the domestic CCyB framework by the application of the so-called positive neutral CCyB-rate. Accordingly, from 1 July 2025, the MNB prescribes a positive neutral CCyB rate of 1 percent to be applied in periods of the financial cycle outside of stress but not characterized by overheating risks, which can be raised above 1 percent in the presence of risks of overheating._x000a__x000a_The FSB according to its previous decisions has set the applicable countercyclical capital buffer rate for domestic exposures at 0.5 percent from 1 July 2024, and with a view to the targeted rate in neutral risk environment has set the rate at 1 percent from 1 July 2025._x000a__x000a_Based on the data of the fourth quarter of 2023, the additional credit/GDP gap, which is used to determine the cyclical component of the countercyclical capital buffer rate, slightly approached the level justifying a rule-based macroprudential intervention, but remained significantly negative. In addition, the indicators of the cyclical systemic risk map, as well as the evolution of the fundamentals behind their changes, indicate a low, essentially unchanged level of overheating and vulnerability risks, which therefore does not warrant an intervention above the positive neutral rate._x000a__x000a_The applicable countercyclical capital buffer rate, which may differ from the targeted 1 percent in a neutral risk environment, will keep on being decided by the FSB in its quarterly decisions, depending on the development of risks."/>
    <m/>
    <m/>
    <s v="https://www.mnb.hu/en/pressroom/press-releases/press-releases-2024/mnb-increases-countercyclical-capital-buffer-rate-to-maintain-financial-stability"/>
  </r>
  <r>
    <s v="Iceland"/>
    <d v="2016-03-01T00:00:00"/>
    <d v="2016-03-01T00:00:00"/>
    <n v="0"/>
    <n v="365"/>
    <n v="1"/>
    <x v="0"/>
    <d v="2017-03-01T00:00:00"/>
    <s v="170"/>
    <d v="2015-09-30T00:00:00"/>
    <s v="-50"/>
    <s v="0"/>
    <m/>
    <m/>
    <s v="The main purpose of the countercyclical capital buffer is to build resilience in the financial sector to loan losses related to cyclical systemic risk and thereby reduce the effects of the financial cycle on the economy. The countercyclical capital buffer is to be built up when cyclical risk accumulates. In a financial downswing the buffer can be lifted to allow financial institutions to maintain credit supply when credit losses are high._x000d__x000a__x000d__x000a_The credit-to-GDP gap has been found to give misleading signals for small, volatile economies where economic variables fluctuate widely. That is why it cannot be relied upon given Icelandic circumstance and why other indicators of cyclical systemic risks are also used when evaluating the buffer level._x000d__x000a__x000d__x000a_Recent decline of the credit-to-GDP ratio is attributed to high levels of economic growth rather than reduced demand for credit. The continuous growth in house prices and wages for more than three years has created the ideal conditions for rapid credit growth. In light of these conditions the Financial Stability Council of Iceland recommended to the Financial Supervisory Authority of Iceland to commence the build-up of the CCyB."/>
    <m/>
    <m/>
    <s v="https://en.fme.is/supervision/financial-stability/capital-buffers/"/>
  </r>
  <r>
    <s v="Iceland"/>
    <d v="2016-05-18T00:00:00"/>
    <d v="2016-05-18T00:00:00"/>
    <n v="0"/>
    <n v="365"/>
    <n v="1"/>
    <x v="1"/>
    <d v="2017-05-18T00:00:00"/>
    <s v="173"/>
    <d v="2015-12-31T00:00:00"/>
    <s v="-74"/>
    <s v="0"/>
    <m/>
    <m/>
    <s v="Cyclical systemic risk developed in accordance with the expectations of the Financial Stability Council and therefore no changes were made to the CCyB."/>
    <m/>
    <m/>
    <s v="https://en.fme.is/supervision/financial-stability/capital-buffers/"/>
  </r>
  <r>
    <s v="Iceland"/>
    <d v="2016-07-05T00:00:00"/>
    <d v="2016-07-05T00:00:00"/>
    <n v="0"/>
    <n v="365"/>
    <n v="1"/>
    <x v="1"/>
    <d v="2017-07-05T00:00:00"/>
    <s v="173"/>
    <d v="2015-12-31T00:00:00"/>
    <s v="-74"/>
    <s v="0"/>
    <m/>
    <m/>
    <s v="Cyclical systemic risk developed in accordance with the expectations of the Financial Stability Council and therefore no changes were made to the CCyB."/>
    <m/>
    <m/>
    <s v="https://en.fme.is/supervision/financial-stability/capital-buffers/"/>
  </r>
  <r>
    <s v="Iceland"/>
    <d v="2016-11-01T00:00:00"/>
    <d v="2016-11-01T00:00:00"/>
    <n v="0"/>
    <n v="365"/>
    <n v="1.25"/>
    <x v="2"/>
    <d v="2017-11-01T00:00:00"/>
    <s v="167"/>
    <d v="2016-06-30T00:00:00"/>
    <s v="-70"/>
    <s v="0"/>
    <m/>
    <m/>
    <s v="The credit-to-GDP gap has been found to give misleading signals for small, volatile economies where economic variables fluctuate widely. That is why it cannot be relied upon given Icelandic circumstance and why other indicators of cyclical systemic risks are also used when evaluating the buffer level._x000d__x000a__x000d__x000a_The credit-to-GDP ratio continued to decline due to high output growth. House prices and wages continued to rise for the fourth consecutive year creating added capacity for households to take on debt. The banks' access to foreign funding has increased which could further fuel credit growth. The financial cycle indicator which combines multiple economic and financial variables indicates that the financial upswing is underway. In light of these conditions the Financial Stability Council of Iceland recommended to the Financial Supervisory Authority of Iceland to continue the build-up of the CCyB."/>
    <m/>
    <m/>
    <s v="https://en.fme.is/supervision/financial-stability/capital-buffers/"/>
  </r>
  <r>
    <s v="Iceland"/>
    <d v="2016-12-16T00:00:00"/>
    <d v="2016-12-16T00:00:00"/>
    <n v="0"/>
    <n v="365"/>
    <n v="1.25"/>
    <x v="1"/>
    <d v="2017-12-16T00:00:00"/>
    <s v="167"/>
    <d v="2016-06-30T00:00:00"/>
    <s v="-70"/>
    <s v="0"/>
    <m/>
    <m/>
    <s v="Cyclical systemic risk developed in accordance with the expectations of the Financial Stability Council and therefore no changes were made to the CCyB."/>
    <m/>
    <m/>
    <s v="https://en.fme.is/supervision/financial-stability/capital-buffers/"/>
  </r>
  <r>
    <s v="Iceland"/>
    <d v="2017-04-06T00:00:00"/>
    <d v="2017-04-06T00:00:00"/>
    <n v="0"/>
    <n v="365"/>
    <n v="1.25"/>
    <x v="1"/>
    <d v="2018-04-06T00:00:00"/>
    <s v="157"/>
    <d v="2016-12-31T00:00:00"/>
    <s v="-61"/>
    <s v="0"/>
    <m/>
    <m/>
    <s v="Cyclical systemic risk developed in accordance with the expectations of the Financial Stability Council and therefore no changes were made to the CCyB."/>
    <m/>
    <m/>
    <s v="https://en.fme.is/supervision/financial-stability/capital-buffers/"/>
  </r>
  <r>
    <s v="Iceland"/>
    <d v="2017-06-28T00:00:00"/>
    <d v="2017-06-28T00:00:00"/>
    <n v="0"/>
    <n v="365"/>
    <n v="1.25"/>
    <x v="1"/>
    <d v="2018-06-28T00:00:00"/>
    <s v="163"/>
    <d v="2017-03-31T00:00:00"/>
    <s v="-92"/>
    <s v="0"/>
    <m/>
    <m/>
    <s v="Cyclical systemic risk developed in accordance with the expectations of the Financial Stability Council and therefore no changes were made to the CCyB."/>
    <m/>
    <m/>
    <s v="https://en.fme.is/supervision/financial-stability/capital-buffers/"/>
  </r>
  <r>
    <s v="Iceland"/>
    <d v="2017-10-17T00:00:00"/>
    <d v="2017-10-17T00:00:00"/>
    <n v="0"/>
    <n v="365"/>
    <n v="1.25"/>
    <x v="1"/>
    <d v="2018-10-17T00:00:00"/>
    <s v="161"/>
    <d v="2017-06-30T00:00:00"/>
    <s v="-87"/>
    <s v="0"/>
    <m/>
    <m/>
    <s v="Cyclical systemic risk developed in accordance with the expectations of the Financial Stability Council and therefore no changes were made to the CCyB."/>
    <m/>
    <m/>
    <s v="https://en.fme.is/supervision/financial-stability/capital-buffers/"/>
  </r>
  <r>
    <s v="Iceland"/>
    <d v="2018-01-05T00:00:00"/>
    <d v="2018-01-05T00:00:00"/>
    <n v="0"/>
    <n v="365"/>
    <n v="1.25"/>
    <x v="1"/>
    <d v="2019-01-05T00:00:00"/>
    <s v="162"/>
    <d v="2017-09-30T00:00:00"/>
    <s v="-82"/>
    <s v="0"/>
    <m/>
    <m/>
    <s v="Cyclical systemic risk developed in accordance with the expectations of the Financial Stability Council and therefore no changes were made to the CCyB."/>
    <m/>
    <m/>
    <s v="https://www.fme.is/eftirlitsstarfsemi/fjarmalastodugleiki/eiginfjaraukar/"/>
  </r>
  <r>
    <s v="Iceland"/>
    <d v="2018-05-15T00:00:00"/>
    <d v="2018-05-15T00:00:00"/>
    <n v="0"/>
    <n v="365"/>
    <n v="1.75"/>
    <x v="2"/>
    <d v="2019-05-15T00:00:00"/>
    <s v="163.3"/>
    <d v="2017-12-31T00:00:00"/>
    <s v="-76.9"/>
    <s v="0"/>
    <m/>
    <m/>
    <s v="The main risk indicators have signalled a consistent and gradual increase in cyclical systemic risks over the past year. Credit growth exceeded GDP growth in 2017 and property prices are elevated in both RRE and CRE markets. Concerns have been raised about risks in commercial real estate developments to which the financial system has considerable exposures and lines of credit. Therefore it was the opinion of the Financial Stability Council that resilience in the banking sector should be bolstered and issued a recommendation to increase the buffer."/>
    <m/>
    <m/>
    <s v="https://www.fme.is/eftirlitsstarfsemi/fjarmalastodugleiki/eiginfjaraukar/"/>
  </r>
  <r>
    <s v="Iceland"/>
    <d v="2018-06-29T00:00:00"/>
    <d v="2018-06-29T00:00:00"/>
    <n v="0"/>
    <n v="365"/>
    <n v="1.75"/>
    <x v="1"/>
    <d v="2019-06-29T00:00:00"/>
    <s v="162.9"/>
    <d v="2018-03-31T00:00:00"/>
    <s v="-72.8"/>
    <s v="0"/>
    <m/>
    <m/>
    <s v="Cyclical systemic risk developed in accordance with the expectations of the Financial Stability Council and therefore no changes were made to the CCyB."/>
    <m/>
    <m/>
    <s v="https://www.fme.is/eftirlitsstarfsemi/fjarmalastodugleiki/eiginfjaraukar/"/>
  </r>
  <r>
    <s v="Iceland"/>
    <d v="2018-10-09T00:00:00"/>
    <d v="2018-10-09T00:00:00"/>
    <n v="0"/>
    <n v="365"/>
    <n v="1.75"/>
    <x v="1"/>
    <d v="2019-10-09T00:00:00"/>
    <s v="160.3"/>
    <d v="2018-06-30T00:00:00"/>
    <s v="-65.2"/>
    <s v="0"/>
    <m/>
    <m/>
    <s v="The Financial Stability Council issued a recommendation for an unchanged CCyB for the time being. Even though the financial cycle continues on an upward trend with continued growth of real estate prices and pick up in credit growth, there is considerable uncertainty about future developments in the tourism sector."/>
    <m/>
    <m/>
    <s v="https://www.fme.is/eftirlitsstarfsemi/fjarmalastodugleiki/eiginfjaraukar/"/>
  </r>
  <r>
    <s v="Iceland"/>
    <d v="2019-02-01T00:00:00"/>
    <d v="2019-02-01T00:00:00"/>
    <n v="0"/>
    <n v="365"/>
    <n v="2"/>
    <x v="2"/>
    <d v="2020-02-01T00:00:00"/>
    <s v="164.6"/>
    <d v="2018-09-30T00:00:00"/>
    <s v="-56.9"/>
    <s v="0"/>
    <m/>
    <m/>
    <s v="Many of the risk indicators (notably real estate prices, credit growth and non-core bank funding) signal that the financial cycle is still trending upwards. The output gap is narrowing but economic conditions are expected to stay favorable. The Financial Stability Council therefore decided to resume the gradual build-up of the CCyB."/>
    <m/>
    <m/>
    <s v="https://www.fme.is/eftirlitsstarfsemi/fjarmalastodugleiki/eiginfjaraukar/"/>
  </r>
  <r>
    <s v="Iceland"/>
    <d v="2019-04-01T00:00:00"/>
    <d v="2019-04-01T00:00:00"/>
    <n v="0"/>
    <n v="366"/>
    <n v="2"/>
    <x v="1"/>
    <d v="2020-04-01T00:00:00"/>
    <s v="163.6"/>
    <d v="2018-12-31T00:00:00"/>
    <s v="-54.6"/>
    <s v="0"/>
    <m/>
    <m/>
    <s v="Cyclical systemic risk developed in accordance with the expectations of the Financial Stability Council and therefore no changes were made to the CCyB."/>
    <m/>
    <m/>
    <s v="https://www.fme.is/eftirlitsstarfsemi/fjarmalastodugleiki/eiginfjaraukar/"/>
  </r>
  <r>
    <s v="Iceland"/>
    <d v="2019-06-28T00:00:00"/>
    <d v="2019-06-28T00:00:00"/>
    <n v="0"/>
    <n v="366"/>
    <n v="2"/>
    <x v="1"/>
    <d v="2020-06-28T00:00:00"/>
    <s v="163.8"/>
    <d v="2019-03-31T00:00:00"/>
    <s v="-51.4"/>
    <s v="0"/>
    <m/>
    <m/>
    <s v="While household and corporate debt growth has been positive for some time, economic indicators now suggest that the real economy is entering a recession. Changes in the real economy will have_x000a_an effect on financial institutions, although there is uncertainty to what extent."/>
    <m/>
    <m/>
    <s v="https://www.fme.is/eftirlitsstarfsemi/fjarmalastodugleiki/eiginfjaraukar/"/>
  </r>
  <r>
    <s v="Iceland"/>
    <d v="2019-10-01T00:00:00"/>
    <d v="2019-10-01T00:00:00"/>
    <n v="0"/>
    <n v="366"/>
    <n v="2"/>
    <x v="1"/>
    <d v="2020-10-01T00:00:00"/>
    <s v="162.9"/>
    <d v="2019-06-30T00:00:00"/>
    <s v="-48.6"/>
    <s v="0"/>
    <m/>
    <m/>
    <s v="Household and corporate debt have grown faster than GDP during the last several quarters. While the economy is currently experiencing a slowdown, impairments amongst lenders are still low. There is however some level of uncertainty about future dvelopments."/>
    <m/>
    <m/>
    <s v="https://www.fme.is/eftirlitsstarfsemi/fjarmalastodugleiki/eiginfjaraukar/"/>
  </r>
  <r>
    <s v="Iceland"/>
    <d v="2019-12-20T00:00:00"/>
    <d v="2019-12-20T00:00:00"/>
    <n v="0"/>
    <n v="43"/>
    <n v="2"/>
    <x v="1"/>
    <d v="2020-02-01T00:00:00"/>
    <s v="160.9"/>
    <d v="2020-09-30T00:00:00"/>
    <s v="-47.3"/>
    <s v="0"/>
    <m/>
    <m/>
    <s v="The price of real estate is still historically high, even when compared with its predictive factors. Commercial property prices have risen sharply in recent years and are still rising, although the pace has slowed considerably as demand for commercial real estate has slowed. Household debt has been relatively stable in recent months_x000a_as a ratio of GDP and disposable income. Real growth in total household debt was 3.4% in the third quarter of 2019, having fallen somewhat between quarters.   Growth in credit granted by domestic lenders to firms was almost 1.7% on an annualized basis in the third quarter of 2019, although the overall decline in corporate debt was 1.1% at the same time. Firms’ resilience is still high, while uncertainty remains about the business environment due to a less favorable economic outlook for 2020, especially for the tourism industry. While the build-up of cyclical systemic risk has slowed considerably according to recent assessments there are currently no indications that cyclical systemic risk has receded or been realized, a release of the buffer is thus not warranted at this time."/>
    <m/>
    <m/>
    <s v="https://www.sedlabanki.is/library/Skraarsafn/Fjarmalastodugleiki/Eiginfjaraukar/Tilkynning-birt-des19.pdf"/>
  </r>
  <r>
    <s v="Iceland"/>
    <d v="2020-03-18T00:00:00"/>
    <d v="2020-03-18T00:00:00"/>
    <n v="0"/>
    <n v="0"/>
    <n v="0"/>
    <x v="3"/>
    <d v="2020-03-18T00:00:00"/>
    <s v="160.6"/>
    <d v="2019-12-31T00:00:00"/>
    <s v="-44.2"/>
    <s v="0"/>
    <m/>
    <m/>
    <s v="The Financial Stability Committee of the Central Bank of Iceland has decided to reduce the countercyclical capital buffer on financial institutions from 2% to 0%. Rules to this effect have been approved and will take effect upon publication in the Law and Ministerial Gazette (Stjórnartíðindi). The Committee will not increase the countercyclical capital buffer in the next twelve months; therefore, according to the applicable rules, it will remain unchanged for at least two years, until Q1/2022._x000a__x000a_The spread of COVID-19 has had a profound impact on communities, dampening economic activity and eroding financial conditions worldwide. It is uncertain how strong this impact will be and how long it will last, but it is clear that the economic outlook for Iceland has deteriorated markedly, at least for the short term. The Icelandic banks’ capital position is strong, and well above current Central Bank requirements. The banking system is well equipped to respond to shocks. It is important, however, to mitigate the negative impact of increased arrears and impairment on the intermediation of credit. Lifting the countercyclical capital buffer requirement will make it easier for the banking system to support households and businesses by increasing flexibility for new lending in an amount ranging up to 350 b.kr., or 12.5% of the current loan portfolio, all else being equal._x000a__x000a_The main objectives of the countercyclical capital buffer are to strengthen financial institutions’ resilience to cyclical risk and strengthen credit intermediation during contractionary episodes, thereby mitigating the impact of the financial cycle on the real economy. In recent years, the buffer has been built up in order to mitigate cyclical risk._x000a__x000a_The Financial Stability Committee urges financial institutions to take into consideration the currently high level of economic uncertainty when they take decisions on dividend payments and stock buybacks in the coming term. The Committee expects the scope created with the reduction in the countercyclical capital buffer to be used to support households and businesses. The banking system’s response, the position of households and businesses, and the financial conditions offered to them will be closely monitored in the coming term. The Committee is prepared to use the tools at its disposal to safeguard financial stability in Iceland."/>
    <m/>
    <s v="12"/>
    <s v="https://www.cb.is/library/Skraarsafn---EN/Financial-Stability-Report/FSC_Statement_March_2020"/>
  </r>
  <r>
    <s v="Iceland"/>
    <d v="2020-07-01T00:00:00"/>
    <d v="2020-07-01T00:00:00"/>
    <n v="0"/>
    <n v="365"/>
    <n v="0"/>
    <x v="1"/>
    <d v="2021-07-01T00:00:00"/>
    <s v="166.9"/>
    <d v="2020-03-31T00:00:00"/>
    <s v="-36.1"/>
    <s v="0"/>
    <m/>
    <m/>
    <s v="Due to the economic uncertainty following the coronavirus pandemic an increase in the buffer rate is not considered appropriate. Furthermore, following the release of the CCyB on 18 March it was indicated that the CCyB wouldn't be raised again for 12 months. The CCyB will therefore not be raised again until march 18th 2021 at the earliest."/>
    <m/>
    <m/>
    <s v="https://www.cb.is/library/Skraarsafn---EN/Financial_Stability/Capital-Buffers/FSN_2020_1_Statement.pdf"/>
  </r>
  <r>
    <s v="Iceland"/>
    <d v="2020-09-23T00:00:00"/>
    <d v="2020-09-23T00:00:00"/>
    <n v="0"/>
    <n v="365"/>
    <n v="0"/>
    <x v="1"/>
    <d v="2021-09-23T00:00:00"/>
    <s v="170.5"/>
    <d v="2020-06-30T00:00:00"/>
    <s v="-30"/>
    <s v="0"/>
    <m/>
    <m/>
    <s v="Due to the economic uncertainty following the coronavirus pandemic an increase in the buffer rate is not considered appropriate. Furthermore, following the release of the CCyB on 18 March it was indicated that the CCyB wouldn't be raised again for 12 months. The CCyB will therefore not be raised again until march 18th 2021 at the earliest."/>
    <m/>
    <m/>
    <s v="https://www.cb.is/publications/news/news/2020/09/23/Statement-of-the-Financial-Stability-Committee-23-September-2020/"/>
  </r>
  <r>
    <s v="Iceland"/>
    <d v="2020-12-16T00:00:00"/>
    <d v="2020-12-16T00:00:00"/>
    <n v="0"/>
    <n v="365"/>
    <n v="0"/>
    <x v="1"/>
    <d v="2021-12-16T00:00:00"/>
    <s v="177"/>
    <d v="2020-09-30T00:00:00"/>
    <s v="-19.5"/>
    <s v="0"/>
    <m/>
    <m/>
    <s v="Due to the economic uncertainty following the coronavirus pandemic an increase in the buffer rate is not considered appropriate. Furthermore, following the release of the CCyB on 18 March it was indicated that the CCyB wouldn't be raised again for 12 months. The CCyB will therefore not be raised again until march 18th 2021 at the earliest."/>
    <m/>
    <m/>
    <s v="https://www.cb.is/publications/news/news/2020/12/16/Statement-of-the-Financial-Stability-Committee-/"/>
  </r>
  <r>
    <s v="Iceland"/>
    <d v="2021-09-29T00:00:00"/>
    <d v="2021-09-29T00:00:00"/>
    <n v="0"/>
    <n v="365"/>
    <n v="2"/>
    <x v="2"/>
    <d v="2022-09-29T00:00:00"/>
    <s v="170.9"/>
    <d v="2021-06-30T00:00:00"/>
    <s v="-15.7"/>
    <s v="0"/>
    <m/>
    <m/>
    <s v="Uncertainty about financial institutions‘ situation has abated as their asset quality has improved. Their capacity for lending is more than adequate. The increased leeway afforded by the CCyB‘s reduction is therefore no longer needed._x000a__x000a_Recent growth in households‘ indebtedness along with rapid asset price inflation have, at a minimum, moved cyclical systemic risks to pre-pandemic levels according to the judgement of the Financial Stability Committee (FSC). The FSC has therefore decided to raise the CCyB from 0.00% to 2.00%."/>
    <m/>
    <m/>
    <s v="https://www.cb.is/publications/news/news/2021/09/29/Statement-of-the-Financial-Stability-Committee-29-September-2021/"/>
  </r>
  <r>
    <s v="Iceland"/>
    <d v="2023-03-15T00:00:00"/>
    <d v="2023-03-15T00:00:00"/>
    <n v="0"/>
    <n v="366"/>
    <n v="2.5"/>
    <x v="2"/>
    <d v="2024-03-15T00:00:00"/>
    <s v="157.3"/>
    <d v="2022-12-31T00:00:00"/>
    <s v="-16.4"/>
    <s v="0"/>
    <m/>
    <m/>
    <s v="The banks are well prepared to satisfy increased capital requirements while maintaining the credit supply. The countercyclical capital buffer is an important element in banking system resilience. This increase is conducive to bolstering that resilience still further in the face of the risks that have accumulated and could materialise in the coming term."/>
    <m/>
    <m/>
    <s v="https://www.cb.is/publications/news/news/2023/03/15/Statement-of-the-Central-Bank-of-Iceland-Financial-Stability-Committee-15-March-2023/"/>
  </r>
  <r>
    <s v="Ireland"/>
    <d v="2015-12-08T00:00:00"/>
    <d v="2015-12-08T00:00:00"/>
    <n v="0"/>
    <n v="24"/>
    <n v="0"/>
    <x v="0"/>
    <d v="2016-01-01T00:00:00"/>
    <s v="262"/>
    <d v="2015-06-30T00:00:00"/>
    <s v="-60"/>
    <s v="0"/>
    <m/>
    <m/>
    <s v="In setting the rate at 0 per cent, the Central Bank took into account the following:_x000d__x000a_1. Credit developments in the economy remain subdued as the non-financial private sector continues to deleverage._x000d__x000a_1a. Credit growth is weak across both the household and non-financial corporate (NFC) sectors and has been lagging behind GDP growth._x000d__x000a_1b. The outstanding stock of credit, as measured by both the standardised credit-to-GDP ratio and an adjusted measure of the same that adjusts for the contribution of multinational non-financial corporations, is below trend._x000d__x000a_1c. The level of household indebtedness, in particular, has fallen considerably in the past number of years and this pattern is on-going._x000d__x000a_2. In the residential property sector, prices are growing, in real terms, at about 8 per cent year-on-year. This represents a moderation relative to growth rates recorded at end-2014, however. Future house price expectations have also moderated._x000d__x000a_3. While commercial property prices continue to increase rapidly, this is driven by a combination of supply shortages and strong international investment demand. Credit developments and bank lending to the commercial property sector remain muted._x000d__x000a_4. Additional indicators relating to external imbalances, the private-sector debt burden and the strength of bank balance sheets, do not currently point to emerging imbalances or vulnerabilities."/>
    <m/>
    <m/>
    <s v="http://www.centralbank.ie/stability/MacroprudentialPol/Documents/151208%20CCB%20announcement.pdf"/>
  </r>
  <r>
    <s v="Ireland"/>
    <d v="2016-03-23T00:00:00"/>
    <d v="2016-04-01T00:00:00"/>
    <n v="9"/>
    <n v="0"/>
    <n v="0"/>
    <x v="1"/>
    <d v="2016-04-01T00:00:00"/>
    <s v="255"/>
    <d v="2015-09-30T00:00:00"/>
    <s v="-65"/>
    <s v="0"/>
    <s v="-67"/>
    <s v="0"/>
    <s v="Credit developments in the economy remain subdued as the private non-financial sector continues to deleverage._x000d__x000a_Credit growth is weak across both the household and non-financial corporate (NFC) sectors and has been lagging behind GDP growth._x000d__x000a_The outstanding stock of credit, as measured by both the standardised credit-to-GDP ratio and a national specific measure of the same that adjusts for the contribution of multinational non-financial corporations, is below trend._x000d__x000a__x000d__x000a_Despite some moderation, rates of increase in real estate prices remain robust, especially on the commercial side. Overall, however, new domestic lending for property related purposes by Irish banks remains relatively modest despite recent increases. Developments in this area will continue to be carefully monitored._x000d__x000a__x000d__x000a_Additional indicators such as those relating to external imbalances and the private-sector debt burden do not currently point to increasing imbalances or vulnerabilities."/>
    <m/>
    <m/>
    <s v="http://www.centralbank.ie/stability/MacroprudentialPol/Documents/160401%20CCB%20Announcement1.pdf"/>
  </r>
  <r>
    <s v="Ireland"/>
    <d v="2016-07-01T00:00:00"/>
    <d v="2016-07-01T00:00:00"/>
    <n v="0"/>
    <n v="0"/>
    <n v="0"/>
    <x v="1"/>
    <d v="2016-07-01T00:00:00"/>
    <s v="257.2"/>
    <d v="2015-12-31T00:00:00"/>
    <s v="-62.7"/>
    <s v="0"/>
    <s v="-69.3"/>
    <s v="0"/>
    <s v="At an aggregate level, credit conditions remain subdued._x000d__x000a_o The level of non-financial private sector indebtedness, as measured by the credit-to-GDP ratio, has generally been on a downward trajectory._x000d__x000a_o The credit gap, used as an indicator of potential excessive credit growth, is below zero and has been for some time._x000d__x000a_o Year-on-year growth in (bank) credit to both the household and non-financial corporate sector remains negative and well below growth rates in economic activity._x000d__x000a__x000d__x000a_ Other indicators relating to external imbalances, equity prices and debt service ratios do not point to increasing cyclical vulnerabilities at this time._x000d__x000a__x000d__x000a_ Despite moderating, capital value increases in the CRE sector remain robust. Developments in the sector will be kept under review regarding the potential need for macro-prudential policy action."/>
    <m/>
    <m/>
    <s v="http://www.centralbank.ie/stability/MacroprudentialPol/Documents/Announcement_2016_07_01.pdf"/>
  </r>
  <r>
    <s v="Ireland"/>
    <d v="2016-09-30T00:00:00"/>
    <d v="2016-09-30T00:00:00"/>
    <n v="0"/>
    <n v="1"/>
    <n v="0"/>
    <x v="1"/>
    <d v="2016-10-01T00:00:00"/>
    <s v="315"/>
    <d v="2016-03-31T00:00:00"/>
    <s v="-29"/>
    <s v="0"/>
    <s v="-78"/>
    <s v="0"/>
    <s v="A range of credit gap indicators analysed by the Central Bank show the gap to be negative._x000d__x000a__x000d__x000a_Notwithstanding increases in new lending, the general credit environment remains weak. Year-on-year growth rates in credit remain negative across most areas of the economy._x000d__x000a__x000d__x000a_The rate of increase in commercial real estate prices has moderated substantially in the last 12-18 months but remains in double digits. On the residential side of the market, the newly released CSO property price index indicates a large monthly increase in July bringing the year-on-year growth rate to 6.7 per cent (as opposed to 4.9 per cent in June). At present, these sectoral developments are not viewed as having a direct impact on the level of economy-wide cyclical systemic risk as would be mitigated by use of the CCyB._x000d__x000a__x000d__x000a_External imbalances, as measured by the current account position and net international investment position, do not point to emerging cyclical systemic risks – although once again headline figures are impacted by the activities of multinational corporations."/>
    <s v="NA"/>
    <m/>
    <s v="http://www.centralbank.ie/stability/MacroprudentialPol/Pages/CountercyclicalCapitalBuffer.aspx"/>
  </r>
  <r>
    <s v="Ireland"/>
    <d v="2016-12-13T00:00:00"/>
    <d v="2016-12-15T00:00:00"/>
    <n v="2"/>
    <n v="17"/>
    <n v="0"/>
    <x v="1"/>
    <d v="2017-01-01T00:00:00"/>
    <s v="322"/>
    <d v="2016-06-30T00:00:00"/>
    <s v="-25"/>
    <s v="0"/>
    <s v="-75"/>
    <s v="0"/>
    <s v="Private non-financial sector credit continues to decline with year-on-year growth to both the household and NFC sectors remaining negative. Underneath the aggregate figures there is evidence of a relative strengthening in the credit environment. For instance credit growth in certain sub-sectors such as consumer credit, fixed-rate mortgage lending and credit to large enterprises has now turned positive. Also, new lending continues to increase on an annual basis with the construction and real estate sector in particular seeing strong rates of increase of late._x000d__x000a__x000d__x000a_Notwithstanding the current caveats relating to the credit gap indicators for Ireland, they are currently suggestive of a weak credit environment. The associated benchmark buffer rate is currently 0 per cent._x000d__x000a__x000d__x000a_The rate of increase in commercial real estate prices continues to moderate and is now in single digits. On the residential side, having largely stabilised during the first half of 2016, prices have seen somewhat larger monthly increases most recently._x000d__x000a__x000d__x000a_External imbalance indicators do not point to growing vulnerabilities at this time."/>
    <m/>
    <m/>
    <s v="http://www.centralbank.ie/stability/MacroprudentialPol/Documents/CCyB/CCyB_Rate_Announcement_20161215.pdf"/>
  </r>
  <r>
    <s v="Ireland"/>
    <d v="2017-03-30T00:00:00"/>
    <d v="2017-03-31T00:00:00"/>
    <n v="1"/>
    <n v="1"/>
    <n v="0"/>
    <x v="1"/>
    <d v="2017-04-01T00:00:00"/>
    <s v="286"/>
    <d v="2016-09-30T00:00:00"/>
    <s v="-60"/>
    <s v="0"/>
    <s v="-75"/>
    <s v="0"/>
    <s v="At an aggregate level the credit environment remains relatively subdued, however a relative strengthening is occurring with certain areas now seeing positive credit growth.  Private non-financial sector credit continues to decline, albeit the rate of decline is slowing.  Underlying the aggregate figures, certain pockets of positive credit growth have emerged. Consumer credit, fixed-rate mortgage lending and credit to large enterprises are all now seeing consistently positive rates of credit growth. In addition, new lending continues to increase. The construction and real estate sector accounts for a sizable share of new lending._x000d__x000a_Notwithstanding the caveats relating to the credit gap indicators at this time, they are currently suggestive of a weak credit environment in Ireland. The associated benchmark buffer rate is currently 0 per cent._x000d__x000a_In terms of property prices, the rate of increase in commercial real estate prices continues to moderate and is now in single digits. On the residential side, looking beyond some monthly volatility, the year-on-year rate of increase in prices picked-up somewhat during 2016._x000d_"/>
    <m/>
    <m/>
    <s v="https://www.centralbank.ie/financial-system/financial-stability/macro-prudential-policy/countercyclical-capital-buffer"/>
  </r>
  <r>
    <s v="Ireland"/>
    <d v="2017-06-19T00:00:00"/>
    <d v="2017-06-27T00:00:00"/>
    <n v="8"/>
    <n v="187"/>
    <n v="0"/>
    <x v="1"/>
    <d v="2017-12-31T00:00:00"/>
    <s v="293"/>
    <d v="2016-12-31T00:00:00"/>
    <s v="-51"/>
    <s v="0"/>
    <s v="-73"/>
    <s v="0"/>
    <s v="•_x0009_Aggregate credit conditions remain subdued. Credit growth to both the household and non-financial corporate sector remains negative and notwithstanding the limitations of credit-gap indicators, these too are indicative of muted credit conditions. The benchmark buffer rate arising from credit gap indicators is 0 per cent. Amidst the weak aggregate credit conditions there are certain signs of a strengthening environment. New lending has been picking-up for some time now, with new property related lending in particular seeing large increases. As a result, pockets of positive credit growth are now evident in consumer credit, mortgages for principal dwellings, fixed-rate mortgage lending and credit to large enterprises._x000d__x000a__x000d__x000a_•_x0009_The property market - where the rate of increase in prices is somewhat above the long-run average - is the area most suggestive of potential cyclical systemic risks at this time. Residential property prices in particular have been increasing relatively strongly. To the extent that such price increases are not currently reflected in the aggregate credit environment, the CCyB would not appear to offer a targeted measure to address broader property market developments._x000d__x000a__x000d__x000a_•_x0009_External imbalance indicators and aggregate bank balance sheet ratios do not point to growing vulnerabilities at this time._x000d_"/>
    <m/>
    <m/>
    <s v="https://centralbank.ie/docs/default-source/financial-system/financial-stability/macroprudential-policy/countercyclical-capital-buffer/ccyb-rate-announcement-june-2017.docx?sfvrsn=6"/>
  </r>
  <r>
    <s v="Ireland"/>
    <d v="2017-09-29T00:00:00"/>
    <d v="2017-09-29T00:00:00"/>
    <n v="0"/>
    <n v="367"/>
    <n v="0"/>
    <x v="1"/>
    <d v="2018-10-01T00:00:00"/>
    <s v="97"/>
    <d v="2017-03-31T00:00:00"/>
    <s v="-64"/>
    <s v="0"/>
    <s v="-84"/>
    <s v="0"/>
    <s v="Aggregate credit conditions remain subdued, with all credit gap measures remaining substantially below zero and the outstanding amount of non-financial private-sector credit continues to contract on an annual basis._x000d__x000a_ _x000d__x000a_Gross new lending is, however, continuing to increase and this is reflected in pockets of credit growth in certain segments of the market. Some noteworthy underlying developments_x000d__x000a_include:_x000d__x000a__x000d__x000a_ - Credit growth in on-balance sheet household loans turned marginally positive in July – the first time since late-2009. However, if one accounts for securitised loans which continue to be serviced by credit institutions, household credit growth remains negative._x000d__x000a__x000d__x000a_ - The aggregate figure for the household sector is a composite of an expansion of nonmortgage credit being offset by a contraction of credit for house purchase. Within the loans for house purchase category, primary dwelling home loans are now seeing small positive rates of growth while the outstanding amount of buy-to-let loans continues to decline._x000d__x000a__x000d__x000a_ - In relation to private sector enterprises, the outstanding amount of credit to SMEs continues to decline whereas credit to large enterprises has been growing for a number of quarters now._x000d__x000a__x000d__x000a_ - The declining ratio of the stock of outstanding credit relative to the size of the Irish economy (GDP, GNI* or modified domestic demand) has in recent quarters been driven more by growth in the economy, than by deleveraging._x000d__x000a__x000d__x000a_In the residential real estate market, price growth has strengthened further and is now in double digits as supply constraints persist amidst supportive fundamental drivers of demand through rising incomes and employment. Meanwhile commercial real estate (CRE) price growth continues to moderate. Year-on-year growth as of 2017Q2 was at its lowest level since the final quarter of 2013 and yields on CRE have stabilised at approximately 5 per cent._x000d__x000a__x000d__x000a_Both the standard measure and the recently published modified measure of the current account are challenging to interpret in the context of potential implications the presence of external imbalances could have on domestic credit sustainability. In this context, the net_x000d__x000a_foreign assets position of the non-IFSC MFI sector is a useful indicator to consider. This is slightly positive and has been becoming more positive in recent quarters._x000d__x000a__x000d__x000a_Aggregate measures of bank resilience do not point to an increase in risk at this time"/>
    <m/>
    <m/>
    <s v="https://centralbank.ie/docs/default-source/financial-system/financial-stability/macroprudential-policy/countercyclical-capital-buffer/ccyb-rate-announcement-september-2017.pdf?sfvrsn=4"/>
  </r>
  <r>
    <s v="Ireland"/>
    <d v="2020-09-24T00:00:00"/>
    <d v="2020-09-28T00:00:00"/>
    <n v="4"/>
    <n v="-180"/>
    <n v="0"/>
    <x v="1"/>
    <d v="2020-04-01T00:00:00"/>
    <s v="218"/>
    <d v="2020-03-31T00:00:00"/>
    <s v="-96"/>
    <s v="0"/>
    <s v="-1.5"/>
    <s v="0"/>
    <s v="A 0% is deeemed appropriate in the current conditions and consistent with the Central Bank’s previous communications._x000a_Maintaining the rate at 0 per cent is deemed appropriate in the current economic conditions. Doing so is also in line with the forward guidance provided by the Bank that it does not expect to announce an increase in the CCyB rate prior to 2021Q1 at the earliest. _x000a_COVID-19 resulted in weakened macro-financial conditions in Ireland. _x000a_Credit developments_x000a_Year-on-year non-financial private sector credit growth was -1.4 per cent as of June 2020, compared with +1.2 per cent in the same period in 2019. Underlying this aggregate figure, credit to NFCs and consumer credit observed negative rates of growth while lending for house purchase remained positive. These numbers should however be treated with a certain degree of caution as they are being influenced by the provision of payment breaks set in place in response to the pandemic crisis. _x000a_Data on the flow of lending are not impacted by this issue. In this regard, new lending to households and NFCs was substantially down over the course of 2020Q2. _x000a_•_x0009_The new business statistics from the Central Bank show successive monthly declines in new lending to NFCs, falling to €871 million in June. This compared with €2.3 billion worth of new business in March. _x000a_•_x0009_On the household side, new business nearly halved from almost €1.6bn in March to €800m in May before rebounding somewhat to €1.1bn in June. _x000a__x000a_Over the course of the quarter, BPFI data show that mortgage drawdown activity was over a third below that of the same period in 2019. Mortgage approvals data from the same source show approximately a 50 per cent decline relative to Q2 last year, which could result in some further weakness in credit drawdowns in the coming quarters._x000a_These outcomes are likely to reflect both supply and demand factors. Data on CCR enquiries are potentially one-step closer to reflecting credit demand. Enquiries on new loan applications by individuals reached a trough in April and have been steadily increasing since. July saw a 15 per cent increase on June and was just 2 per cent lower than the number of enquires seen in February. The trends on enquiries on companies are somewhat different with the trough being seen in May and as of July the number of enquiries remained 13 per cent below that seen in February._x000a_Latest data on the standard and national specific credit gaps (2020Q1) indicate they remain negative. The alternative gap measure is close to but below zero at -1.5. Due to the lag in the publication of the underlying data, these measures only marginally reflect the impact of the economic crisis triggered by the COVID-19 outbreak._x000a_Macroeconomic developments_x000a_High frequency data suggest that real economic activity has rebounded after reaching its trough in April, however it remains well below pre-COVID levels. The unemployment rate, adjusted for those in receipt of the Pandemic Unemployment Payment and the temporary wage subsidy scheme, stood at 17 per cent in July 2020. Under the Bank’s baseline forecast scenario, which assumes that the planned phased easing in containment measures will come into effect, unemployment is set to decline from its second quarter peak of about 25 per cent as the year progresses before averaging just over 9 per cent next year and 7 per cent in 2022 . _x000a_The Irish PMI and KBC’s monthly index of Irish consumer confidence rebounded in July as restrictions eased and some businesses re-opened. Looking forward, the outlook for economic activity is surrounded by considerable uncertainty given by both future developments of the pandemic as well as the potential impact of a new EU-UK trading relationship. _x000a_Global financial conditions _x000a_Policy interventions worldwide helped ease financial conditions. In the aftermath of the pandemic outbreak global financial market distress spiked at historically unprecedented levels. Financial conditions tightened abruptly, with falling risky asset prices and commodities and flight to safe heavens. Central Banks across the globe took unprecedented measures against the financial turmoil and contributed to declining benchmark interest rates and rebounding assets prices, leading to an overall easing in financing conditions. Bullish financial market sentiment comes amid huge uncertainty about the extent and the speed of the economic recovery. The divergence between the v-shaped markets recovery and the economic impasse can create risks of another correction in risky asset prices, should investors risk appetite fade away. This, in turn, poses risks to the real economic recovery."/>
    <m/>
    <m/>
    <s v="https://www.centralbank.ie/docs/default-source/financial-system/financial-stability/macroprudential-policy/countercyclical-capital-buffer/ccyb-rate-announcement-september-2020.pdf?sfvrsn=2"/>
  </r>
  <r>
    <s v="Ireland"/>
    <d v="2020-11-24T00:00:00"/>
    <d v="2020-11-26T00:00:00"/>
    <n v="2"/>
    <n v="-239"/>
    <n v="0"/>
    <x v="1"/>
    <d v="2020-04-01T00:00:00"/>
    <s v="235.79"/>
    <d v="2020-06-30T00:00:00"/>
    <s v="-80.02"/>
    <s v="0"/>
    <s v="-2.3"/>
    <s v="0"/>
    <s v="A 0% is deemed appropriate in the current conditions and consistent with the Central Bank’s previous communications._x000a_Maintaining the rate at 0 per cent is deemed appropriate in the current economic conditions. Doing so is also in line with forward guidance provided by the Bank in March 2020 that it did not expect to announce an increase in the CCyB rate prior to 2021Q1._x000a_The influence of the COVID-19 shock continues to be evident in macro-financial dynamics_x000a_Credit developments_x000a_In August, credit to Irish private sector contracted by 1.4 per cent on a year-on-year basis, compared to a growth of 0.6 per cent in the same period of 2019. Underlying this aggregate figure, credit to NFCs and consumer credit observed negative rates of growth while lending for house purchase remained positive. At the same time, data show active payment breaks equivalent to €8.7 billion of loan balances (payment break ratio of 4.7%) a 65 per cent reduction since end-June. Business statistics from the Central Bank show new lending to NFCs during Q3 to be in the region of 20 per cent lower than was the case in 2019. On the household side, new business nearly halved from almost €1.6bn in March to €800m in May before rebounding somewhat to €1.1bn in June. Preliminary data for September show a further recovery in lending for house purchase, albeit still 14 per cent below the level of new lending in the corresponding month last year._x000a__x000a_Mortgage drawdowns in Q3 (€2bn) were up over 30 per cent relative to Q2 (€1.5bn) but still a quarter below the €2.6bn of drawdowns that occurred in Q3 2019. While mortgage approvals also dropped notably during the initial lockdown period, there has been a rebound since. Approvals in September, driven by the first-time buyer cohort, were in fact above the level seen in September 2019. Approvals for Q3 as a whole were 10 per cent lower than in Q3 2019. _x000a__x000a_Notwithstanding its limitations, particularly during periods where cyclical risks have materialised such as the present time, the credit-to-GDP gap is a required reference indicator under CRD IV. 2020Q2 data on the standard and national specific credit gaps indicate they remain negative. Due to the lag in the publication of the underlying data, these measures only marginally reflect the impact of the economic crisis triggered by the COVID-19 outbreak._x000a__x000a_Macroeconomic developments_x000a_In August, the number of people on Pandemic Unemployment Payment, Temporary COVID-19 Wage Subsidies Scheme and Live Register summed up to approximately 789,000. An increase in this number can be expected given the recent imposition of more stringent public health restrictions once again. The COVID-19 adjusted unemployment rate, which accounts for those in receipt of the Pandemic Unemployment Payment, stood at 15 per cent as of September._x000a__x000a_The recovery of the Irish economy has been uneven and the level of domestic-focused economic activity remain well below pre-pandemic levels. The latest data also highlight a strong divergence in performance between the resilience of exports, which fell by only 0.2 per cent in 202Q2, and the weakness of domestic demand which has been revised moderately upwards to reflect an overall  -7.1 per cent growth rate for 2020. The macro-economic outlook remains highly uncertain and will be closely linked to the path of the pandemic and the future EU-UK trading relationship._x000a__x000a_Global financial conditions_x000a_Global financial conditions have continued to ease since the last CCyB review and following the initial abrupt tightening witnessed at the onset of the COVID-19 pandemic. Real interest rates in the euro area and the US have moved deeper into negative territory. Worldwide, the share of bonds yielding between 0 and 1 per cent has roughly doubled over 2020, mostly at the expense of the yield band between 2 and 3 per cent. Notably, US corporate bond real yields have turned negative for maturities below 5 years at the end of August 2020. By August, equity market valuations had roughly recovered what they had lost in spring._x000a__x000a_The growing disconnect between financial market valuations and the real economy represents a key risk to the outlook for global financial conditions. This disconnect has been particularly pronounced in the US, where consumer confidence metrics and equity market valuations have diverged. In credit markets, spreads narrowed to long-term historical levels, despite evidence of deteriorating credit quality and ongoing liquidity and solvency concerns for some corporates linked to COVID-19 developments. Indeed, the unprecedented nature of the shock and the associated uncertainty around the recovery are not reflected in the measures of financial market volatility._x000a__x000a__x000a_Policy outlook_x000a_given current and expected macro-financial conditions and to continue providing scope for the banking system to absorb and not amplify the COVIID-19 shock, the Central Bank does not expect to announce a change in the CCyB through 2021. If those conditions were to change significantly to reflect a sustained trajectory in indicators associated with emerging cyclical systemic risk, the appropriate policy stance would change accordingly."/>
    <m/>
    <m/>
    <s v="https://www.centralbank.ie/financial-system/financial-stability/macro-prudential-policy/countercyclical-capital-buffer"/>
  </r>
  <r>
    <s v="Ireland"/>
    <d v="2021-02-22T00:00:00"/>
    <d v="2021-02-24T00:00:00"/>
    <n v="2"/>
    <n v="-329"/>
    <n v="0"/>
    <x v="1"/>
    <d v="2020-04-01T00:00:00"/>
    <s v="221"/>
    <d v="2020-09-01T00:00:00"/>
    <s v="-94"/>
    <s v="0"/>
    <s v="-1.6"/>
    <s v="0"/>
    <s v="A 0% is deemed appropriate in the current conditions and consistent with the Central Bank’s previous communications._x000a_Maintaining the rate at 0 per cent is deemed the most appropriate stance in the current macro-financial conditions. Doing so is also in line with forward guidance provided in the Central Bank of Ireland’s Financial Stability Review 2020:II._x000a_The influence of the COVID-19 shock continues to be evident in macro-financial dynamics_x000a_Credit developments_x000a_Credit dynamics continue to be subdued reflecting the impact of the on-going global crisis. Overall, growth in credit to Irish private sector has continuously slowed since May 2020. In November, credit to Irish private sector contracted by 2.7 per cent on a year-on-year basis. In the trimester including September, October and November private sector credit grew by an average rate of -2.7 per cent (year-on-year). This compares to +0.8 per cent in the same period of 2019. Credit to NFCs and consumer credit are the main driver of this slowdown, however, negative rates are observed across all the sectors. As of November, year-on-year credit to NFC contracted by nearly 6 per cent and consumer credit by 4.4 per cent; the same figure for households stands at -0.1 per cent. Latest data from Banking and Payments Federation Ireland (BPFI) show that as of November active payment breaks ratio is equivalent to 2 per cent for SMEs (down from 22 per cent in October), 0.4 per cent for PDH and consumer credit (down from 3.4 and 4 percent respectively.). _x000a__x000a_Data on new lending showed a tentative recovery both in new mortgages and consumer credit. The most recent new business statistics from the Central Bank show that the volume of new mortgage agreements (excluding renegotiations) and NFC loan agreements increased during Q3 and early Q4 2020 with respect to the previous months. However, looking at the 12-months moving average, which helps to filter short-term noise out and to highlight longer term cyclical paths, it can be observed that new lending is still on a low phase and far from the pre-pandemic levels._x000a__x000a_Notwithstanding its limitations, particularly during periods where cyclical risks have materialised such as the present time, the credit-to-GDP gap is a required reference indicator under CRD V. Latest data on the standard and national specific credit gaps (2020Q3) indicate they remain negative. The alternative gap measure is close to but below zero at -1.6._x000a__x000a_Macroeconomic developments_x000a_In December 2020, the COVID-19 adjusted measure of unemployment was estimated at 20.4%. The medium-to-longer term impact of the COVID-19 shock on the labour market is beginning to show, as the seasonally adjusted number of persons unemployed (standard ILO definition) was 179,400 in December 2020, 62,800 higher than December 2019._x000a__x000a_Real GDP rebounded strongly during the third quarter, as restrictions to contain the virus were eased, growing by 11 per cent quarter-on-quarter. Year-on-year GDP in Q3 2020 was 8.1 per cent higher than in the same period in 2019, while Modified Total Domestic Demand was 4.2 per cent lower. The disparity observed between the paths of GDP and Domestic Demand reflects net exports, which performed strongly throughout the crisis._x000a__x000a_Global financial conditions_x000a_Global equity market valuations gain momentum owing to continued monetary policy accommodation. In the US, equities are pricing in expectations of a larger fiscal stimulus and potential reduction in US-China tensions, following the latest political developments. US Treasuries and German Bunds are trading on the weaker side, with 10-year-yields up by close to 2%. Global corporate earnings upgrades hit a record level in December. The earnings revision trend has been improving for 7 consecutive months._x000a__x000a_Policy outlook _x000a_In the previous review, the Central Bank announced that no change to the current stance is expected to be announced through 2021. This is due to the current and expected macro-financial conditions and aims to continue providing scope for the banking system to absorb the COVIID-19 shock. However, if conditions were to change significantly to reflect a sustained trajectory in indicators associated with emerging cyclical systemic risk, the appropriate policy stance would change accordingly. The current macro-financial circumstances are consistent with no change to the current stance. _x000a__x000a_In addition to the regular review of the CCyB rate, work is on-going to understand the effectiveness of the capital policy decisions in supporting credit supply during the COVID-19 experience. Over time, lessons learned from the experience can be drawn upon to inform the future strategy and use of the CCyB."/>
    <m/>
    <m/>
    <s v="https://www.centralbank.ie/financial-system/financial-stability/macro-prudential-policy/countercyclical-capital-buffer"/>
  </r>
  <r>
    <s v="Ireland"/>
    <d v="2022-06-13T00:00:00"/>
    <d v="2022-06-15T00:00:00"/>
    <n v="2"/>
    <n v="365"/>
    <n v="0.5"/>
    <x v="2"/>
    <d v="2023-06-15T00:00:00"/>
    <s v="198.2"/>
    <d v="2021-12-31T00:00:00"/>
    <s v="-95.3"/>
    <s v="0"/>
    <s v="-1.26"/>
    <s v="0"/>
    <s v="The primary objective of the CCyB is to promote the resilience of the banking sector to future adverse shocks – in a manner proportionate to the risk environment - with a view to facilitating a sustainable flow of credit to the economy through the macro-financial cycle. The CCyB achieves this objective by building loss-absorbing capacity as the risks facing the banking system grow, and reducing or releasing the CCyB as risks materialise or imbalances unwind. In that way, the banking system is better able to withstand adverse shocks, without restricting the supply of credit to the economy. The approach acknowledges the inherent uncertainty over the systemic risk outlook and, as a small, globalised economy, Ireland’s susceptibility to external developments. _x000a_Taking on board experience with the operation of the macroprudential capital buffer framework and with a view to providing greater clarity on its strategy for the implementation of the CCyB, the Bank is updating its articulation of its CCyB framework consistent with the above. _x000a_The Bank will now look to build-up the CCyB rate to or maintain it at 1.5 per cent when risk conditions are neither elevated nor subdued. _x000a_Underlying the refreshed framework for the CCyB is _x000a_1._x0009_A change in the Bank’s macroprudential policy approach to the mitigation of the risks posed by the small, globalised nature of the Irish economy and financial system. It is intended that these risks will now be captured through the use of the CCyB rather than a combination of the CCyB and SyRB. As a result, the Bank no longer intends to introduce a SyRB for this purpose (as had been outlined for example in FSR 2019:II)._x000a_2._x0009_The choice of CCyB rate for a standard risk environment, 1.5 per cent, is informed by quantitative outputs arising from the application of a macroprudential stress test and an analytical framework which acknowledges both the benefits and the cost (in terms of macroeconomic activity) of higher bank capital._x000a_3._x0009_This strategy acknowledges the inherent uncertainty in assessing the degree of risk facing the banking system and the time lags in implementing the CCyB. In addition, by moving early in the cycle, the Central Bank has the scope to implement policy changes in a gradual manner, where necessary and appropriate, with a view to minimising unwanted impacts on the real economy._x000a_Consistent with its objective and strategy for the CCyB and in light of prevailing macro-financial conditions (see below), , the Central Bank is raising the CCyB rate to 0.5% as a first step in moving towards a rate of 1.5 per cent, which is deemed an appropriate level for the CCyB rate in a standard risk environment. The future path for the CCyB will, nonetheless, be dictated by the evolution of the macro-financial environment. Should it be required, based on a materialisation of risk, the Central Bank would reduce the CCyB rate with immediate effect._x000a_The introduction of a 0.5 per cent CCyB rate at this stage is not expected to have a material impact on credit or economic activity with the banks equipped to absorb such an increase._x000a_The tail risks faced by the banking sector arising from the pandemic have receded while the capital position of the banking sector has remained relatively stable. _x000a_At the same time, there has been a strong recovery in the domestic economy observed over late 2021 and early 2022 with pockets of emerging cyclical vulnerabilities now evident. _x000a_•_x0009_The domestic economy has been approaching its productive capacity on the back of the strong pandemic recovery,. _x000a_•_x0009_In terms of the labour market, the number of people employed is now in excess of pre-pandemic levels, with the Irish labour market experiencing a more robust recovery than many European peers. _x000a_•_x0009_The impact of the Ukraine conflict has seen a downgrading of growth forecasts and an increase in uncertainty. The disruptions to global trade are evident in inflationary pressures which can be expected to erode real incomes. Nonetheless, the central expectation remains for ongoing solid growth in domestic economic activity.._x000a_•_x0009_Credit dynamics have seen a strengthening recently, albeit that overall private non-financial sector credit growth remains somewhat muted. The recovery is uneven at a sectoral level. A strong trajectory is evident in mortgage lending where new lending now exceeds pre-pandemic levels. In contrast, while banks lending to SMEs has recovered from pandemic lows it remains some way off pre-pandemic levels.  _x000a_•_x0009_The prevailing dynamics of housing supply and demand are fuelling substantial rises in residential property prices and rentswith nominal house prices now close to their previous peak in April 2007. _x000a_The outlook for the global economy has deteriorated in recent months with uncertainty at elevated levels.  Global financial conditions, while overall still favourable, have tightened considerably. The risk premium on riskier forms of debt remain relatively suppressed, reflecting a continued appetite for elevated risk taking."/>
    <m/>
    <m/>
    <s v="https://www.centralbank.ie/publication/financial-stability-review/financial-stability-review-2022-i"/>
  </r>
  <r>
    <s v="Ireland"/>
    <d v="2022-11-21T00:00:00"/>
    <d v="2022-11-24T00:00:00"/>
    <n v="3"/>
    <n v="365"/>
    <n v="1"/>
    <x v="2"/>
    <d v="2023-11-24T00:00:00"/>
    <s v="194.63"/>
    <d v="2022-03-31T00:00:00"/>
    <s v="-93.66"/>
    <s v="0"/>
    <s v="-1.8"/>
    <m/>
    <s v="The primary objective of the CCyB is to promote the resilience of the banking sector to future adverse shocks – in a manner proportionate to the risk environment - with a view to facilitating a sustainable flow of credit to the economy through the macro-financial cycle. The CCyB achieves this objective by building loss-absorbing capacity as the risks facing the banking system grow, and reducing or releasing the CCyB as risks materialise or imbalances unwind. In that way, the banking system is better able to withstand adverse shocks, without restricting the supply of credit to the economy. The approach acknowledges the inherent uncertainty over the systemic risk outlook and, as a small, globalised economy, Ireland’s susceptibility to external developments. _x000a_In June 2022, the Central Bank of Ireland announced a CCyB rate of 0.5 per cent. At the time it was announced that increasing the CCyB to 0.5 per cent was seen as a first step in building the CCyB to a rate of 1.5 per cent, the rate which the Central Bank considers appropriate when cyclical risks are neither elevated nor subdued. _x000a_Consistent with its objective and strategy for the CCyB, in light of prevailing macro-financial conditions, the Central Bank of Ireland views as appropriate and prudent, the continued rebuilding of the CCyB, promoting resilience in the banking sector, at this time._x000a_The world economy is adjusting to a sharply changed macro-financial environment, driven by inflation which has become more broad-based and persistent in recent months. In this rapidly evolving environment, there is heightened uncertainty around the potential source of further shocks in global financial markets. In the real economy, confidence has fallen and weaker global growth is expected, while the likelihood of adverse outcomes has increased. As risks to the global outlook have increased and global growth prospects have deteriorated, it is important to continue to safeguard resilience to future adverse shocks._x000a_The recovery in the domestic economy following the pandemic shock has slowed. Growth forecasts have been revised downwards in recent months, while inflation remains stubbornly high. In this environment, the possibility of adverse tail macroeconomic outcomes has also increased. _x000a_The central expectation for the economy and labour market in Ireland remains nonetheless for positive growth and a strong labour market into 2023. Forecasts for 2023 point to growth in the Irish economy, albeit at lower levels, with modified domestic demand (MDD) forecasts for growth of 2.3 per cent. The labour market has recovered to a position close to full employment. Unemployment is expected to rise in 2023 due to economic headwinds, albeit very modestly._x000a_More broadly, bank credit growth continues to grow modestly, with NFC and consumer credit continuing to grow, while bank credit for house purchases continues to decline. In the residential real estate market, existing imbalances in the supply and demand of housing have continued to place significant upward pressure prices. While the pace of house price growth has eased somewhat in recent months, from 15 per cent nationally in the year to March 2022 to just over 10.8 per cent in September, nominal residential property prices have surpassed their previous 2007 peak and are now approximately 3 per cent above their 2007 values. Near-term house price developments are subject to heightened uncertainty however there are signs that the pace of house price growth is continuing to moderate. _x000a_In the CRE market, overall capital values and rent changes have shown little movement over the past year, moving from -2.4 per cent in 2021Q3  to -1.6 per cent more recently (2022Q3)There is significant heterogeneity across sectors, however, with the industrial sector performing strongly while capital value and rent changes in the office and retail sectors remain negative._x000a_In terms of the banking sector, the current position with respect to capital headroom and the outlook for profitability, where under a baseline scenario higher interest rates are expected to have a positive effect, are both strong, which suggests that the continued building of buffers is unlikely to have a material impact on credit supply and economic activity."/>
    <m/>
    <m/>
    <s v="https://www.centralbank.ie/docs/default-source/publications/financial-stability-review/financial-stability/financial-stability-review-2022-ii.pdf#page=83"/>
  </r>
  <r>
    <s v="Ireland"/>
    <d v="2023-06-02T00:00:00"/>
    <d v="2023-06-07T00:00:00"/>
    <n v="5"/>
    <n v="366"/>
    <n v="1.5"/>
    <x v="2"/>
    <d v="2024-06-07T00:00:00"/>
    <s v="173.9"/>
    <d v="2022-12-31T00:00:00"/>
    <s v="-98.8"/>
    <s v="0"/>
    <s v="6.6"/>
    <m/>
    <s v="The Central Bank of Ireland’s primary objective for the CCyB is to promote resilience in the banking sector – proportionate to the risk environment - with a view to facilitating a sustainable flow of credit to the economy through the macro-financial cycle. Given this objective, it is considered appropriate that a positive CCyB rate would be set prior to the emergence of cyclical imbalances. The approach acknowledges the inherent uncertainty over the systemic risk outlook and, as a small, globalised economy, Ireland’s susceptibility to external developments. _x000a__x000a_A 1.5 per cent CCyB is deemed an appropriate level for the CCyB rate when risks are neither elevated nor subdued. In June 2022, the Central Bank of Ireland communicated its expectation that it would announce a CCyB of 1.5 per cent, by mid-2023, subject to the prevailing economic outlook. In June 2022, the Central Bank of Ireland began to build up the CCyB buffer when it announced a CCyB rate of 0.5 per cent, followed by an announcement of a CCyB rate of 1 per cent in November 2022. _x000a__x000a_An increase of the CCyB rate to 1.5 per cent at this time looks to support resilience, consistent with the objective of the buffer to the potential materialisation of future shocks. The buffer provides resilience to the sector, and ensures releasable capital buffers are available to better enable the banking system to support the economy when shocks hit._x000a__x000a_The capital position of the domestic banking sector and the strong profitability outlook for the sector mean that the increase in the CCyB is not expected to have a material effect on credit supply or on the real economy in the central scenario._x000a__x000a_The domestic economy has continued to display resilience. Latest forecasts show an improved outlook for the Irish economy in 2023, relative to prior forecasts. However, downside risks to growth remain amidst heightened levels of uncertainty, as the effects of tightening monetary policy continue to pass through to the real economy. Nonetheless, the central outlook for the economy is one of solid growth and tight labour market conditions._x000a__x000a_The labour market in Ireland continues to perform strongly. Unemployment remains very low and below pre-pandemic levels. Latest Central Bank of Ireland forecasts point to continually low unemployment through 2023 and into 2024._x000a__x000a_Headline inflation in Ireland continues to remain well above target, although it has fallen somewhat in recent months. There are some indications that core inflation may be proving stickier than headline inflation- ticking up slightly in recent months. _x000a__x000a_Having experienced a strong post-pandemic recovery, the global economy is forecast to be significantly weaker in 2023 than in 2022. The global economy and financial system are continuing to adjust to high inflation and interest rates. Stubbornly high inflation rates are weighing on the global growth outlook, with a range of indicators suggesting a likely slowdown in Ireland’s key trading partners in the coming years._x000a__x000a_The current capital position of the banking sector remains resilient and well above minimum regulatory requirements. Based on the Central Bank of Ireland’s macroprudential stress testing framework, the domestic banking sector’s capital position is projected to remain resilient in a scenario consistent with the central outlook for the economy. There is scope for the banking sector to absorb the increase in the CCyB rate while minimising the potential for the buffer increase to have negative effects on credit supply and economic activity. Bank profitability is improving in the high interest rate environment and the NPL ratio of the domestic banking sector has continued to fall. _x000a__x000a_While a retrenchment in non-bank lending has been evident, credit developments have remained broadly stable as bank credit growth has continued to increase modestly and the impact of the current monetary policy stance does not seem to have fully fed through to aggregate credit developments as of yet. New lending in the mortgage market in particular has remained strong. NFC credit dynamics have eased somewhat in recent months but remain positive. The direction and composition of future Irish credit demand is uncertain with rising borrowing costs, lower real household disposable incomes and a challenging operating environment for firms, despite aggregate economic resilience._x000a__x000a_As in many countries across the world, residential property price growth has been decelerating for much of the past year in Ireland, after sharp growth during the pandemic. While the rate of house price inflation is expected to slow further in the months ahead, a number of factors are expected to support RRE prices in the short-to-medium term. Chief amongst these is the long standing mismatch between housing supply and demand._x000a__x000a_Finally, the Irish CRE market faces a combination of cyclical headwinds, with rising funding costs and/or broader liquidity concerns, together with existing structural headwinds and already deteriorating market sentiment."/>
    <s v="N/A"/>
    <m/>
    <s v="https://www.centralbank.ie/macro-prudential-policies-for-bank-capital/countercyclical-capital-buffer"/>
  </r>
  <r>
    <s v="Italy"/>
    <d v="2015-12-29T00:00:00"/>
    <d v="2015-12-30T00:00:00"/>
    <n v="1"/>
    <n v="2"/>
    <n v="0"/>
    <x v="0"/>
    <d v="2016-01-01T00:00:00"/>
    <s v="121.8"/>
    <d v="2015-06-30T00:00:00"/>
    <s v="-9.9"/>
    <s v="0"/>
    <s v="-8.4"/>
    <s v="0"/>
    <s v="Not applicable at this stage, as the CCyB rate is expected to be_x000d__x000a_set at 0%."/>
    <m/>
    <m/>
    <m/>
  </r>
  <r>
    <s v="Italy"/>
    <d v="2016-03-22T00:00:00"/>
    <d v="2016-03-25T00:00:00"/>
    <n v="3"/>
    <n v="7"/>
    <n v="0"/>
    <x v="1"/>
    <d v="2016-04-01T00:00:00"/>
    <s v="121"/>
    <d v="2015-09-30T00:00:00"/>
    <s v="-11"/>
    <s v="0"/>
    <s v="-9"/>
    <s v="0"/>
    <s v="In the fourth quarter of 2015 the deviation of the bank-credit-to-GDP ratio from its long-term trend (the credit-to-GDP gap), calculated using the standard methodology, was about -7 percentage points. According to the methodology developed by the Bank of Italy, which takes account of the specificities of Italy’s credit cycle, the gap was about -5 points. There are similar findings from the analysis of the total-credit-to-GDP gap for the third quarter of 2015 (the last quarter for which the data are available)._x000d__x000a_Although the Italian economy’s macro-financial conditions are improving, they remain generally weak. The unemployment rate is falling but it is still at a historically high level. Growth in bank credit to the private sector has turned positive again but business lending continues to decline. Real property prices have recovered slightly but remain well below their long-term level._x000d_"/>
    <m/>
    <m/>
    <s v="http://www.bancaditalia.it/media/comunicati/documenti/2016-01/Comunicato_Stampa_en.pdf?language_id=1"/>
  </r>
  <r>
    <s v="Italy"/>
    <d v="2016-06-21T00:00:00"/>
    <d v="2016-06-24T00:00:00"/>
    <n v="3"/>
    <n v="7"/>
    <n v="0"/>
    <x v="1"/>
    <d v="2016-07-01T00:00:00"/>
    <s v="121"/>
    <d v="2015-12-31T00:00:00"/>
    <s v="-11"/>
    <s v="0"/>
    <s v="-9"/>
    <s v="0"/>
    <s v="In the first quarter of 2016 the deviation of the bank-credit-to-GDP ratio from its long-term trend (the credit-to-GDP gap), calculated using the standard methodology, was about -8 percentage points. According to the methodology developed by the Bank of Italy, which takes account of the specificities of Italy’s credit cycle, the gap was about -6 points. There are similar findings from the analysis of the total-credit-to-GDP gap for the fourth quarter of 2015 (the last quarter for which the data are available)._x000d__x000a_Although the Italian economy’s macro-financial conditions are improving, they remain generally weak. The unemployment rate is falling but it is still at a historically high level. Growth in bank credit to the private sector has turned positive again but business lending continues to decline. Real property prices have recovered slightly but remain well below their long-term level."/>
    <m/>
    <m/>
    <s v="http://www.bancaditalia.it/media/comunicati/documenti/2016-01/pr-20062016-CCyB-en.pdf?language_id=1"/>
  </r>
  <r>
    <s v="Italy"/>
    <d v="2016-09-20T00:00:00"/>
    <d v="2016-09-23T00:00:00"/>
    <n v="3"/>
    <n v="8"/>
    <n v="0"/>
    <x v="1"/>
    <d v="2016-10-01T00:00:00"/>
    <s v="120"/>
    <d v="2016-03-31T00:00:00"/>
    <s v="-13"/>
    <s v="0"/>
    <s v="-11"/>
    <s v="0"/>
    <s v="In the second quarter of 2016 the deviation of the bank-credit-to-GDP ratio from its long-term trend (the credit-to-GDP gap), calculated using the standard methodology, was about -8 percentage points. According to the methodology developed by the Bank of Italy, which takes account of the specificities of Italy’s credit cycle, the gap was about -6 points. There are similar findings from the analysis of the total-credit-to-GDP gap for the first quarter of 2016 (the last quarter for which the data are available)._x000d__x000a_Although the Italian economy’s macro-financial conditions are improving, they remain generally weak. The unemployment rate has been almost unchanged over the last few months and it is still at a historically high level. Growth in bank credit to the private sector is slightly positive but business lending continues to be close to zero. Real property prices remain well below their long-term level. Bad loans in proportion to total loans (gross of provisions), although declining, remain high."/>
    <m/>
    <m/>
    <s v="http://www.bancaditalia.it/media/comunicati/documenti/2016-02/CCyB_2016Q4_-_Comunicato_stampa_en.pdf?language_id=1"/>
  </r>
  <r>
    <s v="Italy"/>
    <d v="2016-12-13T00:00:00"/>
    <d v="2016-12-16T00:00:00"/>
    <n v="3"/>
    <n v="16"/>
    <n v="0"/>
    <x v="1"/>
    <d v="2017-01-01T00:00:00"/>
    <s v="118.9"/>
    <d v="2016-06-30T00:00:00"/>
    <s v="-14"/>
    <s v="0"/>
    <s v="-11"/>
    <s v="0"/>
    <s v="In the third quarter of 2016 the deviation of the bank-credit-to-GDP ratio from its long-term trend (the credit-to-GDP gap), calculated using the standard methodology, was about -9 percentage points, widening with respect to the previous quarter. According to the methodology developed by the Bank of Italy, which takes into account the specificities of Italy’s credit cycle, the gap was about -7 points. There are similar findings from the analysis of the total-credit-to-GDP gap for the second quarter of 2016 (the last quarter for which data are available)._x000d__x000a_Although the Italian economy’s macro-financial conditions are improving, thanks to the ongoing economic recovery, they remain generally weak. The unemployment rate has been almost unchanged over the last few months and remains at a historically high level. Growth in bank credit to the private sector is slightly positive but business lending continues to be close to zero. Though declining slightly, the stock of non-performing loans (gross of provisions) in proportion to the total remains high. Real property prices are still well below their long-term level._x000d_"/>
    <m/>
    <m/>
    <s v="http://www.bancaditalia.it/media/comunicati/documenti/2016-02/en-20161216-cs-ccyb-1-2017.pdf?language_id=1"/>
  </r>
  <r>
    <s v="Italy"/>
    <d v="2017-03-21T00:00:00"/>
    <d v="2017-03-24T00:00:00"/>
    <n v="3"/>
    <n v="8"/>
    <n v="0"/>
    <x v="1"/>
    <d v="2017-04-01T00:00:00"/>
    <s v="118.4"/>
    <d v="2016-09-30T00:00:00"/>
    <s v="-14.1"/>
    <s v="0"/>
    <s v="-11.3"/>
    <s v="0"/>
    <s v="The growth of credit to the private sector is very gradually following the economic recovery. The bank credit-to-GDP gaps remained negative in the fourth quarter of 2016, slightly widening from previous quarter’s levels. There are similar findings from the analysis of the total-credit-to-GDP gap for the third quarter of 2016 (the last quarter for which data are available). Property prices have stabilised in real terms but the price gap, albeit continuing to reduce in absolute terms, remains well below its estimated long-run trend. Unemployment is still high compared with the past. Firms’ financial vulnerability is diminishing and credit quality is slowly improving."/>
    <m/>
    <m/>
    <s v="http://www.bancaditalia.it/compiti/stabilita-finanziaria/politica-macroprudenziale/ccyb-2-2017/index.html?com.dotmarketing.htmlpage.language=1"/>
  </r>
  <r>
    <s v="Italy"/>
    <d v="2017-06-21T00:00:00"/>
    <d v="2017-06-23T00:00:00"/>
    <n v="2"/>
    <n v="8"/>
    <n v="0"/>
    <x v="1"/>
    <d v="2017-07-01T00:00:00"/>
    <s v="117.3"/>
    <d v="2016-12-31T00:00:00"/>
    <s v="-15"/>
    <s v="0"/>
    <s v="-6.5"/>
    <s v="0"/>
    <s v="The growth of credit to the private sector is very gradually following the economic recovery. The bank credit-to-GDP gaps remained negative in the first quarter of 2017, slightly narrowing from previous quarter’s levels. Property prices are stable in real terms but the price gap, albeit continuing to reduce in absolute terms, remains well below its estimated long-run trend. Unemployment is still high compared with the past. Firms’ financial vulnerability is diminishing and credit quality is slowly improving."/>
    <m/>
    <m/>
    <s v="http://www.bancaditalia.it/compiti/stabilita-finanziaria/politica-macroprudenziale/index.html"/>
  </r>
  <r>
    <s v="Italy"/>
    <d v="2017-09-19T00:00:00"/>
    <d v="2017-09-22T00:00:00"/>
    <n v="3"/>
    <n v="9"/>
    <n v="0"/>
    <x v="1"/>
    <d v="2017-10-01T00:00:00"/>
    <s v="117.5"/>
    <d v="2017-03-31T00:00:00"/>
    <s v="-14.7"/>
    <s v="0"/>
    <s v="-7.5"/>
    <s v="0"/>
    <s v="The growth of credit to the private sector is very gradually following the economic recovery. The bank credit-to-GDP gaps remained negative in the second quarter of 2017, slightly widening from previous quarter’s levels. Property prices are stable in real terms but the price gap, albeit decreasing in absolute terms, remains well below its estimated long-run trend. Unemployment is slightly decreasing but it is still high compared with the past. Firms’ financial vulnerability is diminishing and credit quality is gradually improving."/>
    <m/>
    <m/>
    <s v="http://www.bancaditalia.it/media/comunicati/documenti/2017-02/cs_20170922_CCyB_2017Q4-eng.pdf?language_id=1"/>
  </r>
  <r>
    <s v="Italy"/>
    <d v="2017-12-19T00:00:00"/>
    <d v="2017-12-22T00:00:00"/>
    <n v="3"/>
    <n v="10"/>
    <n v="0"/>
    <x v="1"/>
    <d v="2018-01-01T00:00:00"/>
    <s v="114.6"/>
    <d v="2017-06-30T00:00:00"/>
    <s v="-16.9"/>
    <s v="0"/>
    <s v="-8.3"/>
    <s v="0"/>
    <s v="The Italian economy’s macro-financial conditions, although in recovery, remain generally weak. The bank credit-to-GDP gaps remained negative in the third quarter of 2017, slightly widening from previous quarter’s levels. Property prices are stable in real terms but remain well below their estimated long-run trend. Unemployment is decreasing but it is still high compared with the past. Firms’ financial vulnerability is diminishing and credit quality is gradually improving."/>
    <m/>
    <m/>
    <s v="https://www.bancaditalia.it/compiti/stabilita-finanziaria/politica-macroprudenziale/index.html?com.dotmarketing.htmlpage.language=1"/>
  </r>
  <r>
    <s v="Italy"/>
    <d v="2018-03-20T00:00:00"/>
    <d v="2018-03-23T00:00:00"/>
    <n v="3"/>
    <n v="9"/>
    <n v="0"/>
    <x v="1"/>
    <d v="2018-04-01T00:00:00"/>
    <s v="112.9"/>
    <d v="2017-09-30T00:00:00"/>
    <s v="-17.9"/>
    <s v="0"/>
    <s v="-9.6"/>
    <s v="0"/>
    <s v="The Italian economy’s macro-financial conditions, although in recovery, remain generally weak. The bank credit-to-GDP gaps remained negative in the fourth quarter of 2017, close to previous quarter’s levels. Property prices are stable in real terms but remain well below their estimated long-run trend. Unemployment is decreasing but it is still high. Firms’ financial vulnerability is diminishing and credit quality is gradually improving."/>
    <m/>
    <m/>
    <s v="https://www.bancaditalia.it/compiti/stabilita-finanziaria/politica-macroprudenziale/index.html?com.dotmarketing.htmlpage.language=1"/>
  </r>
  <r>
    <s v="Italy"/>
    <d v="2018-06-19T00:00:00"/>
    <d v="2018-06-22T00:00:00"/>
    <n v="3"/>
    <n v="9"/>
    <n v="0"/>
    <x v="1"/>
    <d v="2018-07-01T00:00:00"/>
    <s v="112"/>
    <d v="2017-12-31T00:00:00"/>
    <s v="-18.4"/>
    <s v="0"/>
    <s v="-9"/>
    <s v="0"/>
    <s v="The Italian economy’s macro-financial conditions, although in recovery, remain generally weak. The bank credit-to-GDP gaps remained negative in the first quarter of 2018, close to previous quarter’s levels. Property prices are stable in real terms but remain well below their estimated long-run trend. Unemployment is decreasing but it is still high. Firms’ financial vulnerability is diminishing and credit quality is gradually improving."/>
    <m/>
    <m/>
    <s v="http://www.bancaditalia.it/compiti/stabilita-finanziaria/politica-macroprudenziale/index.html?com.dotmarketing.htmlpage.language=1"/>
  </r>
  <r>
    <s v="Italy"/>
    <d v="2018-09-18T00:00:00"/>
    <d v="2018-09-21T00:00:00"/>
    <n v="3"/>
    <n v="-20"/>
    <n v="0"/>
    <x v="1"/>
    <d v="2018-09-01T00:00:00"/>
    <s v="113.2"/>
    <d v="2018-03-31T00:00:00"/>
    <s v="-16.9"/>
    <s v="0"/>
    <s v="-10.6"/>
    <s v="0"/>
    <s v="The Italian economy’s macro-financial conditions, although in recovery, remain generally weak. The bank credit-to-GDP gaps remained negative in the second quarter of 2018. Property prices have decreased in real terms and remain well below their estimated long-run trend. Unemployment is decreasing but it is still high. Firms’ financial vulnerability is diminishing and credit quality is improving."/>
    <m/>
    <m/>
    <s v="http://www.bancaditalia.it/compiti/stabilita-finanziaria/politica-macroprudenziale/index.html?com.dotmarketing.htmlpage.language=1"/>
  </r>
  <r>
    <s v="Italy"/>
    <d v="2018-12-18T00:00:00"/>
    <d v="2018-12-21T00:00:00"/>
    <n v="3"/>
    <n v="11"/>
    <n v="0"/>
    <x v="1"/>
    <d v="2019-01-01T00:00:00"/>
    <s v="112.1"/>
    <d v="2018-06-30T00:00:00"/>
    <s v="-17.4"/>
    <s v="0"/>
    <s v="-10.6"/>
    <s v="0"/>
    <s v="The Italian economy’s macro-financial conditions remain generally weak. The bank credit-to-GDP gaps remained negative in the third quarter of 2018. Property prices remain well below their estimated long-run trend. Unemployment is decreasing but it is still high. Credit quality is improving"/>
    <m/>
    <m/>
    <s v="http://www.bancaditalia.it/compiti/stabilita-finanziaria/politica-macroprudenziale/index.html?com.dotmarketing.htmlpage.language=1"/>
  </r>
  <r>
    <s v="Italy"/>
    <d v="2019-03-19T00:00:00"/>
    <d v="2019-03-22T00:00:00"/>
    <n v="3"/>
    <n v="10"/>
    <n v="0"/>
    <x v="1"/>
    <d v="2019-04-01T00:00:00"/>
    <s v="111.7"/>
    <d v="2018-09-30T00:00:00"/>
    <s v="-17.5"/>
    <s v="0"/>
    <s v="-10.9"/>
    <s v="0"/>
    <s v="The Italian economy’s macro-financial conditions remain generally weak. The bank credit-to-GDP gaps remained negative in the fourth quarter of 2018. Property prices remain well below their estimated long-run trend. Unemployment is still high. Credit quality is improving."/>
    <m/>
    <m/>
    <s v="http://www.bancaditalia.it/compiti/stabilita-finanziaria/politica-macroprudenziale/index.html?com.dotmarketing.htmlpage.language=1"/>
  </r>
  <r>
    <s v="Italy"/>
    <d v="2019-06-18T00:00:00"/>
    <d v="2019-06-21T00:00:00"/>
    <n v="3"/>
    <n v="10"/>
    <n v="0"/>
    <x v="1"/>
    <d v="2019-07-01T00:00:00"/>
    <s v="110.2"/>
    <d v="2019-03-31T00:00:00"/>
    <s v="-17.9"/>
    <s v="0"/>
    <s v="-10.5"/>
    <s v="0"/>
    <s v="The Italian economy’s macro-financial conditions remain generally weak. The credit-to-GDP gaps remained negative in the first quarter of 2019. Property prices remain well below their estimated long-run trend. Unemployment is still high. Credit quality is improving."/>
    <m/>
    <m/>
    <s v="https://www.bancaditalia.it/media/comunicati/documenti/2019-01/en-CCyB_Riserva_di_capitale_anticiclica_20190322.pdf?language_id=1"/>
  </r>
  <r>
    <s v="Italy"/>
    <d v="2019-09-17T00:00:00"/>
    <d v="2019-09-20T00:00:00"/>
    <n v="3"/>
    <n v="11"/>
    <n v="0"/>
    <x v="1"/>
    <d v="2019-10-01T00:00:00"/>
    <s v="109.5"/>
    <d v="2019-06-30T00:00:00"/>
    <s v="-18"/>
    <s v="0"/>
    <s v="-9.9"/>
    <s v="0"/>
    <s v="The Italian financial cycle remains weak. The credit-to-GDP gaps remained negative in the second quarter of 2019. Credit quality is improving but NPLs are still high. The real sector indicators related to the macro-financial conditions provide consistent signals: unemployment is declining but still high, and property prices remain well below their estimated long-run trend."/>
    <m/>
    <m/>
    <s v="https://www.bancaditalia.it/compiti/stabilita-finanziaria/politica-macroprudenziale/ccyb-4-2019/index.html?com.dotmarketing.htmlpage.language=1"/>
  </r>
  <r>
    <s v="Italy"/>
    <d v="2019-12-17T00:00:00"/>
    <d v="2019-12-20T00:00:00"/>
    <n v="3"/>
    <n v="12"/>
    <n v="0"/>
    <x v="1"/>
    <d v="2020-01-01T00:00:00"/>
    <s v="108.5"/>
    <d v="2019-09-30T00:00:00"/>
    <s v="-17.7"/>
    <s v="0"/>
    <s v="-9.8"/>
    <s v="0"/>
    <s v="The Italian financial cycle remains weak. The credit-to-GDP gap remained negative in the third quarter of 2019. Credit quality is improving but NPLs are still high. The real sector indicators related to the macro-financial conditions provide consistent signals: unemployment is declining but still high, and property prices remain well below their estimated long-run trend."/>
    <m/>
    <m/>
    <s v="https://www.bancaditalia.it/compiti/stabilita-finanziaria/politica-macroprudenziale/ccyb-1-2020/index.html?com.dotmarketing.htmlpage.language=1"/>
  </r>
  <r>
    <s v="Italy"/>
    <d v="2020-03-24T00:00:00"/>
    <d v="2020-03-27T00:00:00"/>
    <n v="3"/>
    <n v="5"/>
    <n v="0"/>
    <x v="1"/>
    <d v="2020-04-01T00:00:00"/>
    <s v="109.6"/>
    <d v="2019-12-31T00:00:00"/>
    <s v="-16.6"/>
    <s v="0"/>
    <s v="-9.4"/>
    <s v="0"/>
    <s v="The Italian financial cycle remains weak. The credit-to-GDP gap remained negative in the fourth quarter of 2019. Credit quality is improving but NPLs are still high. The real sector indicators related to the macro-financial conditions provide consistent signals: unemployment is still high and property prices remain well below their estimated long-run trend. Most indicators do not include yet the recent spreading of the Coronavirus that will further slow down the financial cycle."/>
    <m/>
    <m/>
    <s v="https://www.bancaditalia.it/media/comunicati/documenti/2020-01/en_cs_27032020_CCyB-2020Q2.pdf?language_id=1"/>
  </r>
  <r>
    <s v="Italy"/>
    <d v="2020-09-22T00:00:00"/>
    <d v="2020-09-25T00:00:00"/>
    <n v="3"/>
    <n v="6"/>
    <n v="0"/>
    <x v="1"/>
    <d v="2020-10-01T00:00:00"/>
    <s v="113.6"/>
    <d v="2020-06-30T00:00:00"/>
    <s v="-11.6"/>
    <s v="0"/>
    <s v="-4.8"/>
    <m/>
    <s v="The Italian financial cycle remains weak. In the second quarter of 2020 the liquidity needs of firms, caused by the pandemic crisis, were also satisfied with the increase in bank credit, which benefited from the expansion of public guarantees. Loans increase, together with an unprecedented decrease of GDP, led to a reduction of the credit-to-GDP gap. _x000a_Other indicators used to assess the macroeconomic and financial conditions have also been affected by the measures adopted by the Italian Government to counter the crisis. The stock of non-performing loans to firms was positively affected by the debt moratorium and the rise in the unemployment rate was slowed down by the exceptional use of social safety nets."/>
    <m/>
    <m/>
    <s v="https://www.bancaditalia.it/media/comunicati/documenti/2020-02/en_cs_25092020_CCyB-2020Q4.pdf?language_id=1"/>
  </r>
  <r>
    <s v="Italy"/>
    <d v="2020-12-15T00:00:00"/>
    <d v="2020-12-18T00:00:00"/>
    <n v="3"/>
    <n v="14"/>
    <n v="0"/>
    <x v="1"/>
    <d v="2021-01-01T00:00:00"/>
    <s v="119.8"/>
    <d v="2020-09-30T00:00:00"/>
    <s v="-5.8"/>
    <s v="0"/>
    <s v="0.2"/>
    <m/>
    <s v="The Italian financial cycle remains weak. In the third quarter of 2020 the liquidity needs of firms, caused by the pandemic crisis, were also satisfied with the increase in bank credit, which benefited from the expansion of public guarantees. Loans growth, together with the sharp fall in GDP at the denominator, led to a reduction of the credit-to-GDP gap. _x000a_Other indicators used to assess the macroeconomic and financial conditions have also been affected by the measures adopted by the Italian Government to counter the crisis. The stock of non-performing loans to firms was positively affected by the debt moratorium and the increase in the unemployment rate was curbed by the exceptional recourse to social safety nets and the freeze of dismissals."/>
    <m/>
    <m/>
    <s v="https://www.bancaditalia.it/media/comunicati/documenti/2020-02/CCyB_2021Q1_cs_20201218_EN.pdf?language_id=1"/>
  </r>
  <r>
    <s v="Latvia"/>
    <d v="2015-01-21T00:00:00"/>
    <d v="2015-02-02T00:00:00"/>
    <n v="12"/>
    <n v="364"/>
    <n v="0"/>
    <x v="0"/>
    <d v="2016-02-01T00:00:00"/>
    <s v="49.6"/>
    <d v="2014-09-30T00:00:00"/>
    <s v="-36.2"/>
    <s v="0"/>
    <m/>
    <m/>
    <s v="Overall private debt has decreased by 38% since Q4 2008. The deviation of the relevant debt-to-GDP ratio from its long term trend remains significantly negative. After a 40% fall in 2009, residential property prices have been recovering at a moderate pace and remain well below the pre-crisis  level. None of the other relevant indicators are at elevated risk levels either. The FCMC has therefore decided to set the countercyclical capital buffer rate for Latvia at 0%."/>
    <m/>
    <m/>
    <s v="https://www.esrb.europa.eu/pub/pdf/other/150204_Notification_Countercyclical_buffer_LV.pdf?6d0c04c1cf362f06e5e2cc73a3470b89"/>
  </r>
  <r>
    <s v="Latvia"/>
    <d v="2015-04-29T00:00:00"/>
    <d v="2015-04-30T00:00:00"/>
    <n v="1"/>
    <n v="367"/>
    <n v="0"/>
    <x v="1"/>
    <d v="2016-05-01T00:00:00"/>
    <s v="47.1"/>
    <d v="2014-12-31T00:00:00"/>
    <s v="-36.1"/>
    <s v="0"/>
    <m/>
    <m/>
    <s v=""/>
    <m/>
    <m/>
    <s v="https://www.esrb.europa.eu/pub/pdf/other/150430_Latvia.pdf?a166864fb6829df7aee4cec045196197"/>
  </r>
  <r>
    <s v="Latvia"/>
    <d v="2015-07-29T00:00:00"/>
    <d v="2015-07-31T00:00:00"/>
    <n v="2"/>
    <n v="367"/>
    <n v="0"/>
    <x v="1"/>
    <d v="2016-08-01T00:00:00"/>
    <s v="46"/>
    <d v="2015-03-31T00:00:00"/>
    <s v="-35"/>
    <s v="0"/>
    <m/>
    <m/>
    <s v=""/>
    <m/>
    <m/>
    <s v="https://www.esrb.europa.eu/pub/pdf/other/150729_ESRB_FCMC.pdf?16ab744971adf9ba4e8c9666c2f7e3c5"/>
  </r>
  <r>
    <s v="Latvia"/>
    <d v="2015-10-28T00:00:00"/>
    <d v="2015-10-29T00:00:00"/>
    <n v="1"/>
    <n v="369"/>
    <n v="0"/>
    <x v="1"/>
    <d v="2016-11-01T00:00:00"/>
    <s v="46"/>
    <d v="2015-06-30T00:00:00"/>
    <s v="-34"/>
    <s v="0"/>
    <m/>
    <m/>
    <s v=""/>
    <m/>
    <m/>
    <s v="https://www.esrb.europa.eu/pub/pdf/other/151029_ESRB_notification_Latvia.pdf?1f94ac6e8ee85c91a6d5ba34866afe9e"/>
  </r>
  <r>
    <s v="Latvia"/>
    <d v="2016-01-27T00:00:00"/>
    <d v="2016-01-27T00:00:00"/>
    <n v="0"/>
    <n v="371"/>
    <n v="0"/>
    <x v="1"/>
    <d v="2017-02-01T00:00:00"/>
    <s v="46"/>
    <d v="2015-09-30T00:00:00"/>
    <s v="-41"/>
    <s v="0"/>
    <s v="-33"/>
    <s v="0"/>
    <s v="In general, the CCB guide and additional indicators show that the national financial cycle remains at the stage of moderate recovery. Notwithstanding the GDP growth and low interest rates, the credit growth rates remain weak. Risks related to the country's economic development are currently balanced while cyclical systemic risks related to the Latvian banking sector's excessive lending risk are negligible._x000d__x000a_Despite the first indications of recovery in lending activity, it remains weak, and the total loan balance in the domestic private non-financial sector continues to decline.  The balance of loans granted to the domestic private non-financial sector by credit institutions has decreased by 41% as from Q4 2008 (when loan portfolio reached maximum).  Along with reduction in lending activity, banking credit-to-GDP ratio over the last year (Q3 2015 to Q3 2014) declined from 50 to 46%. _x000d__x000a_In 2015 the market situation was influenced by a number of factors that limited investments in real estate. After the rapid decline in real estate market activity in the beginning of 2015,during the second half of the year the market activity stabilized while housing prices experienced modest growth. _x000d__x000a_Latvian economy in 2015 remained stable, displaying moderate growth, while the annual inflation rate was hovering around zero. The economic growth in nine months of 2015 was 2.6%. Economic growth in Latvia is limited by weak growth of the euro area and by the weaker demand in Russia and depreciation of the Russian rouble. GDP growth remains mostly consumption-driven, but exports and investments are subject to developments in the external environment.  _x000d__x000a_The current account balance, after major fluctuations in 2007 and 2009, has stabilised since 2011 in the range from 0%  to -5%. Annual interest payments by the private sector (households and non-financial corporations) to GDP have gradually shrunk from 5.5% in Q2 2009 to 1.6% in Q3 2015 (not least due to historically low level of EURIBOR interbank rates). _x000d__x000a__x000d_"/>
    <m/>
    <m/>
    <m/>
  </r>
  <r>
    <s v="Latvia"/>
    <d v="2016-04-26T00:00:00"/>
    <d v="2016-04-26T00:00:00"/>
    <n v="0"/>
    <n v="370"/>
    <n v="0"/>
    <x v="1"/>
    <d v="2017-05-01T00:00:00"/>
    <s v="100"/>
    <d v="2015-09-30T00:00:00"/>
    <s v="-42"/>
    <s v="0"/>
    <s v="-33"/>
    <s v="0"/>
    <s v="The credit growth rates remain weak. Risks related to the country's economic development are currently balanced while cyclical systemic risks related to the Latvian banking sector's excessive lending risk are negligible._x000d__x000a__x000d__x000a_Despite the indications of recovery in lending activity, it remains weak, and the total loan balance in the domestic private non-financial sector continues to decline.  The balance of loans granted to the domestic private non-financial sector by credit institutions has decreased by 42% as from Q4 2008 (when loan portfolio reached maximum).  Along with reduction in lending activity, banking credit-to-GDP ratio over the last year (Q4 2015 to Q4 2014) declined from 48 to 45%. _x000d__x000a__x000d__x000a_In 2015 the situation in real estate market was influenced by a number of factors, not least  the reduced demand from non-residents, that limited investments in real estate. After the rapid decline in real estate market activity in the beginning of 2015, during the second half of the year the market activity stabilized while housing prices in the capital experienced modest growth. _x000d__x000a_In the first nine months of 2015 GDP posted a 2.6% increase, driven by private consumption on the basis of labour market improvements. The annual inflation rate was hovering around zero. Economic growth in Latvia is limited by weak growth of the euro area and by the weaker demand in Russia and depreciation of the Russian rouble. GDP growth forecast for 2016 is 2.7%_x000d_"/>
    <s v="N/A"/>
    <m/>
    <s v="http://www.fktk.lv/en/publications/macroprudential-supervision/countercyclical-capital-buffer.html"/>
  </r>
  <r>
    <s v="Latvia"/>
    <d v="2016-07-25T00:00:00"/>
    <d v="2016-07-25T00:00:00"/>
    <n v="0"/>
    <n v="372"/>
    <n v="0"/>
    <x v="1"/>
    <d v="2017-08-01T00:00:00"/>
    <s v="98"/>
    <d v="2015-12-31T00:00:00"/>
    <s v="-42"/>
    <s v="0"/>
    <s v="-32"/>
    <s v="0"/>
    <s v="The indicators used as a guide for setting a countercyclical capital buffer rate do not point to the growing cyclical risks in the financial sector. _x000d__x000a__x000d__x000a_The Q1 2016 data suggests that the banking sector credit portfolio to private corporates and households continues to decline (-4.2% y-o-y). Along with a continuing decrease in total outstanding loans banking credit-to-GDP ratio declined from 47% to 44% (y-o-y). _x000d__x000a__x000d__x000a_Residential real estate prices rose modestly in 2015 with an RRE price index up by 6% at the end of 2015 (y-o-y), but still down about 36% from the peak in 2008. Residential real estate prices continued a moderate growth also in the first four months of 2016. A real wage growth, as well as governmental support for the young families with children facilitated the availability of loans._x000d__x000a__x000d__x000a_Against the background of continuing deleveraging, the private sector indebtedness and debt service burden continued diminishing. Annual interest payments by the private sector (households and non-financial corporations) continued to decline in relation to GDP (from 5.5% in Q2 2009 to 1.5% in Q4 2015).  _x000d__x000a__x000d__x000a_Latvia's economic growth remained moderate in 2015: GDP increased by 2.6%. The fourth quarter of 2015 and first quarter of 2016 saw a notable slowdown in the economic growth suggesting high uncertainty and risks on account of external factors and weak bank lending activity, going forward. _x000d__x000a__x000d__x000a_Continuing the previous year's trend, private consumption was the key growth engine also in 2015; it increased by 3.1% over the year and contributed 2.0 percentage points to GDP growth. Throughout the year, private consumption was supported by a rather steep increase in real net wages. Amid ongoing strengthening of purchasing power of the working population and stable consumer sentiment, private consumption is expected to be the driver of growth also in 2016._x000d__x000a__x000d__x000a_In 2015, an unemployment rate continued to moderate, albeit at a decelerating pace. Average inflation (HICP) stood at 0.2%, and its year-on-year decline primarily was on account of commodity (e.g. oil and agricultural and food products) price falls on a global scale._x000d__x000a__x000d__x000a_Banking sector strength measured in terms of solvency and profitability was high: at the end of Q1 2016 ROE was 11.5% and Common Equity Tier 1 ratio was at 17%._x000d__x000a__x000d__x000a__x000d_"/>
    <s v="N/A"/>
    <m/>
    <s v="http://www.fktk.lv/lv/mediju-telpa/citas-publikacijas/makroprudenciala-uzraudziba/pretcikliska-kapitala-rezerve.html"/>
  </r>
  <r>
    <s v="Latvia"/>
    <d v="2016-10-26T00:00:00"/>
    <d v="2016-10-27T00:00:00"/>
    <n v="1"/>
    <n v="370"/>
    <n v="0"/>
    <x v="1"/>
    <d v="2017-11-01T00:00:00"/>
    <s v="100"/>
    <d v="2016-03-31T00:00:00"/>
    <s v="-39"/>
    <s v="0"/>
    <s v="-30"/>
    <s v="0"/>
    <s v="Indicators used as a guide for setting a countercyclical capital buffer rate do not point to the growing cyclical risks in the financial sector. _x000d__x000a_Since 2016, positive developments have been observed in credit dynamics, especially in lending to the non-financial corporations. However, Q2 2016 data suggests that the banking sector credit portfolio to the private sector continues to decline, albeit at a slower pace (-1.8% y-o-y). _x000d__x000a_Residential real estate prices are still about 34% lower compared to the peak in 2008. However, since 2015, housing prices, as well as number of transactions in the RE market have been  growing moderately, at the speed of the growth accelerating somewhat in first half of 2016.  An improvement in the household financial position through substantial reduction in their leverage and increase in real wages, as well as the governmental support for the young families with children improved the availability of loans._x000d__x000a_Against the background of continuing deleveraging, the private sector indebtedness and debt service burden continue shrinking. Annual interest payments by the private sector (households and non-financial corporations) continue to decline in relation to GDP (reaching 1.5% in Q1 2016).  _x000d__x000a_Given weak economic data for the first half of 2016, the Bank of Latvia reduced the GDP forecast for 2016: from 2% to 1.4%. The GDP forecast for 2017 is 3% on the background of increasing activity in investments projects financed by the EU funds. Still, high uncertainty and risks on account of external factors and weak bank lending activity will play their role. _x000d__x000a_The banking sector strength measured in terms of solvency and profitability remains high. Capital adequacy ratios substantially exceed both – minimal and total capital requirements, as well as an average EU level. At the end of Q2 2016, the banking sector's ROE was 16.9% and common equity tier 1 ratio was at 16.5%.._x000d_"/>
    <s v="N/A"/>
    <m/>
    <s v="http://www.fktk.lv/lv/mediju-telpa/citas-publikacijas/makroprudenciala-uzraudziba/pretcikliska-kapitala-rezerve.html"/>
  </r>
  <r>
    <s v="Latvia"/>
    <d v="2017-01-24T00:00:00"/>
    <d v="2017-02-25T00:00:00"/>
    <n v="32"/>
    <n v="341"/>
    <n v="0"/>
    <x v="1"/>
    <d v="2018-02-01T00:00:00"/>
    <s v="99"/>
    <d v="2016-06-30T00:00:00"/>
    <s v="-38"/>
    <s v="0"/>
    <s v="-29"/>
    <s v="0"/>
    <s v="Overall, the decline in credit-to-GDP ratio, which had been observed since the end of 2010, has stopped in 2016. However, the credit-to-GDP gap remains deeply negative. _x000d__x000a__x000d__x000a_Since the beginning of 2016, explicit positive developments have been observed in credit dynamics. Although the housing loan portfolio has been still declining, reduction rates have been slowing down. As to non-financial corporations, their loan portfolio is already higher compared to its level a year ago. Overall, Q3 2016 data suggests that the banking sector credit portfolio to the private sector has still declined (-1.2%) on a y-o-y basis, while compared to the end of 2015 – it has already posted a slight increase (0.6%). _x000d__x000a_Since 2015, both – real estate prices and a number of transactions in real estate market continue to increase, with the rate of the increase accelerating in the second half of 2016. A vigorous increase in the real estate prices in 2016 partly can be explained by the base effect, i.e. decline in prices at the end of 2014 and the following low level of housing prices in 2015. However, the dynamics of housing prices have been also influenced by the improvement in the household financial position through a substantial reduction in their leverage and an increase in real wages, as well as by improved availability of loans due to the governmental support for the young families with children._x000d__x000a_Annual interest payments by the private sector (households and non-financial corporations) since the end of 2015 have stabilised in relation to GDP at the historically lowest level (1.5%).   _x000d__x000a_Latvia's economic growth in 2016 was the slowest since 2010 – the year which highlighted the end of financial crisis in Latvia. Weakening of the economic development was influenced by a number of negative external factors, as well as by the interruption in the use of the EU funding. The GDP forecast for 2017 is 3% on the background of increasing activity in investment projects financed by the EU funds. Still, high uncertainties and risks on account of external factors and weak bank lending activity will play their role. _x000d__x000a_Capital adequacy ratios continue to substantially exceed the required levels, and are high compared to the average EU level. At the end of Q3 2016, the banking sector's total and common equity tier 1 ratios were at 20.4 and 17.4%, respectively._x000d__x000a_The banking sector profit for Q3 2016 was ~ 374 million euro, or by 19% more compared to the respective three quarters a year ago. However, it should be noted that the banking sector profit was positively influenced by one-off factor – the sale of the VISA EUROPE shares in line with requirement by the VISA Inc. In Q3 2016, the banking sector ROE was 15.7% and, excluding the impact of VISA transaction, it was 10.6% _x000d__x000a__x000d_"/>
    <s v="N/A"/>
    <m/>
    <s v="http://www.fktk.lv/en/publications/macroprudential-supervision/countercyclical-capital-buffer.html"/>
  </r>
  <r>
    <s v="Latvia"/>
    <d v="2017-05-09T00:00:00"/>
    <d v="2017-05-09T00:00:00"/>
    <n v="0"/>
    <n v="357"/>
    <n v="0"/>
    <x v="1"/>
    <d v="2018-05-01T00:00:00"/>
    <s v="99"/>
    <d v="2016-09-30T00:00:00"/>
    <s v="-38"/>
    <s v="0"/>
    <s v="-27"/>
    <s v="0"/>
    <s v="Since the beginning of 2016 a credit growth has started to pick up again after a break of several years. Though the loan portfolio to households still has been declining, the pace of decline has slowed down substantially. As to non-financial corporations, their loan portfolio is already higher compared to its level a year ago. Overall, by the end of 2016 the banking sector credit portfolio to the private non-financial sector already posted a slight increase (0.5%) compared to the end of 2015. A number of factors, including an increase in real estate prices, the state support for the programme for mortgage loan guarantees for families with children, low interest rates, more active EU funds inflow will have a positive impact on lending dynamics in 2017. The banks themselves are also optimistic regarding an expansion of resident lending.  _x000d__x000a_A decline in credit-to-GDP ratio that had been observed since the end of 2010 has come to a halt in 2016. A deviation of this ratio from a long-term trend still remains clearly negative though it narrows gradually._x000d__x000a_Since 2015, both – real estate prices and a number of transactions in real estate market –  continue to climb with the rate of the increase accelerating in the second half of 2016. Enlivening of the real estate market is a positive trend; however, this market segment should be closely monitored in view of relatively higher pace of housing price growth over past quarters. Housing price dynamics are influenced by improvements in the household financial situation, with a declining debt burden and increasing wages, as well as better availability of credits in the context of the state support for the programme for mortgage loan guarantees for families with children. The amount of mortgage loans granted within this programme constitute approximately one-third of all new housing credits granted. At the same time, non-financial corporations' and households' debt service expenditure since the end of 2015 have stabilised at the historically lowest level of 1.5% of GDP. _x000d__x000a_In 2016, Latvia's economic growth of 1.3% (in comparable prices according to the seasonally adjusted data) was the slowest one since 2010. Weakening of the national economic development was due to a number of negative external factors, slow economic growth in main trading partners of Latvia, decline in investments, in particular in the construction sector, as well as disruption in the use of the EU funding. Whereas in 2017, the GDP growth is expected at 3.0% on the background of impact of external economic environment improvements, increasing activity in investment projects financed by the EU funds, as well as increase in export and investment volumes and private consumption growth. Major risks for economic growth are related to external uncertainty factors and global political situation . _x000d__x000a_Capital adequacy ratios continue to substantially exceed both – minimum and total capital requirements, as well as an average EU level. At the end of 2016, the banking sector's total and common equity Tier 1 (CET1) ratios were at 21.2% and 18.0%, respectively. The banking sector in general in 2016 generated the profit of ~454 million euro, i.e. by 9.1% more than a year ago. However, it should be noted that the banking sector profit was positively influenced by one-off factor – the sale of the VISA EUROPE shares in line with requirements by the VISA Inc. At the end of 2016, the banking sector ROE was 14.3%, but excluding the impact of VISA transaction, it was lower, i.e. 10.4%.  _x000d__x000a_The above considerations demonstrate that an impact of cyclical systemic risk on the Latvia's banking sector is minimal."/>
    <s v="N/A"/>
    <m/>
    <s v="http://www.fktk.lv/lv/mediju-telpa/citas-publikacijas/makroprudenciala-uzraudziba/pretcikliska-kapitala-rezerve.html"/>
  </r>
  <r>
    <s v="Latvia"/>
    <d v="2017-07-25T00:00:00"/>
    <d v="2017-07-27T00:00:00"/>
    <n v="2"/>
    <n v="370"/>
    <n v="0"/>
    <x v="1"/>
    <d v="2018-08-01T00:00:00"/>
    <s v="97"/>
    <d v="2016-12-31T00:00:00"/>
    <s v="-38"/>
    <s v="0"/>
    <s v="-27"/>
    <s v="0"/>
    <s v="In 2017, the activities on the real estate market continue to grow. Enlivening of the real estate market is a positive trend; however, this market segment should be closely monitored in view of comparatively high pace of housing price growth over past quarters.  _x000d__x000a_Housing price dynamics are affected by improvements in the household financial situation, with a declining debt burden and increasing wages and salaries, as well as better availability of credits in the context of the state support programme for mortgage loan guarantees for families with children. The amount of mortgage loans granted within this programme constitutes approximately one-third of all new housing loans granted. At the same time, non-financial corporations and households' debt service expenditures since the end of 2015 have stabilised at the historically lowest level – 1.5% of GDP._x000d__x000a_Over the first quarter of 2017, a credit growth that resumed in 2016 has been picking up. Though the loan portfolio to households has been still declining, the pace of decline has slowed down substantially. Meanwhile the loan portfolio of non-financial corporations has increased by 5.5% as compared to its level a year ago. Overall, by the end of Q1 2017 the banking sector credit portfolio to the private non-financial sector increased by 2.3% as compared to its level a year ago. A number of factors, including an increase in real estate prices, the state support programme for mortgage loan guarantees for families with children, low interest rates, more active EU funds inflow have a positive impact on lending dynamics in 2017. The banks themselves are also optimistic regarding the expansion of resident lending._x000d__x000a_Overall, in the first half of 2017 neither the main indicator, nor additional indicators signalled the necessity to raise the CCyB rate above 0%. At the same time, new tendencies in lending, real estate market, households and corporates' financial situation have been observed. _x000d__x000a__x000d__x000a__x000d_"/>
    <m/>
    <m/>
    <s v="http://www.fktk.lv/lv/mediju-telpa/citas-publikacijas/makroprudenciala-uzraudziba/pretcikliska-kapitala-rezerve.html"/>
  </r>
  <r>
    <s v="Latvia"/>
    <d v="2017-10-24T00:00:00"/>
    <d v="2017-10-25T00:00:00"/>
    <n v="1"/>
    <n v="7"/>
    <n v="0"/>
    <x v="1"/>
    <d v="2017-11-01T00:00:00"/>
    <s v="95"/>
    <d v="2017-03-31T00:00:00"/>
    <s v="-39"/>
    <s v="0"/>
    <s v="-26"/>
    <s v="0"/>
    <s v="In 2017, the activities on the real estate market continue to grow. Housing price dynamics are affected by improvements in the household sentiment and financial situation, with a declining debt burden and increasing wages and salaries practically in all economic sectors, as well as better availability of credits in the context of the state support programme for mortgage loan guarantees for families with children. The amount of mortgage loans granted within this programme constitutes approximately 40 percent of all new housing loans granted. At the same time, non-financial corporations and households' debt service expenditures since the end of 2015 have stabilised at the historically lowest level – 1.5% of GDP._x000d__x000a_Domestic credit stock at the end of June 2017 practically did not change compared to the level a year ago. The loan portfolio to households has been declining, though the pace of decline has slowed down substantially. Meanwhile the loan portfolio of non-financial corporations has increased somewhat as compared to its level a year ago, but its growth is not persuasive,  fluctuating from a quarter to quarter. Overall, by the end of Q2 2017 the banking sector credit portfolio to the private non-financial sector increased by 2.3% as compared to its level a year ago. A number of factors, including an increase in real estate prices, the state support programm for mortgage loan guarantees for families with children, low interest rates, economic growth and more active inflow of the EU funds will have a positive impact on lending dynamics in the coming year. _x000d__x000a_Overall, in the first half of 2017 neither the main indicator, nor additional indicators signalled the necessity to raise the CCyB rate above 0%."/>
    <m/>
    <m/>
    <s v="http://www.fktk.lv/lv/mediju-telpa/citas-publikacijas/makroprudenciala-uzraudziba/pretcikliska-kapitala-rezerve/pamatojums-normas-noteiksanai.html"/>
  </r>
  <r>
    <s v="Latvia"/>
    <d v="2018-01-30T00:00:00"/>
    <d v="2018-02-01T00:00:00"/>
    <n v="2"/>
    <n v="365"/>
    <n v="0"/>
    <x v="1"/>
    <d v="2019-02-01T00:00:00"/>
    <s v="93"/>
    <d v="2017-06-30T00:00:00"/>
    <s v="-39"/>
    <s v="0"/>
    <s v="-27"/>
    <s v="0"/>
    <s v="In 2017, the economic performance in Latvia has exceeded the projections made at the beginning of the year. The updated GDP growth forecast for 2017 has been increased up to 4.2%. Practically all economic sectors show development. More vigorous external demand on a global scale, also including across the European Union, enables progress in exporting sectors, including processing industries and transport services. A smoother use of private investments and EU funds contributes to the growth in the construction sector and related industries; whereas a household income increase has been a stimulus to private consumption. _x000d__x000a_Notwithstanding an improving macro-financial situation, no sustainable lending growth has been observed yet. A moderate increase in non-financial corporates' credit portfolio, observed in the second half of 2016 and the first half of 2017, has now come to a halt, even showing a 4.7% decline in September of 2017 (y-o-y). However, it should be noted that it was affected by a one-off factor related to the bank merger process and the rebooking of the part of loan portfolio to parent bank. Excluding the impact of above process the annual growth rate of domestic corporate credit portfolio would be approximately 0.3%. The stock of loans to households in September showed a 0.4% annual reduction. _x000d__x000a_The lending growth was still limited by both � demand (especially with regard to large corporates) and supply factors (especially with regard to small and medium-sized corporates). Though there had been observed individual slight credit standard weakening indicators in mortgage lending to households, overall in the Q3 2017 the credit standards mostly remained unchanged and still rather stringent. Credit demand from households continued to grow slightly, whereas demand from non-financial corporates overall did not change with a decrease in demand from large corporates and an increase in demand from small and medium-sized corporates.  _x000d__x000a_The growth rate of house prices was high reaching 9.6% at the end of Q2 2017. However, it should be noted that this price index was determined by the still relatively low market turnover. The activity on the real estate market has slowed down compared to 2016, and overall in terms of the number of transactions still was about 30% lower than before the 2008 crisis. An increase in the price index was mainly due to an increase in prices of less expensive housing segment (standard apartments mainly in the secondary market) due to the growing demand for and limited supply of such affordable housing. Housing price dynamics were affected by household sentiment and improvements in the household financial situation, with a declining debt burden and increasing wages and salaries in practically all economic sectors, as well as better availability of loans in the context of the state support for the programme for mortgage loan guarantees for families with children. The program was launched in 2014 and aimed to facilitate making first instalment for the state-guaranteed loans for the families with children. The limited guarantee of 10%-20% depends on the number of children in the family. The amount of mortgage loans granted within this programme constitutes approximately one-third of all new housing loans granted, and the role of this program in the real estate market and lending is  no longer increasing. Modifications are made to the program in 2018, broadening the pool of households eligible to apply for the program. As a result, there is an increase projected in the sales on the real estate market in 2018. _x000d__x000a_In the near future and medium-term, risks to the Latvian financial sector stability will be mainly arising from an external macro-financial environment, not an internal environment, related to the openness of the Latvian economy, international and geopolitical risks, as well as second-round effects from possible shocks in the Scandinavian countries' housing markets. _x000d__x000a_In general, activities of credit institutions had minor impact on  economic growth in 2017, and the indicators do not show signs of excessive accumulation of financial imbalances and the necessity to set the CCyB above 0%. The FCMC will continue to analyse relevant ratios and trends when deciding on the setting of CCyB rate for subsequent quarters._x000d_"/>
    <m/>
    <m/>
    <s v="http://www.fktk.lv/lv/mediju-telpa/citas-publikacijas/makroprudenciala-uzraudziba/pretcikliska-kapitala-rezerve.html"/>
  </r>
  <r>
    <s v="Latvia"/>
    <d v="2018-04-24T00:00:00"/>
    <d v="2018-04-25T00:00:00"/>
    <n v="1"/>
    <n v="371"/>
    <n v="0"/>
    <x v="1"/>
    <d v="2019-05-01T00:00:00"/>
    <s v="91"/>
    <d v="2017-12-31T00:00:00"/>
    <s v="-39"/>
    <s v="0"/>
    <s v="-27"/>
    <s v="0"/>
    <s v="In 2017, Latvia's economic growth rate was noteworthy, reaching the GDP growth of 4.5%, driven by both external and domestic demand dynamics. Most experts forecast a continuation of development in Latvia this year as well; however, so sharp increase in the annual GDP is likely no longer expected. External demand will still support economy, but in a more moderate manner than in 2017. Though in February of this year adverse events hit the financial sector affecting Latvia's reputation risk, as well as the activities of the third largest Latvia's commercial bank were suspended, above developments have not material impact on the gross domestic product projections for the current year. The bank in liquidation does not play a great role in the domestic loan portfolio and deposits (6% and 1.8%, respectively), as its business model had been mostly focused on the foreign customer service. Investment climate this year could be affected by the Government's further action in relation to the negative developments, as well as potential changes in the banking sector by way of changing the business model of some banks. However, high inflows of private investments and the EU funds are still expected in 2018. The real cyclical growth in Latvia has determined a slight increase in the current account deficit, though its level does not yet show an increase in external imbalances. _x000a_At the end of 2017, the banking sector was profitable (ROE 7.6%) and its capital adequacy ratio exceeded 20%. The share of loans past due more than 90 days at the end of 2017 was 4.1% of total loans. Notwithstanding these favourable trends in the financial sector, as well as low interest rates, credit interest rates are high compared with other Economic and Monetary Union (EMU) countries, and it is to a large extent determined by the history of relatively greater losses. Households and non-financial corporations' debts and leverage ratio have substantially dropped in recent years._x000a_There is still no sustainable credit growth observed. A moderate increase in outstanding loans to non-financial corporations observed in the second half of 2016 and the beginning of 2017 has come to a halt and at the end of 2017 showed a 3% annual decline. Though as it was already mentioned, it was affected by a one-off factor related with the process of bank merger and transfer of part of loan portfolio to the parent bank outside Latvia. Excluding the impact of this process the annual growth rate for the domestic corporate loan portfolio would be about 3.8%. Whereas outstanding loans to domestic households at the end of 2017 showed a 1% annual decrease. In January 2018, the annual (y-o-y) growth rate of outstanding loans to non-financial corporations and households was still negative -0.3% (including the increase in loans granted to non-financial corporations by 0.2%, and the decrease in loans to households by 1.1%). _x000a_Moderate lending recovery is projected for 2018. An increase in lending is still restrained by factors of demand (in particular relating to large enterprises) and supply (in particular relating to small and medium-size enterprises). Lending standards of credit institutions in general are still relatively tight. _x000a_The growth rate of house prices was still high, reaching 8.1% at the end of 2017. However, the ratios of housing availability remain stable, household debt level still is low; the activity on the real estate market has not changed substantially. The share of new houses has grown in the transaction structure. The house price trends are impacted by the increase in households' income, as well as an improvement in the credit availability in the context of the State support for the program for mortgage loan guarantees. The program was launched in 2014 and aimed to facilitate making first installment for the state-guaranteed loans for the families with children.  Amendments to the program took effect as from 2018, extending the range of households eligible to the program. Therefore, an increase in real estate purchases is projected in 2018. _x000a__x000a_In the near future and in the medium term, Latvia's financial sector stability risks mainly relate to the openness of the Latvian economy, geopolitical risks, as well as potential Scandinavian real estate market shocks. Suspension of the operation of the third largest bank and putting it in liquidation result in activating the non-systemic vulnerabilities of certain banks having a similar business model, i.e. those primarily dealing with foreign clients. However, the funding of those banks is primarily comprised of foreign customers' deposits, while the share of domestic deposits  of those banks in total domestic deposits and the share of domestic loans granted by those banks in total domestic lending is immaterial (about 6-7%). Therefore, an impact of those banks on the dynamics of economic cycle can be regarded as insignificant.  _x000a_In general, domestic loan portfolio dynamics, house price increases and other indicators show the financial cycle in Latvia in an early advancement phase. The economic growth is taking place without an active contribution of credit institutions to it and the indicators do not suggest extensive financial imbalances and any necessity to set the CCyB rate above 0%. The FCMC will continue to analyse the respective indicators and tendencies to support its decisions on the CCyB rate in the coming quarters. The FCMC will decide on the necessity to set the CCyB rate above 0% provided that a significant increase in cyclical systemic risks is observed in the Latvian financial sector."/>
    <s v="N/A"/>
    <m/>
    <s v="http://www.fktk.lv/lv/mediju-telpa/citas-publikacijas/makroprudenciala-uzraudziba/pretcikliska-kapitala-rezerve.html"/>
  </r>
  <r>
    <s v="Latvia"/>
    <d v="2018-07-24T00:00:00"/>
    <d v="2018-07-25T00:00:00"/>
    <n v="1"/>
    <n v="372"/>
    <n v="0"/>
    <x v="1"/>
    <d v="2019-08-01T00:00:00"/>
    <s v="94"/>
    <d v="2018-03-31T00:00:00"/>
    <s v="-34"/>
    <s v="0"/>
    <s v="-26"/>
    <s v="0"/>
    <s v="In 2018, a positive economic growth is continuing with the GDP increase by 4.2% in Q1 (compared to Q1 of previous year). The economic growth in Q1 was attained notwithstanding a decline in certain segments, including a considerable decrease (-27% against Q1 2017) faced by the financial and insurance sectors largely related to the ongoing decline in the non-resident business segment. Under sectoral breakdown, the most rapid GDP growth was noted in construction activities (36%) related to the implementation of the European Union structural funds' related  projects, as well as private investments, including building of office and commercial buildings.  In  2018, the economic growth will be supported by available EU funds' investments, as well as by the economic growth of Latvia's export partner countries. Along with export and investments, private consumption will remain as substantial stimulus for the development, supported by the strong salary increase and further decline in the unemployment rate._x000a_In Q1 2018, credit demand from non-financial corporations and households slightly grew. A minor weakening of credit standards for housing purchase was observed; however, the current credit standard level compared with their level over an extended period (from Q1 2003 up to now) is still either slightly or considerably stricter than a midpoint of range. There is still no sustainable increase in lending observed. A moderate increase in non-financial corporations' credit portfolio, observed in H2 2016 and at the beginning of 2017, has now come to a halt, even showing a 3.9% decrease at the end of Q1 2018. Besides, according to the lending index by the Association of Latvian Commercial Banks , households are cautious – the ability to borrow in the private sector in general is higher than the desire to borrow. _x000a_Winding up of ABLV bank AS and change of business models of banks primarily serving foreign clients is not expected to have a substantial impact on the dynamics of financial cycle, because of insignificant involvement of those banks in transactions with domestic clients – their share in total domestic deposits makes up 7.3% and the share of loans granted is 11.7 % of total domestic loans (at the end of May this year)._x000a_The housing price dynamics continue to be affected by improvements in the household confidence indicators and financial situation, with a declining debt burden and increasing wages and salaries, as well as in the context of the state support programme for mortgage loan guarantees for families with children and, from 2018, also to young professionals with regular income. The housing market shows no signs of overheating despite of rising prices – the level of household debt is low, mortgage lending dynamics are sluggish, and the ratio of housing price index to the average salary index remains below a long-term trend. _x000a_In the near future and medium-term, risks to the Latvian financial sector stability will be mainly related to the openness of the Latvian economy, geopolitical risks, as well as possible adjustments to the property prices on the Scandinavian countries' housing markets. Overall, domestic loan portfolio dynamics, increase in housing prices and other indicators demonstrate the early upswing phase of financial cycle in Latvia. The economic growth observed takes place without any vigorous involvement of credit institutions, and indicators do not show accumulation of excessive financial imbalances and necessity for the setting CCyB rate above 0%. FCMC will continue assessment of relevant ratios and tendencies when deciding on the setting of CCyB rate for subsequent quarters. FCMC will decide on the necessity to set the CCyB above 0% if any material increase in the cyclical systemic risks is observed in the Latvian financial sector."/>
    <s v="N/A"/>
    <m/>
    <s v="http://www.fktk.lv/lv/mediju-telpa/citas-publikacijas/makroprudenciala-uzraudziba/pretcikliska-kapitala-rezerve/pamatojums-normas-noteiksanai.html"/>
  </r>
  <r>
    <s v="Latvia"/>
    <d v="2018-10-30T00:00:00"/>
    <d v="2018-10-31T00:00:00"/>
    <n v="1"/>
    <n v="366"/>
    <n v="0"/>
    <x v="1"/>
    <d v="2019-11-01T00:00:00"/>
    <s v="94"/>
    <d v="2018-03-31T00:00:00"/>
    <s v="-34"/>
    <s v="0"/>
    <s v="-26"/>
    <s v="0"/>
    <s v="In 2018, a positive economic growth has been continuing as GDP increased by 4.4% in Q2 according to seasonally adjusted data. On sectoral basis, the fastest GDP growth is still observed in the construction sector which is mainly due to the absorption of the European Union structural funds for engineering projects, as well as private investments, including building of office and commercial buildings. Good performance is also observed, among others, in the information and communications services sector and accommodation and catering service providers sectors. Despite the external uncertainty, exports are also showing a strong performance. Private consumption remains a substantial stimulus for the growth, supported by the strong wage growth and decline in the unemployment rate._x000a_The cyclical upsurge in Latvia's economy currently does not pose risks to financial stability. In Q2 2018 the non-financial corporates' and households' loan portfolios still continued to decline – by 0.8% at the end of June compared with the end of March level. Lending to non-financial corporates remains sluggish. Whereas lending to households, on the other hand, shows rather positive tendency as the amount of new loans has grown by over 10% in Q2 compared with Q1 of this year. There has been a slight increase in outstanding loans in household credit portfolio in Q2 2018. The coming months will show whether there is any positive change in the sectoral credit dynamics.  _x000a_The lending by non-bank financial institutions has lately been increasing faster than bank lending; consequently, the role of non-bank financial sector in domestic lending steadily grows (to about 16% at the end of Q1 2018). In Q1 2018 loans issued by non-bank financial institutions increased by approximately 14%  (including financial leasing and factoring which grew by 11%). Greater part of those loans (72%) is granted by leasing companies that are bank subsidiaries and subject to supervision on consolidated basis. At present the increasing role of non-bank financial lenders does not affect the assessment of systemic risks. _x000a_Overall, there are no indications that the current economic growth is driven by credit. The economic development is mainly instigated by the EU co-financing projects, private investments in the projects, stable external demand and increase in household income. _x000a_The winding up of ABLV bank AS and the changes in the business models of banks that have hitherto been primarily serving foreign clients have not displayed an impact on the dynamics of financial cycle, which can be explained by rather insignificant involvement of those banks in transactions with domestic clients – at the end of June 2018 their share in total domestic deposits was around 7% –  and in loans to residents – around 11%._x000a_There have been no material changes in the risk levels associated with the real estate market developments as those risks remain low. The positive housing price dynamics are still affected by improvements in the household confidence indicators and financial situation, characterised by a declining debt burden and increasing wages, as well as the positive influence of the state support programme of mortgage loan guarantees for families with children and for young professionals. The housing market shows no signs of overheating despite of rising real estate prices, – the level of household debt is low, mortgage lending dynamics are sluggish and the ratio of housing price index to the average wage index is close to a long-term trend._x000a_In the near future and in the medium term Latvia's financial sector stability risks are mainly related to the openness of the Latvian economy and potential worsening of macroeconomic environment. There are still risks associated with a high level of household debt in Scandinavian countries and possible spillovers from potential developments in the Scandinavian real estate markets; however, the recent stabilisation of the housing prices in Sweden has somewhat abated those concerns. The share of Latvian banking sector's direct exposures to Nordic banks has shrunk over the past years and will likely continue to contract also in the future.  _x000a_In general, domestic loan portfolio dynamics, house price increase and other indicators suggest that the financial cycle in Latvia is in an advancement phase. The financial sector is stable, the economic growth is taking place without an excessive contribution of credit issuance, and analysed indicators do not suggest material financial imbalances and thereby a necessity to set the CCyB rate above 0%. Cyclical systemic risks remain low in Latvia. The FCMC in cooperation with the Bank of Latvia will continue to analyse the respective indicators and trends to support its decisions on the CCyB rate in the coming quarters. The FCMC will decide on the necessity to set the CCyB rate above 0% contingent on a significant increase in cyclical systemic risks being observed in the Latvian financial sector."/>
    <m/>
    <m/>
    <s v="http://www.fktk.lv/lv/mediju-telpa/citas-publikacijas/makroprudenciala-uzraudziba/pretcikliska-kapitala-rezerve.html"/>
  </r>
  <r>
    <s v="Latvia"/>
    <d v="2019-01-29T00:00:00"/>
    <d v="2019-02-04T00:00:00"/>
    <n v="6"/>
    <n v="362"/>
    <n v="0"/>
    <x v="1"/>
    <d v="2020-02-01T00:00:00"/>
    <s v="92"/>
    <d v="2018-06-30T00:00:00"/>
    <s v="-35"/>
    <s v="0"/>
    <s v="-27"/>
    <s v="0"/>
    <s v="2018, despite stagnation in lending, substantial changes in the banking sector, shrinking foreign clients servicing banking business and tension in world trade, there was still an upward trend in the Latvia's economic growth (GDP annual growth reached 5.3% in Q3). This economic upturn does not currently result in an excessive imbalances and risks to the financial stability. The cyclical upswing is taking place without active bank lending. A deviation of credit-to-GDP ratio from a long-term trend remains negative for both credit definitions – the broad (-35% at the end of Q2 2018) and the narrow (-27% at the end of Q3 2018). The credit-to-GDP ratio shows slow and gradual decline since 2010, reflecting a decrease in the credit portfolio and increase in GDP._x000a_The economic development is driven mainly by the European Union (EU) co-financing projects, private investments, still stable external demand, as well as an increase in household income. The inflation rate reflects income convergence and expansion of business cycle, the current account balance is commensurate. In experts' opinion, the national economic growth could face a slowdown in 2019, though remaining at around 3%. The development of the EU co-financing projects will continue; however, sustainability of export performance could be overshadowed by the uncertainty over the further global economic growth. Private consumption will remain a substantial stimulus for the growth, though the considerable increase in the average salary has already slowed down somewhat in Q3. Labour shortage will remain acute in the current economic upturn. _x000a_In Q3 the stock of loans to non-financial corporations and households continued to decline (by 4.9% to Q2). Nonetheless, the decrease in Q3 was largely because of the one-off effect related to ABLV Bank, AS self-liquidation. Excluding the impact of this factor, the stock of loans grew by 1.1% in Q3. _x000a_The lending by non-bank financial institutions has been increasing faster than bank lending; consequently, the role of non-bank sector in domestic lending steadily grows (till about 17% at the end of Q2 2018). In Q2 2018, the annual non-bank financial institution credit portfolio increased by approximately 14%  (including financial leasing and factoring which grew by 11%). Greater part of those loans (77%) is granted by leasing companies that in most cases are bank subsidiaries and subject to supervision on a consolidated basis. At present the increasing role of non-bank financial lenders does not affect the assessment of systemic risks. Adding the non-bank loans to the banks' credit portfolio, the annual growth rate of loans to non-financial corporations and households was 1.6% at the end of Q2 2018.  _x000a_In H1 2019, the domestic credit growth most likely will remain modest. Lending will continue to be limited in the short and medium term by structural factors such as cautious attitude of entrepreneurs to investments expanding their activities, court system weaknesses (including in the field of insolvency). The amount of new loans to households could grow more slowly also because the banks, according to survey, are planning to slightly raise credit standards for mortgage lending. _x000a_The business model change for the banks primarily servicing foreign clients has not have an impact on the dynamics of financial cycle, because of insignificant involvement of those banks in transactions with domestic clients – their share in total domestic deposits made up around 7% at the end of Q3 2018, while the share of loans granted to residents was approximately 6% of total domestic loans. _x000a_The real estate market continues to demonstrate positive dynamics. In Q2 2018, the Central Statistical Bureau's (CSB) housing price index grew by 8.7% (y-o-y). Whereas in September 2018 the growth rate in prices of standard apartment houses declined in Riga – to 4% (y-o-y). The number of transactions also slightly shrank. In three quarters of 2018 compared to the respective period in 2017, the number of real estate transactions in the country decreased overall by 6.2%, but in Riga – by 3.8%. The positive dynamics in housing prices is being affected by a limited supply, improvement in household financial situation, with a declining debt burden and increasing wages and salaries, as well as in the context of the state support programme for mortgage loan guarantees for families with children and for young professionals. The share of lending eligible to the state support programme for housing purchase in the new lending continues to grow – making up about one half of the new loans in Q2 2018 (compared to 40% in Q1 2018). Overall, the level of risks associated with the real estate market remains low.  The level of household debt is low; mortgage lending dynamics are sluggish. With household income growing at the same pace as housing prices, there are no significant changes in housing availability and the ratio of housing price index to the average salary index is close to a long-term trend. _x000a_In the near future and in the medium term, Latvia's financial sector stability risks are mainly related to the openness of the Latvian economy and potential worsening of global macroeconomic environment. There are still financial stability risks in Latvia associated with potential damage to reputation._x000a_As regards risks associated with a high level of household debt in Scandinavian countries and possible spillovers from potential developments in the Scandinavian real estate markets, the probability of sharp short-term adjustments to the prices in those markets has abated; however, the risks are still topical in the medium term.  Besides, after the decline in the prices of Nordic banks' shares in October 2018, which exceeded a decline in the European bank share index, the risks associated with re-valuation of risk premiums for the Nordic banks have grown. _x000a_The financial sector is stable and the economic growth is taking place without an active contribution of banks to lending and the indicators do not suggest extensive financial imbalances and any necessity to set the CCyB rate above 0%. Cyclical systemic risks remain low in Latvia. The FCMC in cooperation with the Bank of Latvia will continue to analyse the respective indicators and tendencies to support their decisions on the CCyB rate in the coming quarters. The FCMC will decide on the necessity to set the CCyB rate above 0% provided that a significant increase in cyclical systemic risks is observed in the Latvian financial sector."/>
    <s v="N/A"/>
    <m/>
    <s v="http://www.fktk.lv/lv/mediju-telpa/citas-publikacijas/makroprudenciala-uzraudziba/pretcikliska-kapitala-rezerve.html"/>
  </r>
  <r>
    <s v="Latvia"/>
    <d v="2019-04-30T00:00:00"/>
    <d v="2019-05-02T00:00:00"/>
    <n v="2"/>
    <n v="365"/>
    <n v="0"/>
    <x v="1"/>
    <d v="2020-05-01T00:00:00"/>
    <s v="88"/>
    <d v="2018-09-30T00:00:00"/>
    <s v="-37"/>
    <s v="0"/>
    <s v="-26"/>
    <s v="0"/>
    <s v="In 2018, Latvia's GDP growth was 4.8%, despite a slowdown in external demand growth rates. Economic growth, like in previous periods, was not driven by bank lending. Significant changes in the credit institution sector, a shrinking segment of credit institutions servicing foreign customers and still sluggish lending did not have a negative impact on GDP growth rate. Therefore current economic growth does not pose risks to financial stability. The deviation of credit-to-GDP ratio from the long-term trend remained negative, with both the broad (-37% at the end of Q3 2018) and the narrow (-26% at the end of 2018) credit definition remaining at this level for approximately two years. The level of credit-to-GDP ratio (by narrow credit definition) continued to decline and reached 34% at the end of 2018. Similar levels of credit-to-GDP ratio in Latvia were observed in 2003-2004._x000a_In 2018, development took place in almost all sectors of the economy. At the sector-specific level, the fastest GDP growth was still recorded in the construction sector in relation to the implementation of civil engineering projects financed by the European Union (EU) structural funds, as well as private investment, including the construction of offices and commercial buildings. The transport sector as well as the information and communication services sector also demonstrated good performance. A 7% decrease was reported by the financial sector, reflecting a significant narrowing of part of the financial sector focused on the servicing of foreign customers._x000a_The inflation rate (around 3%) reflects a sustained income convergence process and cyclical upturn. Latvia's current account deficit (-5.7%), which occurred in Q3 2018, is not considered to be disproportionate; it can be explained by the concentration of imports of mineral products in Q3 and with a decrease in exports of specific goods to markets in some countries (mainly outside the EU) in the same quarter. As a small, open economy, Latvia is characterised by fluctuations in trade flows caused by  higher imports or exports of individual goods. _x000a_In 2019, according to experts' assessment, because of weakening of several growth-enhancing factors, the growth of Latvia's economy is likely to slow down, but will remain around 3%. The development of projects co-financed by the EU will continue, but export results will be affected by increased uncertainty in external markets, including a reduction in the growth of the euro area economies. Private consumption will remain a key driver of growth, supported by increases in employment and average wages. The problem of labour shortages will remain relevant with continuing economic upsurge._x000a_In Q4 2018, the balance of loans granted to non-financial corporations continued to decrease (by 1.7% against the balance at the end of Q3), while some fluctuations in the monthly turnover were determined by the issuance and repayment of short-term loans. The change in the balance of loans to households was close to zero._x000a_The non-bank financial institutions' loans continued to grow faster than those issued by credit institutions; therefore the share of the non-bank sector in total domestic loans was gradually increasing (to around 18% at the end of Q3 2018). At the end of Q3 2018, the non-bank credit portfolio was 7.7% higher compared to Q1 2018 (including the lease balance, by 8.9% higher). In the non-bank credit portfolio, the greater part (78%) are lease transactions, where the loans are mainly used for purchases of cars, commercial transport and agricultural machinery. On 1 July 2019, the amendments to the Law on the Consumer Rights Protection (interest rate ceilings (0.07% daily) and restrictions on advertising) will take effect, which will slow down the growth of pay day consumer credit._x000a_In 2019, the use of European Union funds will continue to be a contributing factor to lending. On the other hand, lending will be limited by structural factors such as cautious treatment of investment for expanding their business by entrepreneurs, weaknesses in the justice system (including insolvency). Households' demand for credits will be driven by the growth in employment and income, but this demand will also be heavily influenced by households' vision of the future._x000a_The change in business models of credit institutions servicing mainly foreign customers has not affected the dynamics of the financial cycle, since the involvement of these credit institutions in transactions with domestic customers is not high, the share of deposits in total domestic deposits at the end of 2018 was around 7%, while the share of domestic loans of these credit institutions in total domestic loans was around 6% (9% and 12% at the end of 2017, respectively). As regards forecasts implied by these credit institutions' business plans in the short and medium-term, their share of domestic loans will not exceed 7% by 2020, because large credit institutions, which make up the largest share of the domestic loan portfolio, are also planning an increase in their loan portfolio along with the development of the economy. Consequently, the change of the business models is an important process at the level of individual credit institutions, but systemic impacts are not currently expected._x000a_In Q3 2018, the housing price index determined by the Central Statistical Bureau increased by 8.6% on a yearly basis. The positive dynamics of housing prices continue to be influenced by a number of factors. One of them is the limited supply. The bulk of the housing in Latvia (around 70%) is comprised of serial apartments built in Soviet times, while the reconstruction and renovation works of the housing are slow. On the other hand, in the opinion of the real estate companies demand for new housing is growing steadily. Increases in housing prices are also driven by improvements in the financial situation of households with rising salaries, as well as by the state assistance programme for the purchase or construction of residential areas for families with children and young specialists. The role of the State guarantee programme for the purchase of housing in the newly issued loans remained high: in Q4 2018, approximately half of all new loans for the purchase of housing were covered by the State guarantee (40% in Q1 2018). Overall, the level of risks associated with the real estate market is considered to be low. Household debt levels are insignificant (one of the lowest among euro-zone countries), mortgage lending dynamics remain sluggish. Household incomes are growing at a similar rate with housing prices, so housing availability generally does not change significantly and the ratio of the housing price index to the average net wage index is close to the long-term average ratio._x000a_The main risks to the stability of Latvia's financial sector have remained unchanged compared to the assessment of the previous quarter. They relate to the openness of Latvia's economy, the deterioration of the global macroeconomic environment, including the EU, as well as still existing reputational risk. Risks associated with the unbalanced development of the real estate market and high levels of household debt in the Nordic countries also remain high._x000a_In general, the dynamics of the domestic credit portfolio, house price increases and other indicators demonstrate that the financial cycle in Latvia has an upward trend. The financial sector is stable and economic growth still continues without active involvement of credit institutions, as well as additional indicators do not show an excessive accumulation of financial imbalances and the need to set the CCyB rate above 0%. Cyclical systemic risks remain low in Latvia. The FCMC, in cooperation with the Bank of Latvia, will continue to analyse the relevant indicators and trends when deciding on the determination of the CCyB rate in the following quarters. The FCMC will decide on the need to set the CCyB rate above 0% if a significant increase in cyclical systemic risks is observed in the Latvian financial sector."/>
    <m/>
    <m/>
    <s v="http://www.fktk.lv/lv/mediju-telpa/nozares-temati/makroprudenciala-uzraudziba/pretcikliska-kapitala-rezerve/7588-fktk-lemumu-arhivs.html"/>
  </r>
  <r>
    <s v="Latvia"/>
    <d v="2019-08-08T00:00:00"/>
    <d v="2019-08-08T00:00:00"/>
    <n v="0"/>
    <n v="359"/>
    <n v="0"/>
    <x v="1"/>
    <d v="2020-08-01T00:00:00"/>
    <s v="86"/>
    <d v="2018-12-31T00:00:00"/>
    <s v="-37"/>
    <s v="0"/>
    <s v="-25"/>
    <s v="0"/>
    <s v="In 2018, Latvia's economic growth reached 4.8%. At the same time, according to experts, economic growth is already above the peak of the economic cycle and gradual slowdown in growth is expected. In Q1 of this year, the annual growth rate of GDP declined to 3.2%, with a drop of 0.1% compared to Q4 2018. Under the impact of those trends the Bank of Latvia adjusted the economic growth forecast for 2019 – it has been reduced to 2.9%. The development of projects co-financed by the European Union (EU) is continuing; however, the availability of this funding will gradually decrease in coming years. The uncertainty in external markets, including the weakening of economic growth of euro area countries, requires caution with regard to export prospects. Private consumption, supported by employment and salary increases, remains a driver of growth. However, the high uncertainty of the external environment is gradually reverberating to more moderate domestic investment activity and could increase consumer caution. The problem of labour shortages remains. The inflation rate (around 3%) corresponds to the economic situation and the gradual convergence of the economy with other countries in the euro area. _x000a_There is no increasing trend in lending rates, in Q1 2019 the change is stock of banks' loans to non-financial corporations and households was close to zero. _x000a_As regards the non-bank credit portfolio, at the end of Q1 2019 it was 7.0% higher compared to end of Q1 2018.  The greater part (78%) is lease transactions, where the loans are mainly used for purchases of cars, commercial transport and agricultural machinery. On 1 July 2019, the amendments to the Law on the Consumer Rights Protection (interest rate ceilings (0.07% daily) and restrictions on advertising) will take effect, which will slow down the growth of pay day consumer credit._x000a_The change in business models of credit institutions servicing mainly foreign customers has not affected the dynamics of the financial cycle, since the involvement of these credit institutions in transactions with domestic customers remains low, the share of deposits in total domestic deposits in April 2019 was around 7%, while the share of domestic loans of these credit institutions in total domestic loans was around 6% (9% and 12% at the end of 2017, respectively). As regards forecasts implied by these credit institutions' business plans in the short and medium-term, their share of domestic loans will not exceed 7% by 2020, because large credit institutions, which make up the largest share of the domestic loan portfolio, are also planning an increase in their loan portfolio along with the development of the economy. Consequently, the change of the business models is an important process at the level of individual credit institutions, but systemic impacts are not currently expected._x000a_In Q1 2019, the housing price index increased by 7.1% (y-o-y). The structure of apartment transactions is gradually changing with a higher proportion of transactions with new and therefore more expensive apartments. Increases in housing prices continue to be driven by shortage of supply, rising income and employment, low interest rates and state guarantee programme for mortgage loans. At the same time, the growing supply of economy-class housing is starting to ease pressure on housing prices. The number of housing purchase transactions has not changed significantly in recent years. _x000a_Overall, the level of risks associated with the real estate market is considered to be low. The household debt level is low (one of the lowest among the Eurozone countries), mortgage lending dynamics remain sluggish. The role of the state guarantee programme for mortgage loans remains high, in Q1 2019 approximately half of new loans for the purchase of housing were issued with state guarantees. Household incomes are rising at a similar rate as housing prices, so housing availability generally does not change significantly and the ratio of housing price index to the average net wage index is close to the long-term average index. _x000a_The main risks to the stability of Latvia's financial sector have remained unchanged compared to the assessment of the previous quarter. They relate to the openness of Latvia's economy, the deterioration of the global macroeconomic environment, including in the EU, as well as still existing reputational risk. Risks associated with the unbalanced development of the real estate market and high levels of household debt in the Nordic countries also remain high._x000a_The FCMC, in cooperation with the Bank of Latvia, will continue to analyse the relevant indicators and trends when deciding on the determination of the CCyB rate in the following quarters. The FCMC will decide on the need to set the CCyB rate above 0% if a significant increase in cyclical systemic risks is observed in the Latvian financial sector."/>
    <m/>
    <m/>
    <s v="https://www.fktk.lv/en/media-room/macroprudential-supervision/countercyclical-capital-buffer/"/>
  </r>
  <r>
    <s v="Latvia"/>
    <d v="2019-10-29T00:00:00"/>
    <d v="2019-10-31T00:00:00"/>
    <n v="2"/>
    <n v="367"/>
    <n v="0"/>
    <x v="1"/>
    <d v="2020-11-01T00:00:00"/>
    <s v="86"/>
    <d v="2019-03-31T00:00:00"/>
    <s v="-36"/>
    <s v="0"/>
    <s v="-24"/>
    <s v="0"/>
    <s v="In 2019, the economic growth in Latvia slowed. In 2017 and 2018, GDP growth was 5.0%, while in the first half of 2019 (year-on-year) it declined to 3.0%. It is expected that in the coming years it will remain moderate (around 3% a year), as a negative impulse of external demand will reduce the growth rate._x000a_Currently, the economic growth does not pose risks to financial stability, continuing without an active lending effect. The deviation of credit-to-GDP ratio from the long-term trend remains negative for a long time, using both the broad (-36% at the end of Q1 2019) and narrow (-24% at the end of Q2 2019) definitions. The ratio of credit (by narrow definition)- to- GDP continued to decline and was 33% at the end of the Q2 2019. This level of the credit-to-GDP ratio was observed in Latvia in 2003-2004. _x000a_The development of the EU co-financing projects continues; however, the availability of that funding will gradually decrease in the coming years. The uncertainty in external markets, including the weakening of the economic growth in the euro area countries, results in a cautious approach to export opportunities. Private consumption, supported by employment and wage growth, remains a driver of growth. However, the high uncertainty of the external environment due to geopolitical and economic developments is also gradually resulting in the more moderate investment activity and could increase consumer caution. _x000a_According to unadjusted data, the annual growth rate of loans to the domestic non-financial sector was gradually increasing, reaching 2.4% in July 2019. Household lending increased by 1.0% compared with the previous year (including mortgage loans by 2.1% compared to the previous year). The credit portfolio of non-financial corporations grew by 3.6% compared to the corresponding period of the previous year and it was supported by the issuance of some large long-term loans._x000a_The role of the non-banking sector in domestic lending gradually rises, however, the growth rates of non-bank lending have slowed and the credit portfolio issued by non-bank financial institutions increased by 5.3% (y-o-y) in Q2 2019 (including leasing and factoring – by 8.2%). The stock of loans issued to households and non-financial corporations increased by 11.9% and 2.2%, accordingly (y-o-y). Payday loans consistently show double digits annual growth  (17%), and due to recent amendments to the Consumer Rights Protection Law (CRPL), the consumer credit sector modifies some of its products into credit lines. Although there may be certain effect on some banking products, the overall impact of the amendments to CRPL on financial stability has been assessed as positive. _x000a_Regardless of increasing varieties and volumes of non-bank lending, there is no indication that non-bank lending poses a risk to financial stability. The growth in non-bank lending is linked to a steady increase in salaries (net annual salary increased by 7.5% in Q2 2019), as well as the strong economic growth in recent years and the absorption of EU structural funds. The majority of the non-bank loan portfolio (76%) is allocated by leasing companies, which in most cases are banking subsidiaries and which are subject to consolidated supervision. Therefore, the structural increase in non-bank lending is largely supported by bank group strategies and growing demand for bank group services provided by the leasing sub-structure. In the current situation, a wider overview of lending (including non-bank lending) does not change the risk assessment associated with overall lending development. _x000a_The change in business models of credit institutions serving mainly foreign customers has not affected the dynamics of the financial cycle, since the involvement of these credit institutions in dealing with domestic customers remains negligible – the share of deposits in total domestic deposits was around 6% in August 2019, but the share of domestic loans issued by these credit institutions – around 7% (9% and 12% respectively at the end of 2017). Consequently, the business model change is important at the level of individual credit institutions, but no systemic impact is observed at the moment. _x000a_There are no changes in the assessment of risks related to the real estate market. At the beginning of 2019, the housing price growth slowed, as a growing supply of economic class housing started to ease pressure on housing prices. The number of housing purchase transactions has not changed essentially in recent years. In Q1 2019, the housing price index set by the Central Statistical Bureau increased by 7.1% (compared to 11.1% in Q4 2018)._x000a_Overall, the assessment of cyclical risks and the policy stance remains unchanged. The level of risks associated with lending and the real estate market is estimated as low. The level of household debts is low, mortgage lending dynamics remain slow. Household income grows at a similar rate as housing prices, so housing availability generally does not change significantly and the ratio of the housing price index to the average net salary index is close to the long-term average ratio. _x000a_The main risks to the stability of Latvia's financial sector remain unchanged compared to the previous quarter assessment. They relate to the openness of the Latvian economy, worsening of the global (including the EU) macroeconomic environment as well as ongoing slowdown of external demand and retaining reputational risk. Risks associated with the unbalanced development of real estate market and high levels of household debts in the Nordic countries remain actual. Overall, the uncertainty surrounding the future economic development forecasts is growing. _x000a_The FCMC, in cooperation with the Bank of Latvia, will continue to analyse the relevant indicators and trends when deciding on the determination of the CCyB rate in the following quarters. The FCMC will decide on the need to set the CCyB rate above 0% if a significant increase in cyclical systemic risks is observed in the Latvian financial sector."/>
    <s v="N/A"/>
    <m/>
    <s v="https://www.fktk.lv/en/media-room/macroprudential-supervision/countercyclical-capital-buffer/justification-for-the-decision-on-the-buffer-rate/"/>
  </r>
  <r>
    <s v="Latvia"/>
    <d v="2020-01-28T00:00:00"/>
    <d v="2020-01-31T00:00:00"/>
    <n v="3"/>
    <n v="367"/>
    <n v="0"/>
    <x v="1"/>
    <d v="2021-02-01T00:00:00"/>
    <s v="33"/>
    <d v="2019-09-30T00:00:00"/>
    <s v="-38"/>
    <s v="0"/>
    <s v="-23"/>
    <s v="0"/>
    <s v="For Latvia, the results obtained from the calculations of the benchmark buffer rate under the narrow definition of credit (additional benchmark buffer rate) are more appropriate than using the broad credit definition results. The data of the narrow credit time series are more stable (they are not retrospectively adjusted) and they are available sooner. Therefore, in Latvia the benchmark buffer rate that is calculated based on the additional credit-to-GDP gap has been selected as the CCyB guide._x000a__x000a_In 2019 an overall slowdown of the economic growth in Latvia was observed. Compared to the 4% - 5% annual GDP growth rate maintained in 2017-2018, in Q3 2019 it dropped to a mere 2.9% and was mostly based on the growth of the industrial sector. In coming years the annual GDP growth rate in Latvia is expected to remain moderate (around 3%), as being a small and open economy Latvia is positioned to be disproportionally affected by the potential global slowdown. _x000a_Economic growth so far has not been driven by the bank lending and thus does not pose risks to financial stability. While the development of the EU co-financing projects continues, the availability of that funding is expected to decrease in the coming years. The uncertainty in external markets, including the weakening of the economic growth in the euro area countries, increases uncertainties for the export sector. Private consumption, supported mainly by wage growth and the development in sectors related to internal market, remains a key driver of the economic growth. However, high uncertainty of the external environment due to geopolitical and economic developments has gradually brought forward moderately slower investment activity and increased consumer caution. _x000a_Some credit institutions in Latvia are currently in the process of changing their business models by increasing the share of loans granted to the local residents; however, as they currently account for only a small portion of total credit portfolio of domestic non-financial sector (5.6% in Q3 2019), these changes do not significantly affect the trend of the financial cycle._x000a_The issuance of loans to the domestic non-financial sector is growing steadily although viewed in proportion to the GDP it is still decreasing. In Q3 2019 lending to domestic households grew year-on-year by 1.0%, but to non-financial corporations – by 2.5% (compared to 3.6% in the previous quarter). Granting of state supported loans to residential households for house purchase contributes highly to the overall credit trend and volume growth – credit institutions’ residential mortgage portfolio has increased by 1.2% year-on-year as of Q3 2019. Consumer credit also factored significantly in the overall domestic loan growth rate, growing 8.6% year-on-year in Q3 2019. Net position of households’ remains positive (7.4% of the GDP in Q2 2019)._x000a_The role of the non-banking sector in domestic lending is still gradually increasing (albeit the growth rate itself has started to decrease) aided by rising salaries (real net salary year-on-year increase was 4.7% in Q3 2019) as well as strong economic growth in recent years and the absorption of EU structural funds which contributes to the growth of financial leasing volumes. Non-bank financial institutions’ credit portfolio grew by 5.3% year-on-year in Q2 2019, leasing companies being the largest contributor to the increase. Issuance of payday loans has also continued at a steady pace (13.9% year-on-year increase in Q3 2019). Amendments to the Consumer Rights Protection Law (CRPL) came into force on July 1 of 2019 aiming particularly at restricting certain activities of payday lenders; however, the sector has adjusted to these changes by finding workarounds to the new rules. Nonetheless, the overall impact of the amendments to CRPL on financial stability has been assessed as positive. Despite increased variety and volume of non-banking lending, there is currently no indication that it could pose risks to financial stability._x000a_The assessment of risks related to the real estate market remains unchanged compared to the previous period. At the beginning of 2019, the housing price growth slowed as growing supply of economic class housing started to ease pressure on prices. The number of housing purchase transactions in Latvia has not noticeably changed in recent years, but higher activity has been observed in the residential market of the capital (number of transactions grew by 8.1% in the first nine months of 2019 compared to the same period in 2018) due to increase in the supply of new housing projects. In Q2 2019, the housing price index set by the Central Statistical Bureau increased by 9.0% year-on-year (existing house prices increased by 9.3% and new house prices increased by 6.8%). This growth rate remains in sync with the wage growth as the ratio between housing price index and real net salary index has been hovering around 1.00 since 2009._x000a_Overall the assessment of cyclical risks and the policy stance remains unchanged. The level of risks associated with lending and real estate market is estimated as low. Bank balance sheets are strong as leverage ratio hasn’t dropped below 8% since 2009. The level of household debt is low and mortgage lending dynamics remain slow. Housing prices are growing on a par with household income levels and the housing availability remains stable. The main risks to the stability of Latvia's financial sector remain unchanged compared to the previous quarter’s assessment. They mostly relate to the openness of the Latvian economy, weakening of the global (including the EU) macroeconomic environment as well as ongoing slowdown of external demand and lingering reputational risk. Geopolitical risks also play a significant role. Other financial stability risks such as unbalanced development of real estate market and high levels of household debts in the Nordic countries also remain on the agenda. _x000a_The FCMC in cooperation with the Bank of Latvia is continually analysing relevant indicators and trends and will update the setting of the CCB rate on a quarterly basis."/>
    <s v="N/A"/>
    <m/>
    <s v="https://www.fktk.lv/jaunumi/pazinojumi-medijiem/fktk-nemaina-pretcikliskas-kapitala-rezerves-normu-atstajot-to-0-apmera-14/"/>
  </r>
  <r>
    <s v="Latvia"/>
    <d v="2020-04-28T00:00:00"/>
    <d v="2020-04-30T00:00:00"/>
    <n v="2"/>
    <n v="366"/>
    <n v="0"/>
    <x v="1"/>
    <d v="2021-05-01T00:00:00"/>
    <s v="32"/>
    <d v="2019-12-31T00:00:00"/>
    <s v="-36"/>
    <s v="0"/>
    <s v="-23"/>
    <s v="0"/>
    <s v="For Latvia, the results obtained from the calculations of the benchmark buffer rate under the narrow definition of credit (additional benchmark buffer rate) are more appropriate than using the broad credit definition results. The data of the narrow credit time series are more stable (they are not retrospectively adjusted) and they are available sooner. Therefore, in Latvia the benchmark buffer rate that is calculated based on the additional credit-to-GDP gap has been selected as the CCyB guide._x000a__x000a_Additional information regarding financial cycle and respective decision towards 0% CCyB rate is displayed below:_x000a__x000a_The FCMC monitors latest developments regarding the global supply-demand shock resulting from coronavirus (COVID-19) outbreak. The effects related to this shock are already slowing down global economies and also the financial cycle of Latvia’s economy is expected to shift downwards during the following months. Specific domestic sectors such as tourism, hospitality and air transportation are already experiencing moderate or severe business disruptions. Various government support mechanisms have already been activated or are being considered to limit further damage to economy. The uncertainty surrounding future developments leads to cautious cyclical policy and setting of CCyB rate._x000a_In 2019 the overall slowdown of the economic growth in Latvia was observed. The GDP growth rate in the fourth quarter of 2019 dropped to mere 1.0% (year-on-year) and was also the lowest since 2016. Small growth in previous year was due to non-favourable conditions in various domestic sectors, but mostly in transportation, industry and financial services. In contrast to positive forecast for GDP growth in 2020 made in previous year (2.6%), current forecasts, reflecting uncertainty and struggles to contain the coronavirus, have dropped in negative territory - it is estimated that Latvia’s GDP will decrease by 6.5% in 2020._x000a_The uncertainty in external markets, including the weakening of the economic growth in the euro area countries, increases uncertainties for the export sector. Private domestic consumption, supported mainly by steady wage growth (average monthly gross wage increased by 7.2% in 2019 (year-on-year)), and decreasing unemployment rate, remained a key drivers of the economic growth in 2019. Other domestic sectors such as agriculture and trade and accommodations also positively contributed to the overall growth of the economy in 2019. _x000a_Some credit institutions in Latvia are currently in the process of changing their business models by increasing the share of loans granted to the local residents; however, as they currently account for only a small portion of total credit portfolio of domestic non-financial sector (5.9% in the fourth quarter of 2019), these changes do not significantly affect the trend of the financial cycle._x000a_Even though the economic growth in previous periods was not driven by bank lending, the issuance of loans to the domestic non-financial sector is growing steadily – although, if viewed in proportion to the GDP, it is still decreasing. Furthermore, the overall private sector debt burden is decreasing as total interest payments to GDP plummeted to 1.1% (lowest they have been since 2003). In the fourth quarter of 2019 the growth rate of total lending to domestic households increased by mere 1.5%, but to non-financial corporations a decrease by 3.3% was observed. Consumer credits, which grew by 7.2% (year-on-year) in the fourth quarter of 2019, factored significantly in the overall domestic loan growth rate. _x000a_Issuance of state supported housing loans to resident households’ factors strongly in the overall credit growth. In the fourth quarter of 2019 domestic housing loans grew by 0.7% (volumes) and by 2.2% (transactions). _x000a_In 2019 he FCMC in collaboration with the Bank of Latvia, the Consumer Rights Protection Centre and the Finance Latvia Association developed a proposal for quantitative requirements with regard to borrowers-based measures - DTI (debt-to-income ratio), DSTI (debt-service-to-income ratio) and maximum maturity for residential mortgages and consumer loans. The measures are of a precautionary nature – their purpose is to strengthen the resilience of credit institutions and protect borrowers from potential future shocks, thus contributing to the financial stability. The proposal was adopted in FCMC regulations on 27 November 2019 and will apply to loans issued after 1 June 2020._x000a_Despite moderate growth rates of domestic lending, the role of the non-banking sector is continuing to gradually increase aided by steady increase in salaries as well as strong economic growth in recent years and the absorption of EU structural funds. Loans issued by non-bank financial institutions to private non-financial sector grew by 4.4% in the fourth quarter of 2019 (year-on-year) which is slower than previous growth rates due to decreasing assets of individual non-bank lenders. Overall in 2019 the issuance of payday loans to domestic households has continued at a steady growth rate, but in the fourth quarter the growth was modest (3.3% (year-on-year)) comparing to previous period (13.9% growth in the third quarter of 2019 (year-on-year)). This change was mostly due to one large company exiting domestic market. Despite stable growth of non-banking lending volumes, currently there is no indication that it could pose risks to financial stability. Future developments in the non-bank lending sector are also likely to be significantly affected by the coronavirus outbreak._x000a_The assessment of risks related to the real estate market remained unchanged in the late 2019, but recent observations (as of March 2020) already shows signals that coronavirus outbreak is starting to have a negative impact on housing market operations. Unadjusted data for the fourth quarter of 2019 shows that the housing price index set by the Central Statistical Bureau increased by 9.4% compared to the same period in 2018 (existing house prices increased by 8.7% and new house prices increased by 12.7%). This growth rate remains in sync with the wage growth as the ratio between housing price index and real net salary index has been hovering around 1.00 since 2009 (reaching 1.02 in the third quarter of 2019). While some seasonality can be observed, the number of housing purchase transactions in the twelve months of 2019 increased by 1.6% comparing to the same period of 2018. Similar to previous periods higher activity has been observed in the residential market of the capital (number of transactions grew by 5.0% in the twelve months of 2019 compared to the same period in 2018) due to increase in the supply of new housing projects. _x000a_Overall the assessment of cyclical risks and the policy stance at this stage is cautious. Taking into account the shock of economy from coronavirus outbreak the signals for increased financial stability risks can be observed as financial cycle is expected to shift downwards."/>
    <s v="N/A"/>
    <m/>
    <s v="https://www.fktk.lv/jaunumi/pazinojumi-medijiem/fktk-nemaina-pretcikliskas-kapitala-rezerves-normu-atstajot-to-0-apmera-15/"/>
  </r>
  <r>
    <s v="Latvia"/>
    <d v="2020-07-27T00:00:00"/>
    <d v="2020-07-27T00:00:00"/>
    <n v="0"/>
    <n v="370"/>
    <n v="0"/>
    <x v="1"/>
    <d v="2021-08-01T00:00:00"/>
    <s v="31"/>
    <d v="2020-03-31T00:00:00"/>
    <s v="-35"/>
    <s v="0"/>
    <s v="-21"/>
    <s v="0"/>
    <s v="For Latvia, the results obtained from the calculations of the benchmark buffer rate under the narrow definition of credit (additional benchmark buffer rate) are more appropriate than using the broad credit definition results. The data of the narrow credit time series are more stable (they are not retrospectively adjusted) and they are available sooner. Therefore, in Latvia the benchmark buffer rate that is calculated based on the additional credit-to-GDP gap has been selected as the CCyB guide. Additional information regarding financial cycle and respective decision towards 0% CCyB rate is displayed below:_x000a__x000a_The Financial and Capital Market Commission (the FCMC) has been monitoring latest developments regarding the global supply-demand shock resulting from a coronavirus (Covid-19) outbreak and the effects it has on Latvia’s economy. These effects began to manifest themselves starting from March as the GDP growth rate in Q1 2020 fell into negative territory for the first time since 2010 decreasing by 1.5% compared to the same period in 2019. _x000a__x000a_Current revised forecasts for GDP growth highlight an even larger expected annual decrease of 7.5% for 2020 compared to the 6.5% drop forecasted in March. Although the first wave of pandemic has slowed down and European countries are starting to lift some restrictions, the uncertainty surrounding future developments still remains and the possibility of a second wave in autumn leads to a cautious cyclical policy and setting of the countercyclical capital buffer (CCyB) rate. Various government support mechanisms have already been activated or are being considered to limit further damage to the economy. _x000a__x000a_The overall economic growth slowdown in Latvia is reflected in household consumption which dropped significantly (by 4.5%) during first three months of 2020 comparing to the same period in 2019 mostly due to consumers cutting costs for transport and services such as cancelled holidays and other recreational and cultural events in the light of restrictions to contain pandemic expansion. Although average gross wages increased in Q1 2020 (year-on-year) by 6.6%, uncertainty towards the depth and length of pandemic has increased consumer caution which is reflected in their spending patterns and as a result it is estimated that private consumption will drop around 6.3% during 2020. The unemployment level in May grew by 3.3% compared to same period of previous year and reached 9.6%._x000a__x000a_At the start of pandemic restrictions in mid-March, the overall level of interest for housing loans dropped significantly and in following months many consumers instead opted to spend available income and savings for the overall improvement of existing living conditions (repairs, decoration). Currently the interest for housing loans has been restored to pre-pandemic levels but the banks have tightened their lending standards in line with increased risks, therefore the overall activity in housing market has decreased. Rental apartment segment proved to be more sensitive towards economic disruptions as overall rental price in Riga Centre area decreased by roughly 30%. _x000a__x000a_While in the short term experts do not predict significant price decreases in housing market segment, a second wave of pandemic outburst or any worsening of the current conditions might change this situation. Overall, housing prices are still growing - unadjusted data for Q1 2020 shows that the housing price index set by the Central Statistical Bureau increased by 9.1% compared to the same period in 2019 (existing house prices increased by 7.7% and new house prices increased by 15.7%). This growth rate still remains in sync with the wage growth as the ratio between the housing price index and real net salary index has been hovering around 1.00 since 2009 (reaching 1.01 in Q1 2020). _x000a__x000a_Restrictions to contain the Covid-19 pandemic (in particular, quarantine and self-isolation requirements) have significantly affected business operations leading to losses of various degrees depending on the sector of the economy. The most affected segments are transport and storage, accommodation and food services, as well as arts and entertainment and recreation. It is expected that Q2 2020 will mark further losses for companies in these sectors and any other connected to those sectors. Furthermore, the overall demand in both internal and external markets has been decreasing and this has negatively affected both export and import levels – data for April shows a year-on-year decrease of 13.9% (export) and 27.4% (import) respectively. The uncertainty in external markets and estimated reduction in consumption are expected to lead to a further weakening of the economic growth in Latvia._x000a__x000a_Contrary to the overall trend some sectors managed to grow in Q1 2020 comparing to 2019 (year-on-year). Due to a warm winter and favourable conditions, growth was observed in construction, agriculture and forestry, as well as in commercial services, real estate activities and public services._x000a__x000a_Even though the economic growth in previous periods was not driven by bank lending, the issuance of loans to the domestic non-financial sector has been growing as of Q1 2020 – although, if viewed in proportion to the GDP dynamics (rolling average), a decrease can be observed. Furthermore, the overall private sector debt burden continues to decrease as total interest payments to GDP plummeted to 1.1% (the lowest since 2003). In Q4 2019 the growth rate of total lending to the private non-financial sector increased by a mere 1.1% compared to the same period in 2018. In following months, the decrease in lending is expected._x000a__x000a_Loans issued by credit institutions to private non-financial sector in Q1 2020 decreased by 3.6% compared to the same period in 2019 whereby the biggest contributor were loans to non-financial corporations (decrease by 7.7%), particularly loans to the small and medium enterprises segment (decrease by approximately 19%). The household portfolio, in contrary, exhibited growth, if only by a mere 0.6%, in Q1 2020 (year-on-year) mostly due to growth in consumer loans (by approximately 3.2%). _x000a__x000a_Issuance of state supported housing loans to resident households’ factors in the overall credit growth in 2020. In Q1 2020 domestic housing loans grew by 0.8% in terms of volumes and by 5.6% in terms of transactions. _x000a__x000a_An overall decrease in economic activity due to the Covid-19 pandemic expansion has also affected lending to non-bank lending sector. This trend could continue also in the following quarters. Loans issued by non-bank financial institutions to the private non-financial sector grew by 2.3% in Q1 2020 (year-on-year) which was 2.1 percentage points lower than in Q4 2019. Leasing companies’ credit issued to domestic households and non-financial corporations grew only by 0.6% in Q1 2020 compared to a 3.6% growth observed in Q4 2019 (year-on-year). Rising unemployment level and pessimistic future views serve as limiting factors for the demand for loans. However, contrary to this trend, in Q1 2020 (year-on-year) a subsector of non-bank lenders mainly comprising of payday loan issuers increased its credit portfolio by 8.1% compared to 3.3% growth in Q4 2019. This increase can partly be explained by growing households’ demand for extending current liabilities (grace period and extension of the term of agreement), and by structural changes observed in non-bank lenders’ credit portfolios given current obstacles for the cession of problematic loans to out-of-court debt collectors._x000a__x000a_Overall, the assessment of cyclical risks and the policy stance at this stage is cautious. Taking into account the shock to the economy from the coronavirus outbreak, signals of increased financial stability risks can be observed while the financial cycle is expected to shift downwards. High uncertainty is expected to slow down the flow of new investment by around 12% in 2020 (basic scenario forecast). An overall slowdown in the global economic activity will decrease export levels, and declining domestic consumption will negatively affect domestic economic activity. It is expected that growing unemployment will remain an issue also in the mid-term leading to lower labour costs and slower wage growth."/>
    <s v="N/A"/>
    <m/>
    <s v="https://www.fktk.lv/jaunumi/pazinojumi-medijiem/fktk-nemaina-pretcikliskas-kapitala-rezerves-normu-atstajot-to-0-apmera/"/>
  </r>
  <r>
    <s v="Latvia"/>
    <d v="2020-10-27T00:00:00"/>
    <d v="2020-10-28T00:00:00"/>
    <n v="1"/>
    <n v="369"/>
    <n v="0"/>
    <x v="1"/>
    <d v="2021-11-01T00:00:00"/>
    <s v="32"/>
    <d v="2020-06-30T00:00:00"/>
    <s v="-33"/>
    <s v="0"/>
    <s v="-19.4"/>
    <s v="0"/>
    <s v="For Latvia, the results obtained from the calculations of the benchmark buffer rate under the narrow definition of credit (additional benchmark buffer rate) are more appropriate than using the broad credit definition results. The data of the narrow credit time series are more stable (they are not retrospectively adjusted) and they are available sooner. Therefore, in Latvia the benchmark buffer rate that is calculated based on the additional credit-to-GDP gap has been selected as the CCyB guide. Additional information regarding financial cycle and respective decision towards 0% CCyB rate is displayed below: _x000a_The Financial and Capital Market Commission (the FCMC) has been monitoring coronavirus (Covid-19) outbreak developments and the effects of the resulting global supply-demand shock on Latvia’s economy. According to the Central Statistical Bureau (CSB) in Q2 2020 the economy plummeted by 8.9% (year-on-year) mostly due to a large volume drop in manufacturing and services. _x000a_The annual GDP growth forecast for 2020 has been updated in September to -4.7% (previously estimated at -7.5%). Currently available data from July and August as well as results of the business confidence survey carried out by the CSB signal that the rate of economic slowdown has already reached its nadir. In light of resurgent economic activity quarterly results are from now on expected to improve for the remainder of the year, even though in case of certain industries such as transport and tourism the negative effects will be more protracted. Moreover, Covid-19 related risks are again on the rise as many European countries, including Latvia’s neighbour-countries, are seeing cases resurface. Effective containment of the virus will be a crucial factor that will directly affect the growth of Latvia’s economy going forward._x000a_Restrictions to contain the Covid-19 pandemic (in particular, quarantine and self-isolation requirements) have significantly affected business operations leading to losses of various degree depending on the sector of the economy. In Q2 2020 (year-on-year) the most affected segments were accommodation and food service activities (decreased by 63.4%), arts, entertainment and recreation (46.3%) and transportation and storage (26.6%, wherein provision of  passenger traffic services dropped by 69.3%) largely as a result of restrictions imposed by governments of Latvia and other countries. However, contrary to general trend, wholesale of information and communication equipment rose by 19.3%, aided by the necessity to implement solutions for remote work and studies during the pandemic. The overall demand in both internal and external markets has been decreasing and this has negatively affected both export and import levels – the volume of goods and services in Q2 2020 (year-on-year) decreased by 12.5% (export) and 15.3% (import). The uncertainty in external markets and potential further reduction in consumption can result in a further weakening of the economic growth in Latvia._x000a_The overall economic slowdown was also reflected in household consumption which in Q2 2020 plunged by 20.9% (year-on-year) as households spent less on transport (drop by 26.5%) and holidays and other recreational and cultural events were cancelled (drop by 74.5%). Likewise, the spending on accommodation and catering services dropped by 63.2% (year-on-year)._x000a_Concurrently with the introduction of the pandemic-related restrictions, the overall level of demand for housing loans dropped significantly in mid-March and in following months many consumers instead opted to spend available income and savings for the improvement of existing living conditions (repairs, decoration). However, in summer, compared to the situation in spring, the overall activity rose as the number of transactions in the real estate market of Riga in July grew by 29% month-to-month. Price level in Riga’s standard residential housing market segment decreased only insignificantly in August And the rental apartment segment, after having reacted more sensitively to economic disruptions, has returned to the rent level previously observed in the beginning of the year in large part due to increased demand from students._x000a_While in the short term significant price decreases in housing market segment are not expected, a second wave of pandemic outburst or any worsening of the current conditions might change this situation. Overall, house prices are still growing, but at a slower rate than before the pandemic - the housing price index as calculated by the CSB (unadjusted data) increased by a mere 1.6% in Q2 2020 compared to the same period in 2019 (existing house prices decreased slightly  by 0.1% and new house prices increased by 9.2%). _x000a_Domestic credit has also been negatively affected as the overall issuance of loans to the domestic non-financial sector saw a decrease of 0.02% (year-on-year) in Q1 2020. Furthermore, the overall private sector debt burden continues to decrease as total interest payments to GDP have plummeted to 1.1% (the lowest since 2003). _x000a_Loans issued by credit institutions to private non-financial sector in Q2 2020 decreased by 3.6% compared to the same quarter in 2019, mostly accounted by decrease in loans to non-financial corporations (dropped by 7.0%) and consumer loans in household portfolio (4.6%). The total domestic household portfolio, however, grew by 0.3% in the same period, due to increase in loans collateralized by residential immovable property (by 1.0%). _x000a_Notwithstanding the economic slowdown, issuance of state supported housing loans to resident households’ still factors significantly in the overall credit growth. In Q2 2020 domestic housing loans grew by 3.1% in terms of transactions, while there was a slight decrease (of 0.1%) in terms of volume (year-on-year). _x000a_The overall decrease in economic activity has also left its impact on lending by non-bank financial institutions, as their issuance of credit to domestic households and non-financial corporations decreased by 4.1% in Q2 2020 (year-on-year), while leasing companies’ loans in the same period decreased even more - by 4.5%. The tightening of credit standards, negative effect of the economic shock on income levels and high uncertainty are among the main contributing factors explaining the decrease. Following this trend, in Q2 2020 (year-on-year) a subsector of non-bank lenders mainly comprising of payday loan issuers endured a drop in their household lending of 3.7%. This contraction, in contrast to the strong growth of previous quarters, can also be to some extent explained by recent amendments to the Consumer Protection Law that provisioned higher crediting standards and tighter conditions for loan issuance. _x000a_Overall, the assessment of cyclical risks and the policy stance at this stage is cautious. Taking into account the shock to the economy from the coronavirus outbreak, signals of increased financial stability risks can be observed while the financial cycle is expected to shift downwards. Potential renewed rise in infection cases and reintroduction of restrictions can significantly affect the current risk outlook."/>
    <s v="N/A"/>
    <m/>
    <s v="https://www.fktk.lv/jaunumi/pazinojumi-medijiem/fktk-nemaina-pretcikliskas-kapitala-rezerves-normu-atstajot-to-0-apmera-17/"/>
  </r>
  <r>
    <s v="Latvia"/>
    <d v="2021-01-26T00:00:00"/>
    <d v="2021-01-27T00:00:00"/>
    <n v="1"/>
    <n v="370"/>
    <n v="0"/>
    <x v="1"/>
    <d v="2022-02-01T00:00:00"/>
    <s v="32"/>
    <d v="2020-09-30T00:00:00"/>
    <s v="-31"/>
    <s v="0"/>
    <s v="-17.8"/>
    <s v="0"/>
    <s v="The Financial and Capital Market Commission (the FCMC) has been monitoring coronavirus (Covid-19) outbreak developments and the effects of the resulting global supply-demand shock on Latvia’s economy. According to the Central Statistical Bureau in Q3 2020 the economy contracted moderately by 2.6% (year-on-year), in comparison to a more significant drop of 8.6% in Q2 2020 (year-on-year). _x000a_The annual GDP growth forecast for 2020 has been updated in December to -4.7% (previously also estimated at -4.7% in September). During the period of high uncertainty the forecast of the annual GDP growth for 2021 has been adjusted in December to a modest 2.8% compared to a more optimistic figure of 5.1% forecasted  in September. _x000a_Restrictions to contain the Covid-19 pandemic (in particular, quarantine, self-isolation and also distancing requirements) have significantly affected business operations leading to losses of various degree depending on the sector of the economy. In Q3 2020 (year-on-year) the most affected segments were accommodation and food service activities (decreased by 28.6%, wherein provision of accommodations dropped by 44.5%), arts, entertainment and recreation (22.4%) and transportation and storage (14.7%, wherein provision of passenger traffic services still contributed the most also in third quarter and dropped by 57.6%) largely as a result of restrictions imposed by governments of Latvia and other countries. However, contrary to the general trend, agriculture, forestry and fishing grew by 6.3% due to favourable weather conditions and also a significant increase was observed in manufacture of computer, electronic and optical products (growth of 16.1 %) and manufacture of wood and of products of wood (growth of 8.2 %). The overall demand in both internal and external markets has been decreasing and this has negatively affected both export and import levels – the volume of goods and services in Q3 2020 (year-on-year) decreased by 3.7% (export – wherein drop in transport and tourism services affected by the pandemic was the key driver for reduction in exports of services of 26.9 %) and 2.6% (import – wherein a decline of 23.1% in imports of services was mainly determined by drop in imports of transport and tourism services in light of pandemic). The high uncertainty in external markets and potential further reduction in consumption can result in a further weakening of the economic growth in Latvia. _x000a_The overall economic slowdown was also reflected in household consumption which in Q3 2020 fell by 7.4% compared to the corresponding period in 2019 as households spent less on transport (drop of 10.7%). Likewise, the spending on accommodation and catering services dropped noticeably by 31.2% (year-on-year)._x000a_According to real estate experts the worst-case scenario of a significant fall of housing prices did not materialize and the real estate market displayed resilience in the first three quarters of 2020 as the volume of transactions remained steady – the price level therefore did not experience significant changes although the previously observed growth rate of prices has now slowed down. Along with the second wave of pandemics the caution of consumers has returned, but according to statistical data the activity level is slowly returning to that of before Covid-19 crisis and the highest activity is observed in the new housing segment. Overall, house prices are still growing, but at a slower rate than before the pandemic - the housing price index as calculated by the CSB (unadjusted data) increased by a mere 2.1% in Q3 2020 compared to the same period in 2019 (existing house prices increased slightly faster by 2.4% and new house prices increased by 0.6%). _x000a_Notwithstanding the economic slowdown, issuance of state supported housing loans to resident households’ still factors significantly in the overall credit growth as almost half of all bank issued housing loans are issued using one or another of established state support programmes. In Q3 2020 domestic housing loans grew by 2.3% in terms of transactions, while there was a slight decrease (of 0.9%) in terms of volume (year-on-year). The support package was updated in summer allowing more families to apply for certain support programmes – and more additional support measures are on the way such as subsidy program for large families. _x000a_Domestic credit has been negatively affected by the pandemic as the overall issuance of loans to the domestic non-financial sector continued to decrease also in Q2 2020, falling by 1.2% (year-on-year). The domestic consumer credit balance also continue to decrease in Q2 and Q3 compared to the corresponding periods in previous year - by 13.1% (Q2) and by 14.4% (Q3). _x000a_Loans issued by credit institutions to private non-financial sector in Q3 2020 decreased by 5.7% compared to the same quarter in 2019, mostly due to a fall in loans issued to non-financial corporations which dropped by 11.0%. The total domestic household portfolio, however, grew (though by a mere 0.4%) in the same period, due to increase in loans collateralized by residential immovable property (by 1.0%). _x000a_The overall decrease in economic activity has also left its impact on lending by non-bank financial institutions, as their issuance of credit to domestic households and non-financial corporations decreased even more in Q3 2020 (year-on-year) by 6.2% (compared to decrease by 4.1% in Q2 2020 (year-on-year)), while leasing companies’ loans in the same period also exhibited a similar trend, dropping by 5.1% (year-on-year). Highest drop in Q3 2020 (year-on-year) was observed in leasing companies’ loans to non-financial corporations (decrease by 8.5%). The tightening of credit standards, negative effect of the economic shock on income levels and continuously high uncertainty are among the main contributing factors explaining the decrease. Following this trend, in Q3 2020 (year-on-year) a subsector of non-bank lenders mainly comprising of payday loan issuers endured a large drop in their household lending of 8.2% (compared to a decrease by 3.7% in Q2 2020 (year-on-year)). _x000a_Overall, the assessment of cyclical risks and the policy stance at this stage is cautious. Taking into account the shock to the economy from the coronavirus outbreak, signals of increased financial stability risks can be observed while the financial cycle is expected to shift further downwards. The second wave of pandemic and a rise in infection cases following tightening of restrictions can significantly affect the risk outlook in the near future. It is expected that the vaccine and accompanying easing of restrictions will positively affect the economic growth in 2021, but the level of uncertainty remains high at this stage._x000a_For Latvia, the results obtained from the calculations of the benchmark buffer rate under the narrow definition of credit (additional benchmark buffer rate) are more appropriate than using the broad credit definition results. The data of the narrow credit time series are more stable (they are not retrospectively adjusted) and they are available sooner. Therefore, in Latvia the benchmark buffer rate that is calculated based on the additional credit-to-GDP gap has been selected as the CCyB guide."/>
    <s v="N/A"/>
    <m/>
    <s v="https://www.fktk.lv/jaunumi/pazinojumi-medijiem/fktk-nemaina-pretcikliskas-kapitala-rezerves-normu-atstajot-to-0-apmera-18/"/>
  </r>
  <r>
    <s v="Latvia"/>
    <d v="2023-12-18T00:00:00"/>
    <d v="2023-12-18T00:00:00"/>
    <n v="0"/>
    <n v="366"/>
    <n v="0.5"/>
    <x v="0"/>
    <d v="2024-12-18T00:00:00"/>
    <s v="26.2"/>
    <d v="2023-09-30T00:00:00"/>
    <s v="-24.6"/>
    <s v="0"/>
    <s v="-9.3"/>
    <s v="0"/>
    <s v="While at the assessment carried out on 25 September 2023 of the cyclical systemic risk and the appropriateness of applicable CCyB rate Latvijas Banka maintained the CCyB rate at 0%, Latvijas Banka and the Macroprudential Council believes that under current circumstances a farsighted step should be taken to build capital buffers of credit institutions by introducing the so-called positive neutral CCyB approach. Therefore on the assessment carried out on 18 December 2023 the Council of Latvijas Banka decided on the CCyB rate of 1% as of 18 June 2025 (with gradual phase-in period for the CCyB rate of 0.5% starting from 18 December 2024)._x000a_While the cyclical systemic risk is still assessed as low, other risks should be taken into account as well, inter alia, considering the experience and developments from the recent past in the context of the pandemic and the war in Ukraine launched by Russia. Large-scale shocks may occur unexpectedly and suddenly - uncertainty remains high. Moreover, the Latvian economy is particularly exposed to external developments due to its size and openness. _x000a_Latvian credit institutions have high voluntary capital buffers, good profitability indicators and overall low financing costs. Therefore, it would be prudent to use the good financial conditions to build additional resilience with the respective reserves in a timely manner. Furthermore, the current financial conditions of credit institutions make it possible to strengthen resilience without adverse procyclical effects._x000a_The positive neutral CCyB approach allows for building the respective buffer earlier in the financial cycle to ensure that additional capital is available in the banking sector when risks materialise. This capital buffer increases the resilience of credit institutions and during a crisis allows them to continue lending to the economy (create macroprudential space)._x000a_According to this approach during the neutral phase of the financial cycle where the cyclical systemic risk is neither increased nor substantially low the CCyB rate is maintained at 1.0%. In case indicators or other relevant considerations will signalize that the level of cyclical systemic risk is increasing, Latvijas Banka will decide on the CCyB rate above 1.0%._x000a__x000a_For information on the scope of leakages please see in the answer provided below."/>
    <s v="N/A"/>
    <m/>
    <s v="https://www.bank.lv/en/news-and-events/news-and-articles/news/16738-latvijas-banka-changes-its-approach-to-the-application-of-the-countercyclical-capital-buffer-and-increases-the-countercyclical-capital-buffer-rate-up-to-1"/>
  </r>
  <r>
    <s v="Liechtenstein"/>
    <d v="2015-02-01T00:00:00"/>
    <d v="2019-07-05T00:00:00"/>
    <n v="1615"/>
    <n v="-4"/>
    <n v="0"/>
    <x v="0"/>
    <d v="2019-07-01T00:00:00"/>
    <s v="120"/>
    <d v="2018-12-31T00:00:00"/>
    <s v="-7.9"/>
    <s v="0"/>
    <s v="-8.5"/>
    <s v="0"/>
    <s v="The CRD IV package which includes the legislation on the CCyB has come into force on 1 February 2015. Currently, the national banking law prescribes that the CCyB must be published by the FMA (and the government) only in the case of a positive buffer rate. The CCyB has been kept at 0% since 1 February 2015. The national methodology for setting the CCyB was published in the first Financial Stability Report 2018, once again confirming the CCyB rate at 0%._x000a__x000a_On 5 July 2019, the Financial Stability Council (&quot;Ausschuss für Finanzmarktstabilität&quot;) held its first meeting and recommended to set the CCyB at 0%, as there are currently no signs for excessive credit growth in Liechtenstein. The national macroprudential authority reviews this decision on a quarterly basis._x000a__x000a_Current data suggest that the CCyB rate of 0% is appropriate for the second quarter 2019, and there are currently no intentions to change the CCyB rate for the time being. While Liechtenstein has experienced strong credit growth following the global financial crisis, credit expansion has weakened considerably in recent years, resulting in a negative credit-to-GDP gap for both the standardised methodology (considering the household debt-to-GDP ratio) and the additional (national) methodology (considering the mortgage debt-to-GDP ratio). Furthermore, additional indicators considered in the analysis currently do not signal any need to deviate from the bunchmark buffer guide. Accordingly, the CCyB rate of 0% has been kept stable in the first meeting of the Financial Stability Council in July 2019."/>
    <s v="The CCyB rate has remained unchanged, so there is no need for a phase-in period."/>
    <m/>
    <s v="https://www.fma-li.li/de/aufsicht/finanzstabilitat-und-makroprudenzielle-aufsicht/ausschuss-fur-finanzmarktstabilitat/risikohinweise-und-empfehlungen.html"/>
  </r>
  <r>
    <s v="Liechtenstein"/>
    <d v="2015-02-01T00:00:00"/>
    <d v="2019-07-05T00:00:00"/>
    <n v="1615"/>
    <n v="180"/>
    <n v="0"/>
    <x v="1"/>
    <d v="2020-01-01T00:00:00"/>
    <s v="135"/>
    <d v="2018-12-31T00:00:00"/>
    <s v="-0.15"/>
    <s v="0"/>
    <s v="-8.8"/>
    <s v="0"/>
    <s v="The CCyB has been kept at 0% since 1 February 2015, when the CRD IV package entered into force. On 13 January 2020, the Financial Stability Council held its third meeting and recommended to keep the CCyB unchanged at 0%, as there are currently no signs for excessive credit growth in Liechtenstein. The national macroprudential authority reviews this decision on a quarterly basis. Current data suggest that the CCyB rate of 0% is appropriate for the first quarter 2020, and there are currently no intentions to change the CCyB for the time being. Credit expansion has weakened in recent years, resulting in a negative credit-to-GDP gap for both the standardised methodology (considering the household debt-to-GDP ratio) and the additional (national) methodology (considering the mortgage debt-to-GDP ratio incl. cross-border mortgages to Switzerland). Furthermore, additional indicators considered in the analysis currently do not signal any need to deviate from the benchmark buffer guide. Accordingly, the CCyB rate has remained unchanged at 0%."/>
    <s v="Not applicable (no change of the CCyB rate)"/>
    <m/>
    <s v="https://www.fma-li.li/de/aufsicht/finanzstabilitat-und-makroprudenzielle-aufsicht/ausschuss-fur-finanzmarktstabilitat/risikohinweise-und-empfehlungen.html"/>
  </r>
  <r>
    <s v="Liechtenstein"/>
    <d v="2015-02-01T00:00:00"/>
    <d v="2019-07-05T00:00:00"/>
    <n v="1615"/>
    <n v="271"/>
    <n v="0"/>
    <x v="1"/>
    <d v="2020-04-01T00:00:00"/>
    <s v="141"/>
    <d v="2019-12-31T00:00:00"/>
    <s v="2.9"/>
    <s v="0.25"/>
    <s v="-14.1"/>
    <s v="0"/>
    <s v="On 30 March 2020, the Financial Stability Council held its fourth meeting and recommended to keep the CCyB unchanged at 0%, as there are currently no signs for excessive credit growth in Liechtenstein. The national macroprudential authority reviews this decision on a quarterly basis. Current data suggests that the CCyB rate of 0% is appropriate for the second quarter 2020, and there are currently no intentions to change the CCyB for the time being. Credit expansion has accelerated somewhat in the past two years, but at rather subdued levels, resulting in a slighlty positive credit-to-GDP gap for the standardised methodology (considering the household debt-to-GDP ratio). On the contrary, the additional (national) methodology (considering the mortgage debt-to-GDP ratio incl. cross-border mortgages to Switzerland) shows a stronlgy negative credit-to-GDP gap. Furthermore, additional indicators considered in the analysis (e.g. building activity, vacancy rates etc.) currently do not signal any need to increase the CCyB. Additionally, the current coronavirus crisis is expected to lead to a sharp slowdown in economic activity and credit growth. Accordingly, the CCyB rate has remained unchanged at 0%."/>
    <s v="No change"/>
    <m/>
    <s v="https://www.fma-li.li/de/aufsicht/finanzstabilitat-und-makroprudenzielle-aufsicht/ausschuss-fur-finanzmarktstabilitat/risikohinweise-und-empfehlungen.html"/>
  </r>
  <r>
    <s v="Liechtenstein"/>
    <d v="2015-02-01T00:00:00"/>
    <d v="2020-07-07T00:00:00"/>
    <n v="1983"/>
    <n v="-6"/>
    <n v="0"/>
    <x v="1"/>
    <d v="2020-07-01T00:00:00"/>
    <s v="144"/>
    <d v="2019-12-31T00:00:00"/>
    <s v="2.9"/>
    <s v="0.5"/>
    <s v="-14.1"/>
    <s v="0"/>
    <s v="On 29 June 2020, the Financial Stability Council held its fifth meeting and recommended to keep the CCyB unchanged at 0%, as there are currently no signs for excessive credit growth in Liechtenstein. The national macroprudential authority reviews this decision on a quarterly basis. Current data suggests that the CCyB rate of 0% is appropriate for the third quarter 2020, and there are currently no intentions to change the CCyB for the time being. The slighlty positive credit-to-GDP gap for the standardised methodology (considering the household debt-to-GDP ratio) is mainly due to the expected decline in GDP in 2020, which affects the estimated level of potential GDP (which is used to calculate the credit-to-GDP ratio). On the contrary, the additional (national) methodology (considering the mortgage debt-to-GDP ratio incl. cross-border mortgages to Switzerland) shows a stronlgy negative credit-to-GDP gap. Furthermore, additional indicators considered in the analysis (e.g. building_x000a_activity, vacancy rates etc.) currently do not signal any need to increase the CCyB. Additionally, the current coronavirus crisis is expected to lead to a sharp slowdown in economic activity and credit growth. Accordingly, the CCyB rate has remained unchanged at 0%."/>
    <s v="No change"/>
    <m/>
    <s v="https://www.fma-li.li/files/fma/afms-empfehlung-2020-1.pdf"/>
  </r>
  <r>
    <s v="Liechtenstein"/>
    <d v="2015-02-01T00:00:00"/>
    <d v="2020-07-07T00:00:00"/>
    <n v="1983"/>
    <n v="86"/>
    <n v="0"/>
    <x v="1"/>
    <d v="2020-10-01T00:00:00"/>
    <s v="121"/>
    <d v="2019-12-31T00:00:00"/>
    <s v="0.3"/>
    <s v="0"/>
    <s v="-9.2"/>
    <s v="0"/>
    <s v="On 28 September 2020, the Financial Stability Council held its sixth meeting and recommended to keep the CCyB unchanged at 0%, as there are currently no signs for excessive credit growth in Liechtenstein. The national macroprudential authority reviews this decision on a quarterly basis. Current data suggests that the CCyB rate of 0% is appropriate for the fourth quarter 2020, and there are currently no intentions to change the CCyB for the time being. The slighlty positive credit-to-GDP gap for the_x000a_standardised methodology (considering the household debt-to-GDP ratio) is mainly due to the expected decline in GDP in 2020, which affects the estimated level of potential GDP (which is used to calculate the credit-to-GDP ratio). On the contrary, the additional (national) methodology (considering the mortgage debt-to-GDP ratio incl. cross-border mortgages to Switzerland) shows a stronlgy negative credit-to-GDP gap. Furthermore, additional indicators considered in the analysis (e.g. building_x000a_activity, vacancy rates etc.) currently do not signal any need to increase the CCyB. Additionally, the current coronavirus crisis is expected to lead to a sharp slowdown in economic activity and credit growth. Accordingly, the CCyB rate has remained unchanged at 0%."/>
    <s v="No change"/>
    <m/>
    <s v="https://www.fma-li.li/files/fma/afms-empfehlung-2020-1.pdf"/>
  </r>
  <r>
    <s v="Liechtenstein"/>
    <d v="2015-02-01T00:00:00"/>
    <d v="2020-07-07T00:00:00"/>
    <n v="1983"/>
    <n v="178"/>
    <n v="0"/>
    <x v="1"/>
    <d v="2021-01-01T00:00:00"/>
    <s v="121"/>
    <d v="2019-12-31T00:00:00"/>
    <s v="0.3"/>
    <s v="0"/>
    <s v="-9.2"/>
    <s v="0"/>
    <s v="On 14 December 2020, the Financial Stability Council held its seventh meeting and recommended to keep the CCyB unchanged at 0%, as there are currently no signs for excessive credit growth in Liechtenstein. The national macroprudential authority reviews this decision on a quarterly basis. Current data suggests that the CCyB rate of 0% is appropriate for the first quarter 2021, and there are currently no intentions to change the CCyB for the time being. The slighlty positive credit-to-GDP gap for the standardised methodology (considering the household debt-to-GDP ratio) is mainly due to the expected decline in GDP in 2020, which affects the estimated level of potential GDP (which is used to calculate the credit-to-GDP ratio). On the contrary, the additional (national) methodology (considering the mortgage debt-to-GDP ratio_x000a_incl. cross-border mortgages to Switzerland) shows a stronlgy negative credit-to-GDP gap. Furthermore, additional indicators considered in the analysis (e.g. building activity, vacancy rates etc.) currently do not signal any need to increase the CCyB. Additionally, the current Covid-19 crisis is expected to lead to a slowdown in economic activity and credit growth. Accordingly, the CCyB rate has remained unchanged at 0%."/>
    <s v="No change"/>
    <m/>
    <s v="https://www.fma-li.li/files/fma/afms-empfehlung-2020-1.pdf"/>
  </r>
  <r>
    <s v="Lithuania"/>
    <d v="2015-06-19T00:00:00"/>
    <d v="2015-06-30T00:00:00"/>
    <n v="11"/>
    <n v="0"/>
    <n v="0"/>
    <x v="0"/>
    <d v="2015-06-30T00:00:00"/>
    <s v="57.93"/>
    <d v="2015-03-31T00:00:00"/>
    <s v="-23.1"/>
    <s v="0"/>
    <m/>
    <m/>
    <s v="The Bank of Lithuania has developed a set of variables which is likely to provide information about the need for and size of the countercyclical capital buffer rate. The list comprises 2 main indicators and 4 complementary indicators that serve as early warning indicators for the build-up of systemic risk due to excessive credit growth. The main indicators are mapped to the benchmark buffer rate, while the complementary indicators provide additional information about the state of imbalances in the economy. In addition, the Bank of Lithuania may use other relevant information when setting the buffer, if it is needed._x000d__x000a_The main indicators are: (i) Additional credit-to-GDP gap, i.e. the credit (to the private non-financial sector)-to­ GDP ratio gap from its long-term trend, calculated using the forecast augmented HP filter (the smoothing parameter is 400 000, the forecast is calculated as a 4-quarter weighted average for 5 years ahead). Currently, the estimated gap is negative and equal to -8 percentage points, which implies a 0 percentage point buffer guide. (ii) Standardised  credit-to-GDP  gap  (calculated  in  accordance  with  Annex  (Part  1)  of ESRB Recommendation on guidance for setting countercyclical buffer rates (ESRB/2014/1). Currently, the estimated gap is negative and equal to -23 percentage points, which implies 0 percentage point buffer guide. _x000d__x000a_The complementary indicators are: Bank loan (to the private non-financial  sector)-to-GDP ratio gap from its long-term trend, calculated using the forecast augmented HP filter (the forecast is calculated as a 4-quarter weighted average for 5 years ahead);   House price-to-income ratio gap from its long-term trend;  Bank loan-to-deposit ratio;  Current account deficit-to-GDP ratio._x000d__x000a_Currently, all additional indicators do not indicate any imbalances in the credit market either."/>
    <m/>
    <m/>
    <s v="https://www.esrb.europa.eu/pub/pdf/other/150630_ESRB_notification_Lithuania.pdf?ff4a4c2e7349340a3e624e591077d300"/>
  </r>
  <r>
    <s v="Lithuania"/>
    <d v="2015-09-25T00:00:00"/>
    <d v="2015-09-25T00:00:00"/>
    <n v="0"/>
    <n v="5"/>
    <n v="0"/>
    <x v="1"/>
    <d v="2015-09-30T00:00:00"/>
    <s v="58"/>
    <d v="2015-08-01T00:00:00"/>
    <s v="-21.3"/>
    <s v="0"/>
    <m/>
    <m/>
    <s v=""/>
    <m/>
    <m/>
    <m/>
  </r>
  <r>
    <s v="Lithuania"/>
    <d v="2015-12-22T00:00:00"/>
    <d v="2015-12-23T00:00:00"/>
    <n v="1"/>
    <n v="8"/>
    <n v="0"/>
    <x v="1"/>
    <d v="2015-12-31T00:00:00"/>
    <s v="58.5"/>
    <d v="2015-06-30T00:00:00"/>
    <s v="-20.9"/>
    <s v="0"/>
    <s v="-6.8"/>
    <s v="0"/>
    <s v="The Bank of Lithuania took the decision to set the CCB rate at 0 per cent, which will come into effect as of 31 De-cember 2015. The decision was based on core and additional indicators for setting the CCB, as well as the latest analysis of the borrowing and housing markets. _x000d__x000a_A set of core indicators used to set the CCB reference rate does not show a build-up of increasing imbalances in the credit market. In Q2 2015, the credit-to-GDP gap ratio and its long-term trend remained negative and, subject to the method of assessment, amounted to –6.8 and –20.9 p.p. The portfolio of credit to the private sector increased by 1.9 per cent over the third quarter of 2015, and was 0.9 per cent greater than a year ago. MFIs’ loan portfolio for house purchase increased by 1.8 per cent over the third quarter of 2015, while the portfolio of consumer and other loans to households increased by 2.2 per cent; however, this growth is compatible with growing household income._x000d__x000a_Additional indicators for setting the CCB, which include external (foreign) factors of the credit market and devel-opments in the housing market, do not indicate any unsustainable developments in the lending market either. At the end of the third quarter of 2015, the loan-to-deposit ratio was 105.3 per cent and continued to be significantly below its long-term average of 119 per cent. _x000d__x000a_Residential property prices remained below their long-term equilibrium value, while the gap barely changed over the quarter. The ratio of housing prices to household income was still significantly (7.2 %) smaller than this indicator’s long-term trend. While trading in the real estate market was much more active in the third quarter of 2015 than a year ago, the supply and demand trends within the property market indicate a low probability of inconsistent price growth in the near future. Various early warning indicators also show that the probability of the event of a systemic banking crisis due to excessive credit growth within the country is low."/>
    <s v="There is no need for a transitional period as the buffer rate was only confirmed."/>
    <m/>
    <s v="http://www.lb.lt/countercyclical_capital_buffer"/>
  </r>
  <r>
    <s v="Lithuania"/>
    <d v="2016-03-29T00:00:00"/>
    <d v="2016-03-31T00:00:00"/>
    <n v="2"/>
    <n v="0"/>
    <n v="0"/>
    <x v="1"/>
    <d v="2016-03-31T00:00:00"/>
    <s v="59"/>
    <d v="2015-09-30T00:00:00"/>
    <s v="-20"/>
    <s v="0"/>
    <s v="-6"/>
    <s v="0"/>
    <s v="The background analysis of credit and housing markets indicates that developments in those markets are sustainable. The buffer guide, indicators for setting the CCB rate and the complementary analysis do not indicate the need to set CCB above 0 per cent."/>
    <s v="As the countercyclical capital buffer is set at 0 per cent, no phase-in period is required."/>
    <m/>
    <m/>
  </r>
  <r>
    <s v="Lithuania"/>
    <d v="2016-06-29T00:00:00"/>
    <d v="2016-06-29T00:00:00"/>
    <n v="0"/>
    <n v="1"/>
    <n v="0"/>
    <x v="1"/>
    <d v="2016-06-30T00:00:00"/>
    <s v="59"/>
    <d v="2015-12-31T00:00:00"/>
    <s v="-20"/>
    <s v="0"/>
    <s v="-7"/>
    <s v="0"/>
    <s v="The background analysis of credit and housing markets indicates that developments in those markets are sustainable. The buffer guide, indicators for setting the CCB rate and the complementary analysis do not indicate the need to set CCB above 0 per cent."/>
    <s v="As the countercyclical capital buffer is set at 0 per cent, no phase-in period is required."/>
    <m/>
    <m/>
  </r>
  <r>
    <s v="Lithuania"/>
    <d v="2016-09-29T00:00:00"/>
    <d v="2016-09-29T00:00:00"/>
    <n v="0"/>
    <n v="1"/>
    <n v="0"/>
    <x v="1"/>
    <d v="2016-09-30T00:00:00"/>
    <s v="61.8"/>
    <d v="2016-03-31T00:00:00"/>
    <s v="-16.5"/>
    <s v="0"/>
    <s v="-4.4"/>
    <s v="0"/>
    <s v="The background analysis of credit and housing markets indicates that developments in those markets are sustainable. The buffer_x000d__x000a_guide, indicators for setting the CCB rate and the complementary analysis do not indicate the need to set CCB above 0 per cent."/>
    <s v="As the countercyclical capital buffer is set at 0 per cent, no phase-in period is required."/>
    <m/>
    <m/>
  </r>
  <r>
    <s v="Lithuania"/>
    <d v="2016-12-22T00:00:00"/>
    <d v="2016-12-22T00:00:00"/>
    <n v="0"/>
    <n v="9"/>
    <n v="0"/>
    <x v="1"/>
    <d v="2016-12-31T00:00:00"/>
    <s v="62.4"/>
    <d v="2016-06-30T00:00:00"/>
    <s v="-15.3"/>
    <s v="0"/>
    <s v="-4"/>
    <s v="0"/>
    <s v="The background analysis of credit and housing markets indicates that developments in those markets are sustainable. The buffer_x000d__x000a_guide, indicators for setting the CCB rate and the complementary analysis do not indicate the need to set CCB above 0 per cent."/>
    <s v="As the countercyclical capital buffer is set at 0 per cent, no phase-in period is required."/>
    <m/>
    <m/>
  </r>
  <r>
    <s v="Lithuania"/>
    <d v="2017-03-29T00:00:00"/>
    <d v="2017-03-29T00:00:00"/>
    <n v="0"/>
    <n v="2"/>
    <n v="0"/>
    <x v="1"/>
    <d v="2017-03-31T00:00:00"/>
    <s v="64.1"/>
    <d v="2016-09-30T00:00:00"/>
    <s v="-13.3"/>
    <s v="0"/>
    <s v="-3.1"/>
    <s v="0"/>
    <s v="The background analysis of credit and housing markets indicates that developments in those markets are sustainable. The buffer_x000d__x000a_guide, indicators for setting the CCB rate and the complementary analysis do not indicate the need to set CCB above 0 per cent."/>
    <s v="As the countercyclical capital buffer is set at 0 per cent, no phase-in period is required."/>
    <m/>
    <m/>
  </r>
  <r>
    <s v="Lithuania"/>
    <d v="2017-06-28T00:00:00"/>
    <d v="2017-06-30T00:00:00"/>
    <n v="2"/>
    <n v="0"/>
    <n v="0"/>
    <x v="1"/>
    <d v="2017-06-30T00:00:00"/>
    <s v="63.3"/>
    <d v="2016-12-31T00:00:00"/>
    <s v="-14.9"/>
    <s v="0"/>
    <s v="-4.9"/>
    <s v="0"/>
    <s v="The background analysis of credit and housing markets indicates that developments in those markets are sustainable. The buffer_x000d__x000a_guide, indicators for setting the CCB rate and the complementary analysis do not indicate the need to set CCB above 0 per cent."/>
    <s v="As the countercyclical capital buffer is set at 0 per cent, no phase-in period is required."/>
    <m/>
    <m/>
  </r>
  <r>
    <s v="Lithuania"/>
    <d v="2017-09-28T00:00:00"/>
    <d v="2017-09-30T00:00:00"/>
    <n v="2"/>
    <n v="0"/>
    <n v="0"/>
    <x v="1"/>
    <d v="2017-09-30T00:00:00"/>
    <s v="63.8"/>
    <d v="2017-03-31T00:00:00"/>
    <s v="-14.1"/>
    <s v="0"/>
    <s v="-4.6"/>
    <s v="0"/>
    <s v="The buffer guide and core indicators for setting the CCB rate do not indicate the need to set the CCB above 0 per cent. The current rather strong credit and house price growth occurs after a prolonged period of contraction and stagnation following the financial crisis in 2008–2009. However, if credit and house prices continue to show strong growth, it might pertain to increasing cyclical systemic risk. In such case, the possibility of increasing the CCB rate above 0 per cent could be considered in the near future."/>
    <s v="As the countercyclical capital buffer is set at 0 per cent, no phase-in period is required."/>
    <m/>
    <s v="http://www.new.lb.lt/en/financial-stability-instruments-1"/>
  </r>
  <r>
    <s v="Lithuania"/>
    <d v="2017-12-20T00:00:00"/>
    <d v="2017-12-21T00:00:00"/>
    <n v="1"/>
    <n v="375"/>
    <n v="0.5"/>
    <x v="2"/>
    <d v="2018-12-31T00:00:00"/>
    <s v="64"/>
    <d v="2017-06-30T00:00:00"/>
    <s v="-13.7"/>
    <s v="0"/>
    <s v="-4.5"/>
    <s v="0"/>
    <s v="Domestic financial and economic developments, core and complementary indicators for setting the CCyB rate, as well as the analysis of the lending and RE markets, indicate no evident cyclical imbalances in the financial system._x000a_ _x000a_However, economic growth is close to its potential growth, crediting on an upward trajectory after a quick rebound 2 years ago, a rapid upswing in the RE market, as well as adequate bank profitability indicators show that now is a good time for accumulating additional capital buffers. Taking into account these developments, the Bank of Lithuania decided to increase the CCyB rate in Lithuania to 0.5 per cent. This marks the change in the guiding principles we use for setting the CCyB rate. In normal times, it is aimed at holding a CCyB of about 1 per cent. When signs of overheating of the economy, unsustainable trends in the credit or RE market or signs of formation of other cyclical imbalances are observed, the CCyB rate would be further increased. _x000a__x000a_Additional buffers would increase financial system resilience to both potential cyclical risks and external economic shocks, which may occur even when the financial stance is sustainable. As long as there are no imbalances in the financial system and the economy, the more slowly and gradually accumulated CCyB is likely to impose smaller costs on the real economy as well as reduce the possibility that the CCyB accumulated prior to a shift in the financial cycle will be insufficient. Moreover, the potential benefits from the higher buffer should outweigh the costs in terms of ability to release the accumulated CCyB at times of stress and widening the possibilities for credit institutions to maintain credit supply thus ensuring the financial sector’s sustainable contribution to the growth of the economy._x000a__x000a_Therefore, the increase in CCyB rate is not associated with the acceleration of excessive cyclical risk but rather with the view that the CCyB rate should be positive in normal times."/>
    <m/>
    <m/>
    <s v="http://www.lb.lt/en/financial-stability-instruments-1"/>
  </r>
  <r>
    <s v="Lithuania"/>
    <d v="2018-03-29T00:00:00"/>
    <d v="2018-03-30T00:00:00"/>
    <n v="1"/>
    <n v="276"/>
    <n v="0.5"/>
    <x v="1"/>
    <d v="2018-12-31T00:00:00"/>
    <s v="65.5"/>
    <d v="2017-09-30T00:00:00"/>
    <s v="-12"/>
    <s v="0"/>
    <s v="-3.3"/>
    <s v="0"/>
    <s v="Domestic financial and economic developments, core and complementary indicators for setting the CCyB rate, as well as the analysis of the lending and RE markets, indicate no evident cyclical imbalances in the financial system. _x000a_However, economic growth is close to its potential growth, crediting on an upward trajectory after a quick rebound 2 years ago, a rapid upswing in the RE market, as well as adequate bank profitability indicators show that it is a good time for accumulating the CCyB. Taking into account these developments, the Bank of Lithuania decided to maintain the CCyB rate in Lithuania at 0.5 per cent. The decision taken in Q4 2017 to increase the CCyB rate in Lithuania to 0.5 per cent marked the change in the guiding principles we use for setting the CCyB rate. In moderate risk environment, it is aimed at holding a CCyB of about 1 per cent. Moderate risk environment is regarded as a situation when credit and RE markets are active, economic growth is close to (or above) its potential growth, the banking sector operates profitably and no cyclical imbalances form in the Lithuanian economy. When signs of overheating of the economy, unsustainable trends in the credit or RE market or signs of formation of other cyclical imbalances are observed, the CCyB rate would be further increased. _x000a_The CCyB would increase financial system resilience to both potential cyclical risks and external economic shocks, which may occur even when the financial stance is sustainable. As long as there are no imbalances in the financial system and the economy, the more slowly and gradually accumulated CCyB is likely to impose smaller costs on the real economy as well as reduce the possibility that the CCyB accumulated prior to a shift in the financial cycle will be insufficient. Moreover, the potential benefits from the higher buffer should outweigh the costs in terms of ability to release the accumulated CCyB at times of stress and widening the possibilities for credit institutions to maintain credit supply thus ensuring the financial sector’s sustainable contribution to the growth of the economy._x000a_Therefore, the positive CCyB rate is not associated with the acceleration of excessive cyclical risk but rather with the view that the CCyB rate should be positive in moderate risk environment."/>
    <m/>
    <m/>
    <s v="http://www.lb.lt/en/financial-stability-instruments-1#ex-1-2"/>
  </r>
  <r>
    <s v="Lithuania"/>
    <d v="2018-06-20T00:00:00"/>
    <d v="2018-06-21T00:00:00"/>
    <n v="1"/>
    <n v="374"/>
    <n v="1"/>
    <x v="2"/>
    <d v="2019-06-30T00:00:00"/>
    <s v="64.9"/>
    <d v="2017-12-31T00:00:00"/>
    <s v="-12.2"/>
    <s v="0"/>
    <s v="-4"/>
    <s v="0"/>
    <s v="Domestic financial and economic developments, core and complementary indicators for setting the CCyB rate, as well as the analysis of the lending and RE markets, indicate no evident cyclical imbalances in the financial system. _x000a_However, economic growth is close to its potential growth, crediting on an upward trajectory after a quick rebound 2 years ago, a rapid upswing in the RE market, as well as adequate bank profitability indicators show that it is a good time for accumulating the CCyB._x000a_ _x000a_Taking into account these developments, the Bank of Lithuania further increased the CCyB rate in Lithuania to 1.0 per cent from 0.5 per cent. The decision taken in Q4 2017 to increase the CCyB rate in Lithuania to 0.5 per cent marked the change in the guiding principles we use for setting the CCyB rate. In moderate risk environment, it is aimed at holding a CCyB of 1 per cent. Moderate risk environment is regarded as a situation when credit and RE markets are active, economic growth is close to (or above) its potential growth, the banking sector operates profitably and no cyclical imbalances form in the Lithuanian economy. When signs of overheating of the economy, unsustainable trends in the credit or RE market or signs of formation of other cyclical imbalances are observed, the CCyB rate would be further increased. The CCyB is thus accumulated more slowly and more gradually, while the accumulated buffer could be reduced and thus could help mitigate unexpected lower-size fluctuations in the financial cycle that could arise from economic or other unexpected shocks. Such strategy has a number of advantages: it creates lower costs to the real economy, and the probability of failing to accumulate a sufficient amount of CCyB until the financial cycle enters the downturn phase is reduced._x000a_Therefore, the positive CCyB rate is not associated with the acceleration of excessive cyclical risk but rather with the view that the CCyB rate should be positive in moderate risk environment."/>
    <m/>
    <m/>
    <s v="https://www.lb.lt/en/financial-stability-instruments-1#ex-1-2"/>
  </r>
  <r>
    <s v="Lithuania"/>
    <d v="2018-09-25T00:00:00"/>
    <d v="2018-09-26T00:00:00"/>
    <n v="1"/>
    <n v="277"/>
    <n v="1"/>
    <x v="1"/>
    <d v="2019-06-30T00:00:00"/>
    <s v="65.3"/>
    <d v="2018-03-31T00:00:00"/>
    <s v="-11.5"/>
    <s v="0"/>
    <s v="-3.6"/>
    <s v="0"/>
    <s v="Domestic financial and economic developments, core and complementary indicators for setting the CCyB rate, as well as the_x000a_analysis of the lending and RE markets, indicate no evident cyclical imbalances in the financial system._x000a_However, economic growth is close to its potential growth, crediting on an upward trajectory after a quick rebound 2 years ago, a_x000a_rapid upswing in the RE market, as well as adequate bank profitability indicators show that it is a good time for accumulating the_x000a_CCyB._x000a_Taking into account these developments, the Bank of Lithuania decided to maintain the CCyB rate in Lithuania at 1.0 per cent. The decision taken in Q4 2017 to increase the CCyB rate in Lithuania to 0.5 per cent marked the change in the guiding principles we use for setting the CCyB rate. In moderate risk environment, it is aimed at holding a CCyB of 1 per cent._x000a_Moderate risk environment is regarded as a situation when credit and RE markets are active, economic growth is close to (or_x000a_above) its potential growth, the banking sector operates profitably and no cyclical imbalances form in the Lithuanian economy._x000a_When signs of overheating of the economy, unsustainable trends in the credit or RE market or signs of formation of other cyclical_x000a_imbalances are observed, the CCyB rate would be further increased. The CCyB is thus accumulated more slowly and more_x000a_gradually, while the accumulated buffer could be reduced and thus could help mitigate unexpected lower-size fluctuations in the_x000a_financial cycle that could arise from economic or other unexpected shocks. Such strategy has a number of advantages: it creates_x000a_lower costs to the real economy, and the probability of failing to accumulate a sufficient amount of CCyB until the financial cycle_x000a_enters the downturn phase is reduced._x000a_Therefore, the positive CCyB rate is not associated with the acceleration of excessive cyclical risk but rather with the view that the_x000a_CCyB rate should be positive in moderate risk environment."/>
    <m/>
    <m/>
    <s v="https://www.lb.lt/en/financial-stability-instruments-1#ex-1-2"/>
  </r>
  <r>
    <s v="Lithuania"/>
    <d v="2018-12-20T00:00:00"/>
    <d v="2018-12-21T00:00:00"/>
    <n v="1"/>
    <n v="191"/>
    <n v="1"/>
    <x v="1"/>
    <d v="2019-06-30T00:00:00"/>
    <s v="67.3"/>
    <d v="2018-06-30T00:00:00"/>
    <s v="-9.3"/>
    <s v="0"/>
    <s v="-2"/>
    <s v="0"/>
    <s v="Domestic financial and economic developments, core and complementary indicators for setting the CCyB rate, as well as the_x000a_analysis of the lending and RE markets, indicate no evident cyclical imbalances in the financial system._x000a_However, economic growth is close to its potential growth, crediting on an upward trajectory after a quick rebound in 2016, a_x000a_rapid upswing in the RE market, as well as adequate bank profitability indicators show that it is a good time for accumulating the_x000a_CCyB._x000a_Taking into account these developments, the Bank of Lithuania decided to maintain the CCyB rate in Lithuania at 1 per cent._x000a_The decision taken in Q4 2017 to increase the CCyB rate in Lithuania to 0.5 per cent marked the change in the guiding principles_x000a_we use for setting the CCyB rate. In moderate risk environment, it is aimed at holding a CCyB of 1 per cent._x000a_Moderate risk environment is regarded as a situation when credit and RE markets are active, economic growth is close to (or_x000a_above) its potential growth, the banking sector operates profitably and no cyclical imbalances form in the Lithuanian economy._x000a_When signs of overheating of the economy, unsustainable trends in the credit or RE market or signs of formation of other cyclical_x000a_imbalances are observed, the CCyB rate would be further increased. The CCyB is thus accumulated more slowly and more_x000a_gradually, while the accumulated buffer could be reduced and thus could help mitigate unexpected lower-size fluctuations in the_x000a_financial cycle that could arise from economic or other unexpected shocks. Such strategy has a number of advantages: it creates_x000a_lower costs to the real economy, and the probability of failing to accumulate a sufficient amount of CCyB until the financial cycle_x000a_enters the downturn phase is reduced._x000a_Therefore, the positive CCyB rate is not associated with the acceleration of excessive cyclical risk but rather with the view that the_x000a_CCyB rate should be positive in moderate risk environment."/>
    <m/>
    <m/>
    <s v="https://www.lb.lt/en/financial-stability-instruments-1#ex-1-2"/>
  </r>
  <r>
    <s v="Lithuania"/>
    <d v="2019-03-26T00:00:00"/>
    <d v="2019-03-27T00:00:00"/>
    <n v="1"/>
    <n v="95"/>
    <n v="1"/>
    <x v="1"/>
    <d v="2019-06-30T00:00:00"/>
    <s v="66.8"/>
    <d v="2018-09-30T00:00:00"/>
    <s v="-9.6"/>
    <s v="0"/>
    <s v="-2.8"/>
    <s v="0"/>
    <s v="Domestic financial and economic developments, core and complementary indicators for setting the CCyB rate, as well as the analysis of the lending and RE markets, indicate no evident cyclical imbalances in the financial system._x000a_However, economic growth is close to its potential growth, crediting on an upward trajectory after a quick rebound 3 years ago, a rapid upswing in the RE market, as well as adequate bank profitability indicators show that it is a good time for accumulating the CCyB._x000a_Taking into account these developments, the Bank of Lithuania decided to maintain the CCyB rate in Lithuania at 1.0 per cent. The decision taken in Q4 2017 to increase the CCyB rate in Lithuania to 0.5 per cent marked the change in the guiding principles used for setting the CCyB rate. In moderate risk environment, it is aimed at holding a CCyB of 1 per cent. _x000a_Moderate risk environment is regarded as a situation when credit and RE markets are active, economic growth is close to (or above) its potential growth, the banking sector operates profitably and no cyclical imbalances form in the Lithuanian economy. When signs of overheating of the economy, unsustainable trends in the credit or RE market or signs of formation of other cyclical imbalances are observed, the CCyB rate would be further increased. The CCyB is thus accumulated more slowly and more gradually, while the accumulated buffer could be reduced and thus could help mitigate unexpected lower-size fluctuations in the financial cycle that could arise from economic or other unexpected shocks. Such strategy has a number of advantages: it creates lower costs to the real economy, and the probability of failing to accumulate a sufficient amount of CCyB until the financial cycle enters the downturn phase is reduced._x000a_Therefore, the positive CCyB rate is not associated with the acceleration of excessive cyclical risk but rather with the view that the_x000a_CCyB rate should be positive in moderate risk environment."/>
    <m/>
    <m/>
    <s v="https://www.lb.lt/en/financial-stability-instruments-1#ex-1-2"/>
  </r>
  <r>
    <s v="Lithuania"/>
    <d v="2019-06-25T00:00:00"/>
    <d v="2019-06-26T00:00:00"/>
    <n v="1"/>
    <n v="4"/>
    <n v="1"/>
    <x v="1"/>
    <d v="2019-06-30T00:00:00"/>
    <s v="65.6"/>
    <d v="2018-12-31T00:00:00"/>
    <s v="-10.5"/>
    <s v="0"/>
    <s v="-3.8"/>
    <s v="0"/>
    <s v="Domestic financial and economic developments, core and complementary indicators for setting the CCyB rate, as well as the analysis of the lending and RE markets, indicate no evident cyclical imbalances in the financial system. _x000a_However, economic growth is close to its potential growth, crediting on an upward trajectory after a quick rebound 3 years ago, a rapid upswing in the RE market, as well as adequate bank profitability indicators show that it is a good time for accumulating the CCyB (see answer to Question 2.3c for the detailed explanation of the guiding principles used when setting the CCyB). The CCyB would increase financial system resilience to both potential cyclical risks and external economic shocks, which may occur even when the financial stance is sustainable. As long as there are no imbalances in the financial system and the economy, the more slowly and gradually accumulated CCyB is likely to impose smaller costs on the real economy as well as reduce the possibility that the CCyB accumulated prior to a shift in the financial cycle will be insufficient. Moreover, the potential benefits from the higher buffer should outweigh the costs in terms of ability to release the accumulated CCyB at times of stress and widening the possibilities for credit institutions to maintain credit supply thus ensuring the financial sector’s sustainable contribution to the growth of the economy._x000a_Therefore, the positive CCyB rate is not associated with the acceleration of excessive cyclical risk but rather with the view that the CCyB rate should be positive in moderate risk environment."/>
    <s v="N/A"/>
    <m/>
    <s v="https://www.lb.lt/en/financial-stability-instruments-1#ex-1-2"/>
  </r>
  <r>
    <s v="Lithuania"/>
    <d v="2019-09-27T00:00:00"/>
    <d v="2019-09-30T00:00:00"/>
    <n v="3"/>
    <n v="0"/>
    <n v="1"/>
    <x v="1"/>
    <d v="2019-09-30T00:00:00"/>
    <s v="64.9"/>
    <d v="2019-03-31T00:00:00"/>
    <s v="-10.9"/>
    <s v="0"/>
    <s v="-4.2"/>
    <s v="0"/>
    <s v="Domestic financial and economic developments, core and complementary indicators for setting the CCyB rate, as well as the analysis of the lending and RE markets, indicate no evident cyclical imbalances in the financial system. _x000a_Maintaining the positive CCyB rate of 1 per cent is not associated with the acceleration of excessive cyclical risk but rather with the view that the CCyB rate should be positive in moderate risk environment. Moderate risk environment is regarded as a situation when credit and RE markets are active, economic growth is close to (or above) its potential growth, the banking sector operates profitably and no cyclical imbalances form in the Lithuanian economy."/>
    <m/>
    <m/>
    <s v="https://www.lb.lt/en/financial-stability-instruments-1#ex-1-2"/>
  </r>
  <r>
    <s v="Lithuania"/>
    <d v="2019-12-20T00:00:00"/>
    <d v="2019-12-30T00:00:00"/>
    <n v="10"/>
    <n v="1"/>
    <n v="1"/>
    <x v="1"/>
    <d v="2019-12-31T00:00:00"/>
    <s v="66.2"/>
    <d v="2019-06-30T00:00:00"/>
    <s v="-9.4"/>
    <s v="0"/>
    <s v="-2.9"/>
    <s v="0"/>
    <s v="Domestic financial and economic developments, core and complementary indicators for setting the CCyB rate, as well as the analysis of the lending and RE markets, indicate no evident cyclical imbalances in the financial system. _x000a_Maintaining the positive CCyB rate is not associated with the acceleration of excessive cyclical risk but rather with the view that the CCyB rate should be positive in moderate risk environment."/>
    <m/>
    <m/>
    <s v="https://www.lb.lt/en/news/resolutions-of-the-board-of-the-bank-of-lithuania-49"/>
  </r>
  <r>
    <s v="Lithuania"/>
    <d v="2020-03-31T00:00:00"/>
    <d v="2020-03-31T00:00:00"/>
    <n v="0"/>
    <n v="1"/>
    <n v="0"/>
    <x v="3"/>
    <d v="2020-04-01T00:00:00"/>
    <s v="66.3"/>
    <d v="2019-09-30T00:00:00"/>
    <s v="-9.1"/>
    <s v="0"/>
    <s v="-2.9"/>
    <s v="0"/>
    <s v="The CCyB rate was released taking into account the recent situation regarding the spread of the COVID-19 virus and the temporary quarantine in the territory of the Republic of Lithuania, which entered into force as of 16 March 2020._x000a_A negative impact on financial markets is already pronounced and the negative effect on the real economy and losses in the banking sector are expected. At the time of facing the global economic challenges caused by the COVID-19 virus, macroprudential policy action is taken by the Bank of Lithuania to protect the banking system against potential future losses and to mitigate the potential decrease in lending to the economy."/>
    <s v="Decrease of a positive CCyB rate to a rate of 0.0 per cent"/>
    <s v="12"/>
    <s v="https://www.lb.lt/en/financial-stability-instruments-1#ex-1-2"/>
  </r>
  <r>
    <s v="Lithuania"/>
    <d v="2020-09-29T00:00:00"/>
    <d v="2020-10-01T00:00:00"/>
    <n v="2"/>
    <n v="0"/>
    <n v="0"/>
    <x v="1"/>
    <d v="2020-10-01T00:00:00"/>
    <s v="65.1"/>
    <d v="2020-03-31T00:00:00"/>
    <s v="-9.8"/>
    <s v="0"/>
    <s v="-3.7"/>
    <s v="0"/>
    <s v="The CCyB rate of 0.0 per cent is planned to be maintained. The released CCyB is expected to help the credit institutions to absorb the potential losses from the COVID-19-induced shock and support the lending. After the CCyB rate was released from 1 April 2020, the Bank of Lithuania foresaw that the CCyB rate would remain unchanged for at least one year, depending on the macroeconomic situation and developments in the financial sector."/>
    <m/>
    <m/>
    <s v="https://www.lb.lt/en/financial-stability-instruments-1#ex-1-2"/>
  </r>
  <r>
    <s v="Lithuania"/>
    <d v="2020-12-23T00:00:00"/>
    <d v="2020-12-23T00:00:00"/>
    <n v="0"/>
    <n v="8"/>
    <n v="0"/>
    <x v="1"/>
    <d v="2020-12-31T00:00:00"/>
    <s v="62.1"/>
    <d v="2020-06-30T00:00:00"/>
    <s v="-11.3"/>
    <s v="0"/>
    <s v="-4.8"/>
    <s v="0"/>
    <s v="The CCyB rate of 0.0 per cent has been planned to be maintained. The released CCyB has been expected to help the credit institutions to absorb the potential losses from the COVID-19-induced shock and support the lending._x000a_After the CCyB rate was released from 1 April 2020, the Bank of Lithuania foresaw that the CCyB rate would remain unchanged for at least one year, depending on the macroeconomic situation and developments in the financial sector."/>
    <m/>
    <m/>
    <s v="https://www.lb.lt/lt/naujienos/lietuvos-banko-valdybos-nutarimai-177 (native language) and https://www.lb.lt/en/publications/countercyclical-capital-buffer-2020-q4 (EN language)"/>
  </r>
  <r>
    <s v="Lithuania"/>
    <d v="2022-09-30T00:00:00"/>
    <d v="2022-10-05T00:00:00"/>
    <n v="5"/>
    <n v="361"/>
    <n v="1"/>
    <x v="2"/>
    <d v="2023-10-01T00:00:00"/>
    <s v="59.9"/>
    <d v="2022-03-31T00:00:00"/>
    <s v="-11"/>
    <s v="0"/>
    <s v="-5.6"/>
    <s v="0"/>
    <s v="Taking into account the broad-based recovery of the credit cycle and rapid credit and real estate price growth observed so far, the CCyB rate was set back to the pre-pandemic level of 1 %. In the current juncture of increased uncertainty, the banking sector has a significant voluntary buffer above the current capital requirements, while the banks’ profitability has been strong with the potential to increase further, therefore, the potential damping effect on credit growth and the increase in lending margins is expected to be insignificant. Preserving part of the accumulated capital and profits in the form of CCyB would increase the resilience of the sector to the potential challenges should they materialise in the future._x000a_The increase of the CCyB rate is in line with our guiding principles for the application of the CCyB in Lithuania which state that the aim of the CCyB is to increase the resilience of the banking sector to unfavourable shocks by mitigating the negative impact of those shocks on credit supply, and that it is aimed to increase the CCyB rate to the base rate of 1 % when the credit and real estate markets are active, economic growth is above or close to its potential, and banks are profitable."/>
    <m/>
    <m/>
    <s v="Press release: https://www.lb.lt/en/news/banks-will-have-to-accumulate-additional-capital-buffer; Section on CCyB on the website: https://www.lb.lt/en/financial-stability-instruments-1#ex-1-2"/>
  </r>
  <r>
    <s v="Luxembourg"/>
    <d v="2015-11-30T00:00:00"/>
    <d v="2015-12-16T00:00:00"/>
    <n v="16"/>
    <n v="16"/>
    <n v="0"/>
    <x v="0"/>
    <d v="2016-01-01T00:00:00"/>
    <s v="81.7"/>
    <d v="2015-06-30T00:00:00"/>
    <s v="-63.16"/>
    <s v="0"/>
    <s v="-10.1"/>
    <s v="0"/>
    <s v="The credit-to-GDP gap and the associated buffer guide are both found to be in negative territory for measures based on broad and narrow definition of credit._x000d__x000a__x000d__x000a_Based on our reference measure of credit, the credit-to-GDP gap is at -10% of GDP in 2015q2, thus suggesting a buffer guide of 0%._x000d__x000a_Overall, the additional indicators evidence a relative stability of the underlying dynamics._x000d__x000a__x000d__x000a_Finally, risk evaluation methods and early warning models were considered and confirmed that Luxembourg in terms of credit growth is in a low risk state. _x000d_"/>
    <m/>
    <m/>
    <s v="http://www.bcl.lu/fr/stabilite_surveillance/CRS/CRS2015001.pdf"/>
  </r>
  <r>
    <s v="Luxembourg"/>
    <d v="2016-03-29T00:00:00"/>
    <d v="2016-04-29T00:00:00"/>
    <n v="31"/>
    <n v="-28"/>
    <n v="0"/>
    <x v="1"/>
    <d v="2016-04-01T00:00:00"/>
    <s v="83.2"/>
    <d v="2015-09-30T00:00:00"/>
    <s v="-9.1"/>
    <s v="0"/>
    <m/>
    <m/>
    <s v="In accordance with the CCyB framework, the starting point is the credit-to-GDP gap and the associated buffer guide. It is complemented by additional indicators, risk evaluation methods and early warning models as recommended by the ESRB on 18 June 2014 in its guidance for setting countercyclical capital buffer rates (ESRB/2014/1). The complementary indicators include measures of credit development, of potential overvaluation of property prices, of stress in the financial markets and on other macroeconomic developments. _x000d__x000a_All the quantitative and qualitative information assessed convey sufficiently homogenous indications in favour of leaving the CCyB rate unchanged at the level of 0% for the second quarter of 2016.   _x000d__x000a__x000d__x000a_The main objective of the CCyB as a macroprudential instrument is to prevent and mitigate systemic risks stemming from excessive credit growth. In particular, the implementation of the CCyB helps to safeguard the banking sector as a whole by requiring banks to hold an additional capital buffer which can be used to absorb losses in a downturn particularly when preceded by a period of excessive credit growth associated with the build-up of systemic risks. As such, the CCyB aims to contribute to the broader objective of increasing resilience in the banking system and, in this manner, help to sustain the supply of credit to the economy in bad times. _x000d__x000a__x000d__x000a_The credit-to-GDP gap and the associated buffer guide continue to remain in negative territory. _x000d__x000a_Based on our reference measure of credit, the credit-to-GDP gap is at -8.5% of GDP in 2015q3, thus supporting a buffer guide of 0% for the upcoming quarter (see the first figures of the “CCyB risk dashboard Luxembourg”). _x000d__x000a_Five alternative credit-to-GDP gap measures are further estimated (BCL broad, BCL narrow, ECB broad, BIS broad and BCL mortgage), all found to be negative. Depending on the credit definition used, the credit-to-GDP gap ranges from -3.66% (BCL broad definition) to -65.55% (BIS broad definition). These values are well below the 2% cut-off level suggested in ESRB/2014/1, indicating a buffer of 0% should be applied._x000d__x000a_Overall, the additional indicators based on measures of credit development, of potential overvaluation of property prices, of stress in the financial markets, on macroeconomic development and on banking resilience, point to a relative stability in the resilience of the financial system: credit-to-GDP gaps and credit dynamics are stable or declining; the macroeconomic environment (GDP, trade account, employment) gets stronger, bank resilience factor remain stable and high (capital ratio and leverage ratio), while the price dynamics of the RRE remains the main potential vulnerability.  (see the corresponding figures in attached the “CCyB risk dashboard Luxembourg”). _x000d__x000a_Finally, risk evaluation methods and early warning models were considered and confirmed that Luxembourg remains, in terms of credit growth, in a low risk state with respect to the growth rate of credit. _x000d_"/>
    <s v="N/A"/>
    <m/>
    <s v="http://www.cssf.lu/fileadmin/files/Lois_reglements/Legislation/RG_CSSF/RCSSF_No16-02.pdf"/>
  </r>
  <r>
    <s v="Luxembourg"/>
    <d v="2016-06-28T00:00:00"/>
    <d v="2016-06-28T00:00:00"/>
    <n v="0"/>
    <n v="3"/>
    <n v="0"/>
    <x v="1"/>
    <d v="2016-07-01T00:00:00"/>
    <s v="83.6"/>
    <d v="2015-12-31T00:00:00"/>
    <s v="-8.1"/>
    <s v="0"/>
    <m/>
    <m/>
    <s v="Credit-to-GDP gaps based on 5 different credit definitions are all ranging in negative territory, i.e. from -4% to -70.9%. _x000d__x000a_Additional indicators based on measures of credit development, potential overvaluation of property prices, stress in the financial markets, macroeconomic development and banking resilience point to a relative stability in the resilience of the financial system: credit-to-GDP gaps and credit dynamics are stable or declining; the macroeconomic environment (GDP, trade account, employment) is on the rise, bank resilience factors remain stable and high (capital ratio and leverage ratio), while the price dynamics of the residential real estate market remain the main potential vulnerability (see attached the CCB Risk Dashboard). _x000d__x000a_Finally, risk evaluation methods and early warning models were considered, and confirmed that Luxembourg is in a medium risk state with respect to the growth rate of credit."/>
    <m/>
    <m/>
    <s v="http://www.cssf.lu/fileadmin/files/Lois_reglements/Legislation/RG_CSSF/RCSSF_No16-03.pdf"/>
  </r>
  <r>
    <s v="Luxembourg"/>
    <d v="2016-09-26T00:00:00"/>
    <d v="2016-09-26T00:00:00"/>
    <n v="0"/>
    <n v="5"/>
    <n v="0"/>
    <x v="1"/>
    <d v="2016-10-01T00:00:00"/>
    <s v="92.6"/>
    <d v="2016-03-31T00:00:00"/>
    <s v="-10.1"/>
    <s v="0"/>
    <m/>
    <m/>
    <s v="Credit-to-GDP gaps based on 5 different credit definitions are all ranging in negative territory, i.e. from -0.6% to -69.5%. _x000d__x000a_Additional indicators based on measures of credit development, potential overvaluation of property prices, stress in the financial markets, macroeconomic development and banking resilience point to a relative stability in the resilience of the financial system: credit-to-GDP gaps and credit dynamics are stable or declining; the macroeconomic environment (GDP, trade account, employment) is on the rise, bank resilience factors remain stable and high (capital ratio and leverage ratio), while the price dynamics of the residential real estate market remain the main potential vulnerability (see attached the CCB Risk Dashboard). _x000d__x000a_Finally, risk evaluation methods and early warning models were considered, and confirmed that Luxembourg is in a medium risk state with respect to the growth rate of credit."/>
    <m/>
    <m/>
    <s v="http://www.cssf.lu/fileadmin/files/Lois_reglements/Legislation/RG_CSSF/RCSSF_No16-05.pdf"/>
  </r>
  <r>
    <s v="Luxembourg"/>
    <d v="2016-12-21T00:00:00"/>
    <d v="2016-12-21T00:00:00"/>
    <n v="0"/>
    <n v="11"/>
    <n v="0"/>
    <x v="1"/>
    <d v="2017-01-01T00:00:00"/>
    <s v="97.3"/>
    <d v="2016-06-30T00:00:00"/>
    <s v="-5.3"/>
    <s v="0"/>
    <m/>
    <m/>
    <s v="Credit-to-GDP gaps based on 5 different credit definitions are all ranging in negative territory, i.e. from -2.3% to -47.6%. _x000d__x000a_Additional indicators based on measures of credit development, potential overvaluation of property prices, stress in the financial markets, macroeconomic development and banking resilience point to a relative stability in the resilience of the financial system. Credit to non-financial private sector is showing a dynamic path sustained by a sound macroeconomic environment (moderate GDP growth, positive trade account). Bank resilience factor remain stable and high (capital ratio and leverage ratio), while the price dynamics of the residential real estate market remains a potential source of vulnerability (see attached the CCyB Risk Dashboard). Finally, risk evaluation methods and early warning models were considered, and confirmed that Luxembourg is in a medium risk state with respect to the growth rate of credit._x000d_"/>
    <m/>
    <m/>
    <s v="http://www.cssf.lu/fileadmin/files/Lois_reglements/Legislation/RG_CSSF/RCSSF_No16-15.pdf"/>
  </r>
  <r>
    <s v="Luxembourg"/>
    <d v="2017-03-27T00:00:00"/>
    <d v="2017-03-28T00:00:00"/>
    <n v="1"/>
    <n v="4"/>
    <n v="0"/>
    <x v="1"/>
    <d v="2017-04-01T00:00:00"/>
    <s v="98.4"/>
    <d v="2016-09-30T00:00:00"/>
    <s v="-4.4"/>
    <s v="0"/>
    <m/>
    <m/>
    <s v="The additional indicators are based on measures of credit development, potential overvaluation of property prices, stress in the financial markets, macroeconomic development and banking resilience which point to a relative stability in the resilience of the financial system. Credit to non-financial private sector is showing a dynamic path sustained by a sound macroeconomic environment (moderate GDP growth, positive trade account). Bank resilience factor remain stable and high (capital ratio and leverage ratio), while the price dynamics of the residential real estate market remains a potential source of vulnerability. Finally, risk evaluation methods and early warning models were considered, and confirmed that Luxembourg is in a medium risk state with respect to the growth rate of credit."/>
    <m/>
    <m/>
    <s v="http://www.cssf.lu/fileadmin/files/Lois_reglements/Legislation/RG_CSSF/RCSSF_No17-01.pdf"/>
  </r>
  <r>
    <s v="Luxembourg"/>
    <d v="2017-06-26T00:00:00"/>
    <d v="2017-06-26T00:00:00"/>
    <n v="0"/>
    <n v="5"/>
    <n v="0"/>
    <x v="1"/>
    <d v="2017-07-01T00:00:00"/>
    <s v="95.6"/>
    <d v="2016-12-31T00:00:00"/>
    <s v="-5.9"/>
    <s v="0"/>
    <m/>
    <m/>
    <s v="Despite being on a declining trend, both CSSF and BCL find that the credit-to-GDP gap continues to remain negative, along with the current CCyB buffer of 0%. According to our analysis, credit-to-GDP gaps based on 5 different credit definitions are all ranging in negative territory, i.e. -2.24% to -50.59%._x000d__x000a_Moreover, additional indicators based on measures of credit development, potential overvaluation of property prices, stress in the financial markets, macroeconomic development and banking resilience point to a relative stability in the resilience of the financial system. Credits to non-financial private sector, especially for non-financial corporations are showing a dynamic path. These evolutions are however sustained by a sound macroeconomic environment (GDP growth, positive trade account). Bank resilience factor remain stable and high (capital ratio and leverage ratio), while the price dynamics of the residential real estate market remains a potential source of vulnerability (see attached the CCyB Risk Dashboard of the CSSF). Finally, risk evaluation methods and early warning models (developed by the BCL) were considered, and confirmed that Luxembourg is in a medium risk state with respect to the growth rate of credit. At the same time, strong credit growth, in particular to the NFC sector, is being monitored by the authorities._x000d_"/>
    <m/>
    <m/>
    <s v="http://www.cssf.lu/fileadmin/files/Lois_reglements/Legislation/RG_CSSF/RCSSF_No17-02.pdf"/>
  </r>
  <r>
    <s v="Luxembourg"/>
    <d v="2017-09-25T00:00:00"/>
    <d v="2017-09-27T00:00:00"/>
    <n v="2"/>
    <n v="4"/>
    <n v="0"/>
    <x v="1"/>
    <d v="2017-10-01T00:00:00"/>
    <s v="97.2"/>
    <d v="2017-03-31T00:00:00"/>
    <s v="-4.4"/>
    <s v="0"/>
    <m/>
    <m/>
    <s v="Despite being on a declining trend, both CSSF and BCL find that the credit-to-GDP gap continues to remain negative, along with the current CCyB buffer of 0%. According to our analysis, credit-to-GDP gaps based on 6 different credit definitions, including a specific one related to credit to NFCs, are all ranging in negative territory, i.e. -0.46% to -46.8%. The credit to NFCs measure was added in light of the recent strong growth in credit provision to domestic NFCs. Moreover, additional indicators based on measures of credit development, potential overvaluation of property prices, stress in the financial markets, macroeconomic development and banking resilience point to a relative stability in the resilience of the financial system. Bank resilience factor remain stable and high (capital ratio and leverage ratio), while the price dynamics of the residential real estate market remains a potential source of vulnerability (see attached the CCyB Risk Dashboard of the CSSF). Finally, BCL's risk evaluation methods and early warning models were considered, and confirmed that Luxembourg is in a medium risk state with respect to the growth rate of credit. At the same time, strong credit growth, in particular to the NFC sector, is being monitored by the authorities."/>
    <m/>
    <m/>
    <s v="http://www.cssf.lu/fileadmin/files/Lois_reglements/Legislation/RG_CSSF/RCSSF_No17-03.pdf"/>
  </r>
  <r>
    <s v="Luxembourg"/>
    <d v="2017-12-28T00:00:00"/>
    <d v="2017-12-28T00:00:00"/>
    <n v="0"/>
    <n v="4"/>
    <n v="0"/>
    <x v="1"/>
    <d v="2018-01-01T00:00:00"/>
    <s v="102.2"/>
    <d v="2017-06-30T00:00:00"/>
    <s v="-0.4"/>
    <s v="0"/>
    <m/>
    <m/>
    <s v="Despite being on a declining trend, mainly driven by the sustained growth in credit to the non-financial private sector, both institutions find that global banking credit-to-GDP gap continues to remain negative. The BCL has computed the credit-to-GDP gap using 6 different credit definitions: the broad definitions of credit used by the ECB/ESRB, the BIS/CSSF, and BCL, the BCL narrow definition of credit, lending for house purchases and credit provided to NFCs. The BCL approach incorporates the AUROC methodology and computes the credit-to-GDP gap using both a non-parametric and parametric logit models. The credit-to-GDP gap under five credit definitions is negative for both the non-parametric and parametric approaches. However, the estimated credit-to-GDP gap using the credit provided to NFCs is positive (0.12%), although still below the lower threshold of 2% for the CCyB activation. This change is consistent with the recent sustained growth of credit flows to domestic NFCs. However, recent data is showing a decline in credit to NFCs growth rate. Additional indicators based on measures of credit development, potential overvaluation of property prices, stress in the financial markets, macroeconomic development and banking resilience point to a relative stability in the resilience of the financial system. Bank resilience factors remain stable and high (capital ratio and leverage ratio), while the price dynamics of the residential real estate market remains a potential source of vulnerability (see attached the CCyB Risk Dashboard of the CSSF). Finally, BCL's risk evaluation methods and early warning models were considered, and confirmed that Luxembourg is in a medium risk state with respect to the growth rate of credit. At the same time, strong credit growth, in particular to the NFC sector, is being monitored by the authorities."/>
    <s v="NA"/>
    <m/>
    <s v="http://www.cssf.lu/fileadmin/files/Lois_reglements/Legislation/RG_CSSF/RCSSF_No17-05.pdf"/>
  </r>
  <r>
    <s v="Luxembourg"/>
    <d v="2018-03-27T00:00:00"/>
    <d v="2018-03-27T00:00:00"/>
    <n v="0"/>
    <n v="5"/>
    <n v="0"/>
    <x v="1"/>
    <d v="2018-04-01T00:00:00"/>
    <s v="101.8"/>
    <d v="2017-09-30T00:00:00"/>
    <s v="-1.1"/>
    <s v="0"/>
    <m/>
    <m/>
    <s v="Despite being on a declining trend, mainly driven by the sustained growth in credit to the non-financial private sector, both institutions find that global banking credit-to-GDP gap continues to remain negative. The BCL has computed the credit-to-GDP gap using 6 different credit definitions: the broad definitions of credit used by the ECB/ESRB, the BIS/CSSF, and BCL, the BCL narrow definition of credit, lending for house purchases and credit provided to NFCs. The BCL approach incorporates the AUROC methodology and assesses the early warning properties of the credit-to-GDP gap and credit growth rates using both non-parametric and parametric (logit) models. The credit-to-GDP gap is negative under five credit definitions. However, the estimated credit-to-GDP gap using the credit provided to NFCs is positive although still below the lower threshold of 2% for the CCyB activation. Additional indicators based on measures of credit development, potential overvaluation of property prices, stress in the financial markets, macroeconomic development and banking resilience point to a relative stability in the resilience of the financial system. Bank resilience factors remain stable and high (capital ratio and leverage ratio), while the price dynamics of the residential real estate market remains a potential source of vulnerability (see attached the CCyB Risk Dashboard of the CSSF). Finally, BCL's risk evaluation methods and early warning models were considered, and confirmed that Luxembourg is in a medium risk state with respect to the growth rate of credit. At the same time, strong credit growth, in particular to the NFC sector, is being monitored by the authorities."/>
    <s v="N/A"/>
    <m/>
    <s v="http://www.cssf.lu/documentation/reglementation/lois-reglements-et-autres-textes/news-cat/130/#c7488"/>
  </r>
  <r>
    <s v="Luxembourg"/>
    <d v="2018-06-29T00:00:00"/>
    <d v="2018-07-03T00:00:00"/>
    <n v="4"/>
    <n v="-2"/>
    <n v="0"/>
    <x v="1"/>
    <d v="2018-07-01T00:00:00"/>
    <s v="102.7"/>
    <d v="2017-12-31T00:00:00"/>
    <s v="-0.7"/>
    <s v="0"/>
    <m/>
    <m/>
    <s v="Despite the narrowing of the gap, mainly driven by the sustained growth in credit to the non-financial private sector, the CSSF and BCL find that banking credit-to-GDP gap remains negative. The BCL has computed the credit-to-GDP gap using 6 different credit definitions: the broad definitions of credit used by the ECB/ESRB, the BIS/CSSF, and BCL, the BCL narrow definition of credit, lending for house purchases and credit provided to NFCs. The BCL approach incorporates the AUROC methodology and assesses the early warning properties of the credit-to-GDP gap and credit growth rates using both non-parametric and parametric (logit) models. The credit-to-GDP gap is still negative under five credit definitions. However, the estimated NFC credit-to-GDP gap is positive and has increased although it is still below the lower threshold of 2% for the CCyB activation. Additional indicators based on measures of credit development, potential overvaluation of property prices, stress in the financial markets, macroeconomic development and banking resilience point to a relative stability in the resilience of the financial system. Bank resilience factors remain stable and high (capital ratio and leverage ratio), while the price dynamics of the residential real estate market remains a potential source of vulnerability (see attached the CCyB Risk Dashboard of the CSSF). _x000a_Finally, the BCL's risk evaluation methods and early warning models were considered, and confirmed that Luxembourg is in a medium risk state with respect to the growth rate of credit. At the same time, strong credit growth, in particular to the NFC sector, is being closely monitored by the authorities."/>
    <m/>
    <m/>
    <m/>
  </r>
  <r>
    <s v="Luxembourg"/>
    <d v="2018-09-28T00:00:00"/>
    <d v="2018-09-28T00:00:00"/>
    <n v="0"/>
    <n v="3"/>
    <n v="0"/>
    <x v="1"/>
    <d v="2018-10-01T00:00:00"/>
    <s v="103.5"/>
    <d v="2018-03-31T00:00:00"/>
    <s v="-0.3"/>
    <s v="0"/>
    <m/>
    <m/>
    <s v="Despite the narrowing of the gap, mainly driven by the sustained growth in credit to the non-financial private sector, the CSSF and BCL find that banking credit-to-GDP gap remains negative for 2018Q1. The BCL has computed the credit-to-GDP gap using 6 different credit definitions: the broad definitions of credit used by the ECB/ESRB, the BIS/CSSF, and BCL, the BCL narrow definition of credit, lending for house purchases and credit provided to NFCs. The BCL approach incorporates the AUROC methodology and assesses the early warning properties of the credit-to-GDP gap and credit growth rates using both non-parametric and parametric (logit) models. _x000a__x000a_The credit-to-GDP gap is still negative under five credit definitions. However, the estimated NFC credit-to-GDP gap is positive and has increased although it is still below the lower threshold of 2% for the CCyB activation. Additional indicators based on measures of credit development, potential overvaluation of property prices, stress in the financial markets, macroeconomic development and banking resilience point to a relative stability in the resilience of the financial system. Bank resilience factors remain stable and high (capital ratio and leverage ratio), while the price dynamics of the residential real estate market remains a potential source of vulnerability (see attached the CCyB Risk Dashboard of the CSSF). _x000a_Finally, the BCL's risk evaluation methods and early warning models were considered, and confirmed that Luxembourg is in a medium risk state with respect to the growth rate of credit. However, for some indicators and credit components, the observed values are very close to reaching (or have already reached) a high-risk state"/>
    <m/>
    <m/>
    <s v="http://www.cssf.lu/fileadmin/files/Lois_reglements/Legislation/RG_CSSF/RCSSF_No18-05.pdf"/>
  </r>
  <r>
    <s v="Luxembourg"/>
    <d v="2018-12-31T00:00:00"/>
    <d v="2018-12-31T00:00:00"/>
    <n v="0"/>
    <n v="366"/>
    <n v="0.25"/>
    <x v="2"/>
    <d v="2020-01-01T00:00:00"/>
    <s v="104.2"/>
    <d v="2018-06-30T00:00:00"/>
    <s v="-0.2"/>
    <s v="0"/>
    <m/>
    <m/>
    <s v="The CSSF and BCL have each conducted analysis on credit developments in Luxembourg. Both institutions find that the main credit-to-GDP gap measure is negative but close to zero. The credit-to-GDP gap was calculated to be -0.2% of GDP in 2018 Q2. The gap is rapidly approaching the activation threshold of 2%, mainly driven by the continued growth in credit to the non-financial private sector. This recent strong flow of credit growth, in particular to the NFC sector, is being closely monitored and its evolution warrants a timely reaction by the authorities. _x000a_The continued current level of credit growth is assessed to be risky in the medium-term and, therefore, it represents a cyclical vulnerability that should be addressed while in the build-up phase._x000a_The BCL has computed the credit-to-GDP gap using six different credit definitions: the broad definitions of credit used by the ECB/ESRB, the BIS/CSSF, and BCL, the BCL narrow definition of credit, lending for house purchases and credit provided to NFCs. The BCL approach incorporates the AUROC methodology and computes risks thresholds for the credit-to-GDP gaps using both non-parametric and parametric (logit) models. The credit-to-GDP gaps under five credit definitions are negative. However, the estimated credit-to-GDP gap using credit provided to NFCs is positive (1.57%) and increasing rapidly. This change is consistent with the recent sustained growth of credit flows to domestic NFCs. Depending on the credit definition used, the credit-to-GDP gap for 2018Q3  ranges from 1.57% (BCL credit to NFCs) to -61.75% (BIS broad). Although the values of the credit-to-GDP gap are below the 2% cut-off level suggested in ESRB/2014/1, the (domestic counterpart) gaps are rapidly closing and, in particular, the high NFCs credit-to-GDP gap might signal increased vulnerabilities in the short-term. This assessment is also supported by the number of risk thresholds breached. The last observation for the NFCs credit-to-GDP gap continues to be above the higher risk threshold in the non-parametric case, implying that the indicator has entered the “high-risk” area. Against this backgound a forward-looking macroprudential approach supports the need to consider an increase of CCyB level."/>
    <m/>
    <m/>
    <s v="http://www.cssf.lu/surveillance/surveillance-macroprudentielle/macroprudential-instruments/ccyb/"/>
  </r>
  <r>
    <s v="Luxembourg"/>
    <d v="2019-03-29T00:00:00"/>
    <d v="2019-03-29T00:00:00"/>
    <n v="0"/>
    <n v="369"/>
    <n v="0.25"/>
    <x v="1"/>
    <d v="2020-04-01T00:00:00"/>
    <s v="104.4"/>
    <d v="2018-09-30T00:00:00"/>
    <s v="-57.21"/>
    <s v="0"/>
    <s v="-0.4"/>
    <s v="0"/>
    <s v="The CSSF and BCL have each conducted analysis on credit developments in Luxembourg. Both institutions find that the main credit-to-GDP gap measure is expected to be positive and approaching the activation threshold. The credit-to-GDP gap was calculated to be -0.4% of GDP in 2018 Q3. The gap is rapidly approaching the activation threshold of 2%, mainly driven by the continued growth in credit to the non-financial private sector. This recent strong flow of credit growth, in particular to the NFC sector, is being closely monitored and its evolution warrants a timely reaction by the authorities. _x000a_The current level of credit growth is assessed as unsustainable in the medium-term and, therefore, it represents a cyclical risk that should be addressed while vulnerabilities are in the build-up phase._x000a_The BCL has computed the credit-to-GDP gap using six different credit definitions: the broad definitions of credit used by the ECB/ESRB, the BIS/CSSF, and BCL, the BCL narrow definition of credit, lending for house purchases and credit provided to NFCs. The BCL approach incorporates the AUROC methodology and computes risks thresholds for the credit-to-GDP gaps using both non-parametric and parametric (logit) models. The credit-to-GDP gap under four credit definitions is negative. However, the estimated main credit-to-GDP gap measure for 2018Q4  is positive (1.6%) and rapidly approaching the activation threshold. This change is mostly explained by the acceleration of credit flows to domestic NFCs in the most recent quarter (which registered a real annual growth of 12.2% in 2018Q4, above the two-year average of 9.9%). Depending on the credit definition used, the credit-to-GDP gap for 2018Q4 ranges from 3.2% (BCL credit to NFCs) to -60.6% (ECB broad). Although most of the values of the credit-to-GDP gap are below the 2% cut-off level suggested in ESRB/2014/1, the (domestic counterpart) gaps are rapidly increasing, in particular, the high NFCs credit-to-GDP gap signals increased vulnerabilities in the short-term._x000a__x000a_ This assessment is also supported by the number of risk thresholds breached. The last observation for the NFCs credit-to-GDP gap continues to be above the higher risk threshold in the non-parametric case, implying that the indicator has entered the “high-risk” area. Against this background, a forward-looking macroprudential approach supports the need to maintain a positive CCyB level."/>
    <m/>
    <m/>
    <s v="https://www.cssf.lu/surveillance/surveillance-macroprudentielle/macroprudential-instruments/ccyb/"/>
  </r>
  <r>
    <s v="Luxembourg"/>
    <d v="2019-06-28T00:00:00"/>
    <d v="2019-06-28T00:00:00"/>
    <n v="0"/>
    <n v="278"/>
    <n v="0.25"/>
    <x v="1"/>
    <d v="2020-04-01T00:00:00"/>
    <s v="104.5"/>
    <d v="2019-03-30T00:00:00"/>
    <s v="-61.29"/>
    <s v="0"/>
    <s v="-1.07"/>
    <s v="0"/>
    <s v="The CSSF and BCL have each conducted analysis on credit developments in Luxembourg. Both institutions find that the main credit-to-GDP gap measure is expected to be negative and further from the activation threshold than in the previous quarter. The credit-to-GDP gap was calculated to be -0.4% of GDP in 2018 Q4, and it has been estimated at -1.1% of GDP in 2019 Q1. The gap continues to be below the activation threshold of 2% and is mainly driven by the continued growth in credit to the non-financial private sector. Nonetheless, the recent data correction of credit to the NFC sector has slowed down the trajectory of the national authorities preferred credit-to-GDP gap measure (BCL narrow), which is now negative. While the stock data reveal that the level of the exposure to the NFC sector in relation to GDP represents less than 50%, the current level of credit growth is assessed as unsustainable in the medium-term and, therefore, it represents a cyclical risk that should be addressed while vulnerabilities are in the build-up phase._x000a__x000a_The BCL has computed the credit-to-GDP gap using six different credit definitions: the broad definitions of credit used by the ECB/ESRB, the BIS/CSSF, and BCL, the BCL narrow definition of credit, lending for house purchases and credit provided to NFCs. The BCL approach incorporates the AUROC methodology and computes risks thresholds for the credit-to-GDP gap using both non-parametric and parametric (logit) models. The credit-to-GDP gap under five credit definitions is negative. However, the credit-to-GDP gap using credit provided to NFCs is positive and expected to reach 0.8% in 2019Q1. In contrast to the previous quarter, the value is now below the activation threshold; this change is mostly explained by the recent data correction of credit flows to domestic NFCs. Moreover, the more recent data shows a significant decrease in the annual growth rate of credit to NFCs, from 12.1% in February to 4.2% in April 2019. In line with this slowdown, the last observation for the NFCs credit-to-GDP gap is no longer above the higher risk threshold in the non-parametric case. If this trend persists, a further negative gap would be expected. Nevertheless, at the current juncture, the indicator remains in the “medium-risk” area. Despite the slowdown, the sustained credit growth to NFCs continues to be assessed as a potential risk to financial stability. This trend is also highlighted in the ECB Macroprudential Report and it partially explains the ‘medium-level’ assessment of Luxembourg’s exposure to cyclical systemic risks. Depending on the credit definition used, the credit-to-GDP gap ranges from 0.8% (BCL credit to NFCs) to -69.2% (ECB broad). Although all the values of the credit-to-GDP gap are below the 2% cut-off level suggested in ESRB/2014/1, the (domestic counterpart) gaps are broadly increasing, in particular, the relatively high NFCs credit-to-GDP gap signals potential vulnerabilities in the short-term."/>
    <m/>
    <m/>
    <s v="https://www.cssf.lu/surveillance/surveillance-macroprudentielle/macroprudential-instruments/ccyb/"/>
  </r>
  <r>
    <s v="Luxembourg"/>
    <d v="2019-10-01T00:00:00"/>
    <d v="2019-10-10T00:00:00"/>
    <n v="9"/>
    <n v="357"/>
    <n v="0.25"/>
    <x v="1"/>
    <d v="2020-10-01T00:00:00"/>
    <s v="105.8"/>
    <d v="2019-06-30T00:00:00"/>
    <s v="-68.19"/>
    <s v="0"/>
    <s v="-0.2"/>
    <s v="0"/>
    <s v="The CSSF and BCL have each conducted analysis on credit developments in Luxembourg. Both institutions find that the main credit-to-GDP gap measure is expected to remain in negative territory but to be closer to the activation threshold than in the previous quarter. The credit-to-GDP gap was calculated to be -0.3% of GDP in 2019 Q1, and it has been estimated at -0.2% of GDP in 2019 Q2. The gap continues to be below the activation threshold of 2% and is mainly driven by the continued growth in credit to the non-financial private sector. Nonetheless, the recent data correction of credit to the NFC sector has slowed down its trajectory and the gap remains negative. While the stock data reveal that the level of the exposure to the NFC sector in relation to GDP represents less than 50%, the current level of credit growth is assessed as unsustainable in the medium-term and, therefore, it represents a cyclical risk that should be addressed while vulnerabilities are in the build-up phase. _x000a__x000a_The BCL has computed the credit-to-GDP gap using six different credit definitions: the broad definitions of credit used by the ECB/ESRB, the BIS/CSSF, and BCL, the BCL narrow definition of credit, lending for house purchases and credit provided to NFCs. The BCL approach incorporates the AUROC methodology and computes risks thresholds for the credit-to-GDP gap using both non-parametric and parametric (logit) models. The credit-to-GDP gap under five credit definitions is negative. However, the credit-to-GDP gap using credit provided to NFCs is positive and expected to reach 1.3% in 2019Q2. Similar to the previous quarter, the value is still below both the activation and the higher risk threshold. At the current juncture, the indicator thus remains in the “medium-risk” area. Despite the slowdown, the sustained credit growth to NFCs continues to be assessed as a potential risk to financial stability. This trend is also highlighted in the ECB Macroprudential Report and it partially explains the ‘medium-level’ assessment of Luxembourg’s exposure to cyclical systemic risks. Depending on the credit definition used, the credit-to-GDP gap ranges from 1.3% (BCL credit to NFCs) to -71.0% (ECB broad). Although all the values of the credit-to-GDP gap are below the 2% cut-off level suggested in ESRB/2014/1, the (domestic counterpart) gaps are broadly increasing, in particular, the relatively high NFCs credit-to-GDP gap signals potential vulnerabilities in the short-term. It should also be noted that the latest calculation of the bank credit-to-GDP gap by the ECB was already above the activation threshold and reaching 3.59% in 2018Q4 Against this background, a forward-looking macroprudential approach supports the need to maintain a positive CCyB level or the use of other appropriate policy instruments."/>
    <m/>
    <m/>
    <s v="http://www.cssf.lu/surveillance/surveillance-macroprudentielle/macroprudential-instruments/ccyb/"/>
  </r>
  <r>
    <s v="Luxembourg"/>
    <d v="2019-12-30T00:00:00"/>
    <d v="2019-12-27T00:00:00"/>
    <n v="-3"/>
    <n v="371"/>
    <n v="0.5"/>
    <x v="2"/>
    <d v="2021-01-01T00:00:00"/>
    <s v="102.91"/>
    <d v="2019-09-30T00:00:00"/>
    <s v="-73.43"/>
    <s v="0"/>
    <s v="-1.64"/>
    <s v="0"/>
    <s v="The BCL and the CSSF have each conducted an assessment of credit developments in Luxembourg. Each institution finds that the main credit-to-GDP gap measure is expected to remain in negative territory, having trended downwards following an upward revision of Luxembourg GDP data. The credit-to-GDP gap was calculated to be -1.4% of Luxembourg GDP in 2019 Q2, and it has been estimated at -1.6% in 2019 Q3. According to these calculations, and taking into account recent revisions to Luxembourg GDP data, the BCL’s narrow credit-to-GDP gap remains below the CCyB activation threshold of 2%. The average annual year-on-year increase in the credit-to-GDP ratio for the BCL narrow credit definition, over 2015 until 2019, is 3%. Even though the narrow credit-to-GDP gap is negative and remains below the CCyB activation threshold, these figures must be interpreted against the aforementioned background of weaker economic growth prospects at both the global and euro area level as well as evidence of persisting cyclical risks from other quantitative indicators. The CCyB buffer guide is neither an automatic trigger nor a binding requirement for the designated authority. Indeed, the ESRB states that while the credit-to-GDP gap is a useful starting point for guiding CCyB decisions, it should not be used in isolation given that its performance can vary across countries and through time. In fact, during a post-crisis period that can be characterized by robust credit dynamics, the credit-to-GDP gap may underestimate the risks associated with excess credit growth. Consequently, the credit-to-GDP gap should be complemented with both qualitative expert judgment and additional indicators of cyclical risk such as bank lending standards, measures of potential property price overvaluation, the level of private sector debt burden and measures of bank balance sheet strength. _x000a__x000a_According to a deeper analysis by the BCL, the current level of credit growth to the non-financial private sector is assessed as being unsustainable in the medium-term and, therefore, these dynamics should be addressed before any cyclical risks materialize. _x000a__x000a_Following the ESRB’s Recommendation to use additional indicators, the BCL has computed the credit-to-GDP gap using six different credit definitions: the broad definitions of credit used by the ECB/ESRB, the BIS/CSSF, and BCL, the BCL narrow definition of credit, and under two credit measures using lending for house purchases and credit provided to NFCs. The BCL approach also incorporates the AUROC methodology and computes risks thresholds for the credit-to-GDP gap using both non-parametric and parametric (logit) models. _x000a__x000a_The credit-to-GDP gap under five different credit definitions is negative. Despite a mild deceleration in NFC lending since the beginning of the year, the NFC credit-to-GDP gap remains positive and reached 0.4% in 2019Q3. Robust credit lending to NFCs is indicated by the growth rate of NFC lending which reached 6.3% in 2019Q3. Similar to the previous quarter, the value of the gap remains below the activation threshold, but nevertheless places the indicator in the “medium-risk” zone. The sustained credit growth to NFCs is therefore assessed to continue to pose risks for financial stability in the medium-term. _x000a_Looking across the other credit definitions, the credit-to-GDP gap ranges from 0.39% (BCL credit to NFCs) to -55.3% (ECB broad ) and to -73.4% (BIS broad). Despite these levels being below the 2% cut-off level suggested in ESRB/2014/1, the sustained positive NFC credit-to-GDP gap as well as the upward trajectory of the domestic mortgage credit-to-GDP gap signal accumulating cyclical vulnerabilities in the short- and medium-term."/>
    <m/>
    <m/>
    <s v="http://data.legilux.public.lu/file/eli-etat-leg-rcsf-2019-12-20-a897-jo-fr-pdf.pdf"/>
  </r>
  <r>
    <s v="Luxembourg"/>
    <d v="2020-04-15T00:00:00"/>
    <d v="2020-04-24T00:00:00"/>
    <n v="9"/>
    <n v="252"/>
    <n v="0.5"/>
    <x v="1"/>
    <d v="2021-01-01T00:00:00"/>
    <s v="104.34"/>
    <d v="2019-12-31T00:00:00"/>
    <s v="-54.26"/>
    <s v="0"/>
    <s v="-0.63"/>
    <s v="0"/>
    <s v="The BCL and the CSSF have each conducted an assessment of credit developments in Luxembourg. Each institution finds that the main credit-to-GDP gap measure is below the threshold at this time. The narrow credit-to-GDP gap was calculated to be -1.3% of Luxembourg GDP in 2019Q3, and it reached -0.6% in 2019Q4. Although the gap continues to remain below the activation threshold of 2%, it is gradually approaching it. This trend is mainly driven by the sustained growth in credit to the non-financial private sector. The current level of credit growth is assessed as being unsustainable in the medium term and, therefore, continues to represent a cyclical risk that should be continually assessed as vulnerabilities continue to accumulate and credit growth continues to expand. The BCL has computed the credit-to-GDP gap using six different credit definitions: the broad definitions of credit used by the ECB/ESRB, the BIS/CSSF, and BCL, the BCL narrow definition of credit, and under two credit measures using lending for house purchases and credit provided to NFCs. The BCL approach also incorporates the AUROC methodology and computes risk thresholds for the credit-to-GDP gap using both non-parametric and parametric (logit) models. The credit-to-GDP gap under five of the six different credit definitions is negative. Despite a mild deceleration in NFC lending during the beginning of the year, the NFC credit-to-GDP gap remains positive and reached 1.2% in 2019Q4. Robust credit lending to NFCs is also indicated by the annual growth rate of domestic NFC lending which reached 6.7% in 2019Q4. Similar to the previous quarter, the value of the gap remains below the activation threshold, but nevertheless places the indicator in the “medium-risk” zone. The sustained credit growth to NFCs is therefore assessed to continue to pose risks for financial stability in the medium-term. Looking across the other credit definitions, the credit-to-GDP gap ranges from 1.2% (BCL credit to NFCs) over -54.3% (BIS broad) and to -60% (ECB broad). Despite these levels being below the 2% threshold defined in ESRB/2014/1, the sustained positive NFC credit-to-GDP gap as well as the upward trajectory of the domestic mortgage credit-to-GDP gap signal accumulating cyclical vulnerabilities in the short- and medium-term."/>
    <m/>
    <m/>
    <s v="http://data.legilux.public.lu/file/eli-etat-leg-rcsf-2020-04-15-a322-jo-fr-pdf.pdf"/>
  </r>
  <r>
    <s v="Luxembourg"/>
    <d v="2020-06-30T00:00:00"/>
    <d v="2020-07-03T00:00:00"/>
    <n v="3"/>
    <n v="182"/>
    <n v="0.5"/>
    <x v="1"/>
    <d v="2021-01-01T00:00:00"/>
    <s v="103.9"/>
    <d v="2020-03-31T00:00:00"/>
    <s v="-54.26"/>
    <s v="0"/>
    <s v="-1.28"/>
    <s v="0"/>
    <s v="The BCL and the CSSF have each conducted an assessment of credit developments in Luxembourg. The narrow credit-to-GDP gap was calculated to be -0.85% of Luxembourg GDP in 2019Q4, and it reached -1.3% in 2020Q1. _x000a__x000a_Although the gap has gradually closed over the past year, it remains below the activation threshold of 2%. This trend has been driven mainly by the sustained growth in credit to the non-financial sector, although it has decelerated during the past quarter. _x000a__x000a_Driven by an average annual year-on-year increase from 2016 until 2020Q1 of 3%, the credit-to-GDP ratio has continued to grow throughout 2019 and is now close to levels observed before the global financial crisis reaching 104% in 2020Q1. While the household credit-to-GDP ratio has slightly declined in 2020Q1, the NFC component of the domestic credit-to-GDP ratio remains on an upward trend._x000a__x000a_Current credit conditions are not yet indicative of an overall turning of the cycle, and, unless there are developments to the contrary, the level of credit growth remains unsustainable in the medium-term. The effects of the coronavirus pandemic on domestic credit conditions will need to be assessed as well._x000a__x000a_In following with the ESRB’s Recommendation to use additional indicators, the BCL has computed the credit-to-GDP gap using six different credit definitions: the broad definitions of credit used by the ECB/ESRB, the BIS/CSSF, and BCL, the BCL narrow definition of credit, and under two credit measures using lending for house purchases and credit provided to NFCs. The BCL approach also incorporates the AUROC methodology and computes risk thresholds for the credit-to-GDP gap using both non-parametric and parametric (logit) models. _x000a__x000a_The credit-to-GDP gap under five of the six different credit definitions is negative. Due to a strong increase in NFC lending at the beginning of the year, the NFC credit-to-GDP gap progressed towards the activation threshold reaching 1.3% in 2020Q1. Robust credit lending to NFCs is reflected in the annual growth rate of domestic NFC lending which reached 9.9% in 2020Q1 . Looking across the other credit definitions, the credit-to-GDP gap ranges from 1.3% (BCL credit to NFCs) to -61.4% (BIS broad) and to -62.9% (ECB broad ). Despite these levels being below the 2% threshold defined in ESRB/2014/1, the persistent positive NFC credit-to-GDP gap is indicative of accumulating cyclical vulnerabilities in the medium-term. Moreover, for some indicators and credit components, the observed values are close to reaching a high-risk state. The conditional crisis probability based on the NFC credit-to-GDP gap remains above 50%, a level twice as high as the probability observed (i.e. 20%) for 2016Q1._x000a__x000a_Based on all the information available from the quantitative and qualitative assessments and despite the credit-to-GDP gap remaining below the threshold, and, in the absence of any significant acceleration or increase in the cyclical risks, it seems appropriate to maintain the current CCyB buffer level of 0.5%. _x000a__x000a_Nevertheless, the Covid19 pandemic has already resulted in significant short-term uncertainty about the evolution of credit to the non-financial private sector and economic growth prospects during 2020. In view of the rapidly changing nature of the pandemic, the national authorities will continue to assess these developments closely and reassess the situation as appropriate."/>
    <m/>
    <m/>
    <s v="http://data.legilux.public.lu/file/eli-etat-leg-rcsf-2020-06-30-a566-jo-fr-pdf.pdf"/>
  </r>
  <r>
    <s v="Luxembourg"/>
    <d v="2020-09-30T00:00:00"/>
    <d v="2020-10-05T00:00:00"/>
    <n v="5"/>
    <n v="88"/>
    <n v="0.5"/>
    <x v="1"/>
    <d v="2021-01-01T00:00:00"/>
    <s v="107.4"/>
    <d v="2020-06-30T00:00:00"/>
    <s v="-61.99"/>
    <s v="0"/>
    <s v="1.55"/>
    <s v="0"/>
    <s v="The BCL and the CSSF have each conducted an assessment of credit developments in Luxembourg. Each institution finds that the main credit-to-GDP gap measure is below, but very close to the threshold of the buffer guide at this time. The narrow credit-to-GDP gap was estimated to be 0.45% of Luxembourg GDP in 2020Q1, and it reached 1.55% in 2020Q2_x000a__x000a_Although the gap has gradually closed over the past year, it remains below the activation threshold of 2%. This trend has been driven mainly by the sustained growth in credit to the non-financial sector, although it has decelerated during the second half of 2019. This deceleration was preceded by a downward turn in the household credit cycle._x000a_At the same time, the downward revision of GDP caused by the coronavirus pandemic has affected the credit-to-GDP ratio and contributed to the recent increase in the gap measure. Indeed, the calculation of the credit-to-GDP gap relies on the HP filter and this statistical approach is not robust to the inclusion of structural breaks such as the COVID-19 crisis. This implies that, while the credit-to-GDP gap and its complementary indicators are best suited for signalling the build-up of risks in “normal times”, national authorities need to exercise even greater judgement during periods of stress or materialization of risk. _x000a_Given the annual growth rate of 7.2% registered for the narrow definition of credit in 2020Q2, current credit conditions are not yet indicative of an overall turning of the cycle. Unless there are developments to the contrary, the level of credit growth remains unsustainable in the medium-term. _x000a__x000a__x000a_In following with the ESRB’s Recommendation to use additional indicators, the BCL has computed the credit-to-GDP gap using six different credit definitions: the broad definitions of credit used by the ECB/ESRB, the BIS/CSSF, and BCL, the BCL narrow definition of credit, and two credit measures using lending for house purchases and credit provided to NFCs. The BCL approach also incorporates the AUROC methodology and computes risk thresholds for the credit-to-GDP gap using both non-parametric and parametric (logit) models. _x000a__x000a_The credit-to-GDP gap under three of the six different credit definitions is positive. Due to a strong increase in NFC lending at the beginning of the year, combined with the effect of the GDP downward revision, the NFC credit-to-GDP gap has crossed the activation threshold reaching 2.27% in 2020Q2._x000a__x000a_Robust credit lending to NFCs is reflected in the annual growth rate of domestic NFC lending which reached 9.9% in 2020Q1.  The growth rate in the second quarter of 2020 has slightly decreased but remains high at 7.4%. These recent developments place the NFC gap indicator in the “medium-high” risk zones. In the absence of a material change in credit conditions, the observed expansion in credit to NFCs is therefore assessed to pose risks for financial stability in the medium-term. _x000a__x000a_Across all credit definitions, the credit-to-GDP gap ranges from 2.27% (BCL credit to NFCs) to -61.99% (BIS broad), while the ECB broad  measure has registered a significant increase, from -62.90% in 2020Q1 to -48.33% in 2020Q2. Despite most levels being below the 2% threshold defined in ESRB/2014/1, the persistent positive NFC credit-to-GDP gap is indicative of accumulating cyclical vulnerabilities in the medium-term. Moreover, for some indicators and credit components, the observed values are close to reaching, or have already reached, a high-risk state. The conditional crisis probability based on the NFC credit-to-GDP gap (under the parametric approach) is now just above 60%, a level three times as high as the probability observed (i.e. 20%) for 2016Q1._x000a__x000a_In view of the rapidly changing nature of the pandemic, the national authorities will continue to assess these developments closely and reassess the situation as appropriate."/>
    <m/>
    <m/>
    <s v="http://data.legilux.public.lu/file/eli-etat-leg-rcsf-2020-09-30-a803-jo-fr-pdf.pdf"/>
  </r>
  <r>
    <s v="Luxembourg"/>
    <d v="2020-12-29T00:00:00"/>
    <d v="2020-12-29T00:00:00"/>
    <n v="0"/>
    <n v="3"/>
    <n v="0.5"/>
    <x v="1"/>
    <d v="2021-01-01T00:00:00"/>
    <s v="110.2"/>
    <d v="2020-09-30T00:00:00"/>
    <s v="-49.81"/>
    <s v="0"/>
    <s v="3.7"/>
    <s v="0.5"/>
    <s v="The BCL and the CSSF have each conducted an assessment of credit developments in Luxembourg. Each institution finds that the main credit-to-GDP gap measure is above the threshold of the buffer guide at this time. The narrow credit-to-GDP gap was calculated to be 1.59% of Luxembourg GDP in 2020Q2, and it reached 3.71% in 2020Q3._x000a__x000a_The gap has gradually closed over the past year and it is now above the activation threshold of 2%. This trend has been driven mainly by the sustained growth in credit to the non-financial sector. Although NFC credit flows growth has decelerated during 2020Q3, mortgage credit to households has picked up during the same period in a context where estimates of the household credit cycle according to the Christiano-Fitzgerald filter point to a reversal of the cyclical phase._x000a__x000a_At the same time, the downward revision of GDP caused by the coronavirus pandemic has affected the credit-to-GDP ratio and contributed to the recent increase in the gap measure. Indeed, the calculation of the credit-to-GDP gap relies on the HP filter and this statistical approach is not robust to the inclusion of structural breaks such as the COVID-19 crisis. This implies that, while the credit-to-GDP gap and its complementary indicators are best suited for signalling the build-up of risks in “normal times”, national authorities need to exercise even greater judgement during periods of stress or materialization of risk. _x000a_ _x000a_Given the annual growth rates of 6.3% and 9.4% recorded for the narrow definition and mortgage credit respectively in 2020Q3, current credit conditions are not yet indicative of an overall turning of the cycle. Unless there are developments to the contrary, the level of credit growth remains unsustainable in the medium-term. _x000a__x000a__x000a_In following with the ESRB’s Recommendation to use additional indicators, the BCL has computed the credit-to-GDP gap using six different credit definitions: the broad definitions of credit used by the ECB/ESRB, the BIS/CSSF, and BCL, the BCL narrow definition of credit, and two credit measures using lending for house purchases and credit provided to NFCs. The BCL approach also incorporates the AUROC methodology and computes risk thresholds for the credit-to-GDP gap using both non-parametric and parametric (logit) models. _x000a__x000a__x000a_The credit-to-GDP gap under three of the six different credit definitions is positive. Due to a strong increase in NFC lending at the beginning of the year, combined with the effect of the GDP decline, the NFC credit-to-GDP gap remains above the activation threshold, at 2.15% in 2020Q3. A trend of robust credit lending to NFCs was reflected in the annual growth rate of domestic NFC credit of 9.2% in 2020Q1.  The growth rate in the following quarters has decreased to 7.4% in Q2 and 4.5% in Q3. This decrease is consistent with financial cycle estimates but, given the volatility of credit growth to the NFC sector, it might be early to assess whether further deceleration is to be expected. These recent developments place the NFC gap indicator in the “medium” risk zone. _x000a__x000a_While NFC credit has slowed down, mortgage credit growth has quickly accelerated from 7.9% in 2020Q1 to 8.5% in Q2 and 9.4% in the latest period. This strong increase, coupled with the effect of the GDP decline, has led the mortgage credit-to-GDP gap to also cross the activation threshold, reaching 2.5% in 2020Q3. These developments place the mortgage gap indicator in the “high” risk zone. In the absence of a material change in credit conditions, the observed expansion in credit to the non-financial private sector is therefore assessed to pose risks for financial stability in the medium-term. _x000a__x000a_Across all credit definitions, the credit-to-GDP gap ranges from 3.71% (BCL narrow) to -49.81% (BIS broad), while the ECB broad  measure has registered a further increase, from -48.33% in 2020Q2 to -37.62% in 2020Q3. Three gap estimates are above the 2% threshold defined in ESRB/2014/1, reflecting both the GDP decline due to the Covid-19 shock and the accumulation of cyclical vulnerabilities due to sustainable credit growth. Moreover, for some risk indicators and credit components, the observed values are close to reaching, or have already reached, a high-risk state. Indeed, the conditional crisis probability based on the NFC credit-to-GDP gap (under the parametric approach) converges toward 60%, a level three times as high as the probability observed (i.e. 20%) for 2016Q1. _x000a__x000a_In view of the rapidly changing nature of the pandemic, the national authorities will continue to assess these developments closely and reassess the situation as appropriate."/>
    <m/>
    <m/>
    <s v="https://www.cssf.lu/fr/cadre-reglementaire/?entity_type=478&amp;content_type=1012"/>
  </r>
  <r>
    <s v="Malta"/>
    <d v="2015-11-30T00:00:00"/>
    <d v="2015-12-29T00:00:00"/>
    <n v="29"/>
    <n v="3"/>
    <n v="0"/>
    <x v="0"/>
    <d v="2016-01-01T00:00:00"/>
    <s v="102"/>
    <d v="2015-09-30T00:00:00"/>
    <s v="-18"/>
    <s v="0"/>
    <m/>
    <m/>
    <s v="All the quantitative and qualitative information assessed were judged to convey consistent and sufficiently homogenous indications in favour of not activating the CCB at the current juncture in Malta. The standardised bank credit-to-GDP gap is currently negative at -18pp, which is well below the lower reference threshold of 2% proposed in the BCBS guidance._x000d__x000a__x000d__x000a_No leakages are expected since the CCB is being set at the 0% level at the current stage._x000d__x000a__x000d__x000a_For more detailed analysis please see the uploaded Report on the Central Bank of Malta website. _x000d__x000a__x000d__x000a_http://www.centralbankmalta.org/countercyclical-capital-buffer"/>
    <m/>
    <m/>
    <s v="http://www.centralbankmalta.org/countercyclical-capital-buffer"/>
  </r>
  <r>
    <s v="Malta"/>
    <d v="2016-04-01T00:00:00"/>
    <d v="2016-04-01T00:00:00"/>
    <n v="0"/>
    <n v="365"/>
    <n v="0"/>
    <x v="1"/>
    <d v="2017-04-01T00:00:00"/>
    <s v="94.9"/>
    <d v="2016-04-01T00:00:00"/>
    <s v="-22.7"/>
    <s v="0"/>
    <m/>
    <m/>
    <s v="Growth in outstanding credit remains lower than GDP growth, with the negative credit-to-GDP gap widening further in December 2015, indicating that there is no need to set a CCyB rate above zero. This is supported by other indicators. _x000d__x000a__x000d__x000a_Resident credit growth remained contained, decelerating somewhat in 2015.  Although property prices are recovering, mortgage growth slowed down somewhat in the last quarter of 2015. Housing affordability, as measured by the median property price-to-income, remains much more contained than its peak level in 2006. Private sector debt as a percentage to GDP narrowed marginally, indicating that there was no further increase in leveraging in the private sector. Furthermore, the current account surplus strengthened further. The core domestic banks remained resilient and profitable, with robust capital ratios, backed by ample liquidity and stable funding._x000d_"/>
    <s v="N/A"/>
    <m/>
    <s v="https://www.centralbankmalta.org/countercyclical-capital-buffer"/>
  </r>
  <r>
    <s v="Malta"/>
    <d v="2016-07-01T00:00:00"/>
    <d v="2016-06-30T00:00:00"/>
    <n v="-1"/>
    <n v="1"/>
    <n v="0"/>
    <x v="1"/>
    <d v="2016-07-01T00:00:00"/>
    <s v="93.3"/>
    <d v="2016-03-31T00:00:00"/>
    <s v="-23.3"/>
    <s v="0"/>
    <m/>
    <m/>
    <s v="Growth in outstanding credit remains lower than GDP growth, with the negative credit-to-GDP gap widening further in March 2016, indicating that there is no need to set a CCyB rate above zero. This is supported by other indicators. _x000d__x000a__x000d__x000a_Resident credit growth remained contained, decelerating somewhat since the second half of 2015. Although property prices are recovering, mortgage growth slowed down somewhat since the last quarter of 2015. Housing affordability remains much more contained than its peak level in 2006. Private sector debt as a percentage of GDP narrowed, indicating that there was no further increase in leveraging in the private sector. Furthermore, the current account surplus strengthened further. The core domestic banks remained resilient and profitable, with robust capital ratios, backed by ample liquidity and stable funding._x000d_"/>
    <s v="N/A"/>
    <m/>
    <s v="https://www.centralbankmalta.org/countercyclical-capital-buffer"/>
  </r>
  <r>
    <s v="Malta"/>
    <d v="2016-10-01T00:00:00"/>
    <d v="2016-09-30T00:00:00"/>
    <n v="-1"/>
    <n v="1"/>
    <n v="0"/>
    <x v="1"/>
    <d v="2016-10-01T00:00:00"/>
    <s v="93.6"/>
    <d v="2016-06-30T00:00:00"/>
    <s v="-22.1"/>
    <s v="0"/>
    <m/>
    <m/>
    <s v="Growth in outstanding credit remains contained, with the credit-to-GDP gap remaining in significant negative territory in June 2016, indicating that there is no need to set a CCyB rate above zero. This is supported by other indicators. _x000d__x000a__x000d__x000a_Resident credit growth remained contained, despite the slight pick-up reported in Q2 2016. Although property prices are recovering, mortgage growth slowed down somewhat since the last quarter of 2015. Housing affordability (based on median advertised property prices) remains much more contained than its peak level in 2006. Private sector debt as a percentage of GDP narrowed, indicating that there was no further increase in leveraging in the private sector. Furthermore, the current account remained in surplus. The core domestic banks resilience factor remained high, on the back of robust capital ratios, ample liquidity, stable funding supported by healthy profits._x000d_"/>
    <s v="N/A"/>
    <m/>
    <s v="https://www.centralbankmalta.org/file.aspx?f=31465"/>
  </r>
  <r>
    <s v="Malta"/>
    <d v="2017-01-01T00:00:00"/>
    <d v="2016-12-30T00:00:00"/>
    <n v="-2"/>
    <n v="2"/>
    <n v="0"/>
    <x v="1"/>
    <d v="2017-01-01T00:00:00"/>
    <s v="87.2"/>
    <d v="2016-09-30T00:00:00"/>
    <s v="-25.2"/>
    <s v="0"/>
    <m/>
    <m/>
    <s v="Growth in outstanding credit remains contained, with the credit-to-GDP gap remaining in significant negative territory in September 2016, indicating that there is no need to set a CCyB rate above zero. This is supported by other indicators. _x000d__x000a__x000d__x000a_Resident credit growth remained contained, while mortgage growth remained positive, growth in consumer credit and NFC lending continued to drop, with growth in private NFC lending currently hovering around zero. Although property prices have been recovering, mortgage growth which started to decelerate since the last quarter of 2015, slowed down further in 2016. Housing affordability (based on median advertised property prices) remains much more contained than its peak level in 2006, and decreased somewhat in Q2 2016. Private sector debt as a percentage of GDP narrowed, indicating that there was no further increase in leveraging in the private sector. Furthermore, the current account remained in surplus. The core domestic banks’ resilience remained strong, on the back of robust capital ratios, ample liquidity, stable funding supported by healthy profits._x000d_"/>
    <s v="N/A"/>
    <m/>
    <s v="https://www.centralbankmalta.org/countercyclical-capital-buffer"/>
  </r>
  <r>
    <s v="Malta"/>
    <d v="2017-04-01T00:00:00"/>
    <d v="2017-03-30T00:00:00"/>
    <n v="-2"/>
    <n v="2"/>
    <n v="0"/>
    <x v="1"/>
    <d v="2017-04-01T00:00:00"/>
    <s v="84.1"/>
    <d v="2016-12-31T00:00:00"/>
    <s v="-26.7"/>
    <s v="0"/>
    <m/>
    <m/>
    <s v="Growth in outstanding credit remains contained, with the credit-to-GDP gap persistently remaining in negative territory also in December 2016, indicating that there is no need to set a CCyB rate above zero. This is supported by other indicators. _x000d__x000a__x000d__x000a_Resident credit growth remained contained.  While mortgage growth remained positive, growth in consumer credit and NFC lending continued to contract. Although property prices have been recovering, mortgage growth decelerated somewhat since the last quarter of 2015, only to pick up somewhat in 2016Q4. Housing affordability (based on median advertised property prices) remains much more contained than its peak level in 2006, as incomes are rising. Private sector debt as a percentage of GDP narrowed, indicating that there was no further increase in leveraging in the private sector. Furthermore, the current account balance remained in surplus. The core domestic banks’ resilience remained strong, on the back of robust capital ratios, ample liquidity, stable funding supported by healthy profits._x000d_"/>
    <s v="N/A"/>
    <m/>
    <s v="https://www.centralbankmalta.org/en/countercyclical-capital-buffer"/>
  </r>
  <r>
    <s v="Malta"/>
    <d v="2017-07-01T00:00:00"/>
    <d v="2017-06-30T00:00:00"/>
    <n v="-1"/>
    <n v="1"/>
    <n v="0"/>
    <x v="1"/>
    <d v="2017-07-01T00:00:00"/>
    <s v="84.6"/>
    <d v="2017-03-31T00:00:00"/>
    <s v="-24.8"/>
    <s v="0"/>
    <m/>
    <s v="0"/>
    <s v="Growth in outstanding credit remains contained, with the credit-to-GDP gap persistently remaining in negative territory in March 2017, indicating that there is no need to set a CCyB rate above zero. This is supported by other indicators._x000d__x000a_ _x000d__x000a_Resident credit growth remained contained. While mortgage growth remained positive, growth in consumer credit and NFC lending continued to drop. Although property prices have been recovering, mortgage growth decelerated somewhat since the last quarter of 2015, only to recover as from Q4 2016. Housing affordability (based on median advertised property prices) remains much more contained than its peak level in 2006. Private sector debt as a percentage of GDP narrowed, indicating that there was no further increase in leveraging in the private sector. Furthermore, the current account balance remained in surplus. The core domestic banks’ resilience remained strong, on the back of robust capital ratios, ample liquidity, stable funding supported by healthy profits._x000d_"/>
    <s v="N/A"/>
    <m/>
    <s v="https://www.centralbankmalta.org/en/countercyclical-capital-buffer"/>
  </r>
  <r>
    <s v="Malta"/>
    <d v="2017-10-02T00:00:00"/>
    <d v="2017-09-29T00:00:00"/>
    <n v="-3"/>
    <n v="3"/>
    <n v="0"/>
    <x v="1"/>
    <d v="2017-10-02T00:00:00"/>
    <s v="81.9"/>
    <d v="2017-06-30T00:00:00"/>
    <s v="26"/>
    <s v="0"/>
    <m/>
    <m/>
    <s v="Growth in outstanding credit remains subdued, with the credit-to-GDP gap remaining persistently in negative territory, indicating that there is no need to set a CCyB rate above zero. This is supported by other indicators. _x000d__x000a__x000d__x000a_Resident credit growth remained curtailed. While growth in mortgages remained positive, growth in consumer credit and NFC lending continued to drop. Although property prices recovered during 2015 and 2016, the acceleration somewhat stabilised in Q1 2017. Housing affordability (based on median advertised property prices) remains much more contained than its peak level in 2006. Private sector debt as a percentage of GDP narrowed, indicating that there were no further increases in leveraging in the private sector. Furthermore, the current account balance remained in surplus. The core domestic banks’ resilience remained strong, on the back of robust capital ratios, ample liquidity and stable funding supported by healthy profits._x000d_"/>
    <s v="N/A"/>
    <m/>
    <s v="https://www.centralbankmalta.org/en/countercyclical-capital-buffer"/>
  </r>
  <r>
    <s v="Malta"/>
    <d v="2018-01-01T00:00:00"/>
    <d v="2017-12-29T00:00:00"/>
    <n v="-3"/>
    <n v="368"/>
    <n v="0"/>
    <x v="1"/>
    <d v="2019-01-01T00:00:00"/>
    <s v="80.4"/>
    <d v="2017-09-30T00:00:00"/>
    <s v="-26"/>
    <s v="0"/>
    <m/>
    <m/>
    <s v="Growth in outstanding credit remained subdued, with the credit-to-GDP gap persisting in negative territory, indicating that there is no need to set a CCyB rate above zero. Such assessment is supported by other indicators. _x000a__x000a_Resident credit growth remained weak, albeit it pick up somewhat compared to 2016. While growth in mortgages remained positive, growth in consumer credit and NFC lending continued to drop. Although property prices recovered during 2015 and 2016, the acceleration somewhat stabilised in H1 2017. Housing affordability (based on median advertised property prices) remained much more contained than its peak level in 2006. Private sector debt as a percentage of GDP narrowed, indicating that there were no further increases in leveraging in the private sector. Furthermore, the current account balance remained in surplus and increasing. The core domestic banks’ resilience remained strong, on the back of robust capital ratios, ample liquidity and stable funding supported by healthy profits."/>
    <m/>
    <m/>
    <s v="https://www.centralbankmalta.org/en/countercyclical-capital-buffer"/>
  </r>
  <r>
    <s v="Malta"/>
    <d v="2018-04-01T00:00:00"/>
    <d v="2018-03-29T00:00:00"/>
    <n v="-3"/>
    <n v="368"/>
    <n v="0"/>
    <x v="1"/>
    <d v="2019-04-01T00:00:00"/>
    <s v="78.1"/>
    <d v="2017-12-31T00:00:00"/>
    <s v="-25.6"/>
    <s v="0"/>
    <m/>
    <m/>
    <s v="Growth in credit remained subdued. Indeed, despite narrowing somewhat, the credit-to-GDP gap remains in significant negative territory, indicating that there is no need to set a CCyB rate above zero. Such assessment is supported by other indicators. _x000a_Resident credit growth remained weak as consumer credit and NFC lending continued to drop, while growth in mortgages remained positive. Property price growth slowed down when compared to a year ago, up by 4.1% year-on-year in Q3 2017. Housing affordability (based on median advertised property prices) remained much more contained than its peak level in 2006. Private sector debt as a percentage of GDP narrowed in Q3 2017 compared to 2016, indicating that there were no further increases in leveraging by the private sector. Furthermore, the current account balance remained in surplus and increasing. The core domestic banks’ resilience remained strong, on the back of robust capital ratios, ample liquidity and stable funding supported by healthy profits."/>
    <m/>
    <m/>
    <s v="https://www.centralbankmalta.org/countercyclical-capital-buffer"/>
  </r>
  <r>
    <s v="Malta"/>
    <d v="2018-07-01T00:00:00"/>
    <d v="2018-06-28T00:00:00"/>
    <n v="-3"/>
    <n v="3"/>
    <n v="0"/>
    <x v="1"/>
    <d v="2018-07-01T00:00:00"/>
    <s v="78.7"/>
    <d v="2018-03-31T00:00:00"/>
    <s v="-23.6"/>
    <s v="0"/>
    <m/>
    <m/>
    <s v="The credit-to-GDP gap remained in significant negative territory, indicating that there is no need to set a CCyB rate above zero. Such assessment is supported by developments in the supplementary indicators. _x000a__x000a_Resident credit growth improved, with NFC credit growth turning positive.  Consumer credit continued to drop, while mortgage growth decelerated. However, the latter remained the main driver of credit growth. Property prices rose at a slower pace when compared to a year ago, up by 4.1% year-on-year in Q4 2017. Housing affordability (based on median advertised property prices) remained much more contained than its peak level in 2006. Private sector debt as a percentage of GDP narrowed in 2017 compared to 2016, indicating that there were no further increases in leveraging by the private sector. Furthermore, the current account balance remained in surplus and increased. The core domestic banks’ resilience remained strong, on the back of robust capital ratios, ample liquidity and stable funding supported by healthy profits."/>
    <m/>
    <m/>
    <s v="https://www.centralbankmalta.org/countercyclical-capital-buffer"/>
  </r>
  <r>
    <s v="Malta"/>
    <d v="2018-10-01T00:00:00"/>
    <d v="2018-09-28T00:00:00"/>
    <n v="-3"/>
    <n v="3"/>
    <n v="0"/>
    <x v="1"/>
    <d v="2018-10-01T00:00:00"/>
    <s v="77.1"/>
    <d v="2018-06-30T00:00:00"/>
    <s v="-23.7"/>
    <s v="0"/>
    <m/>
    <m/>
    <s v="The credit-to-GDP gap remained in significant negative territory, indicating that there is no need to set a CCyB rate above zero. Such assessment is supported by developments in the supplementary indicators. _x000a__x000a_Resident credit growth improved, with NFC credit growth recovering  and consumer credit turned positive.  Mortgage growth decelerated further, although it remained the main driver behind credit growth. Property prices rose at a slower pace when compared to a year ago, up by 5.2% year-on-year in Q1 2018. Housing affordability (measured via median advertised property prices to income) remained much more contained than its peak level in 2006; and in line with the long-term average. Private sector debt as a percentage of GDP narrowed in 2017 compared to 2016, indicating that there were no significant increases in leveraging by the private sector. Furthermore, the current account balance remained in surplus and increased. The core domestic banks’ resilience remained strong, on the back of robust capital ratios, ample liquidity and stable funding supported by healthy profits."/>
    <m/>
    <m/>
    <s v="https://www.centralbankmalta.org/countercyclical-capital-buffer"/>
  </r>
  <r>
    <s v="Malta"/>
    <d v="2019-01-01T00:00:00"/>
    <d v="2018-12-28T00:00:00"/>
    <n v="-4"/>
    <n v="4"/>
    <n v="0"/>
    <x v="1"/>
    <d v="2019-01-01T00:00:00"/>
    <s v="74.8"/>
    <d v="2018-09-30T00:00:00"/>
    <s v="-23.8"/>
    <s v="0"/>
    <m/>
    <m/>
    <s v="The credit-to-GDP gap remained in significant negative territory, indicating that there is no need to set a CCyB rate above zero. Such assessment is supported by developments in the supplementary indicators._x000a__x000a_Growth in resident credit improved owing to a recovery in lending to NFC and consumer credit. Although mortgage growth stabilised, it remained the main driver of credit growth. Property prices rose at a slower pace when compared to a year ago, up by 5.7% year-on-year in Q2 2018. Housing affordability (measured via median advertised property prices to income) remained much more contained than its peak level in 2006; exceeding slightly the long-term average. Private sector debt as a percentage of GDP narrowed in June 2018 compared to 2017, indicating that there were no significant increases in leverage by the private sector. Furthermore, the current account balance remained in surplus. The core domestic banks’ resilience remained strong, on the back of robust capital ratios, ample liquidity buffers and stable funding supported by healthy profits."/>
    <m/>
    <m/>
    <s v="https://www.centralbankmalta.org/countercyclical-capital-buffer"/>
  </r>
  <r>
    <s v="Malta"/>
    <d v="2019-04-01T00:00:00"/>
    <d v="2019-03-29T00:00:00"/>
    <n v="-3"/>
    <n v="3"/>
    <n v="0"/>
    <x v="1"/>
    <d v="2019-04-01T00:00:00"/>
    <s v="74.9"/>
    <d v="2018-12-31T00:00:00"/>
    <s v="-22.1"/>
    <s v="0"/>
    <m/>
    <m/>
    <s v="The credit-to-GDP gap remained in significant negative territory, indicating that there is no need to set a CCyB rate above zero. Such assessment is supported by developments in the supplementary indicators. _x000a_Growth in resident credit improved owing to a recovery in lending to NFCs, though mortgage growth remained the main driver of credit growth. Property prices rose by 5% in Q3 2018 (latest data available), in line with the growth reported a year ago. Housing affordability (measured via median advertised property prices to income) remained just below the long-term average and much more contained than its peak in 2006. Private sector debt as a percentage of GDP narrowed in September 2018 compared to 2017, indicating that there were no significant increases in leverage by the private sector. Furthermore, the current account balance remained in surplus. The core domestic banks’ resilience remained strong, on the back of strong capital ratios, ample liquidity buffers and stable funding supported by healthy profits."/>
    <m/>
    <m/>
    <s v="https://www.centralbankmalta.org/countercyclical-capital-buffer"/>
  </r>
  <r>
    <s v="Malta"/>
    <d v="2019-07-01T00:00:00"/>
    <d v="2019-06-28T00:00:00"/>
    <n v="-3"/>
    <n v="-27"/>
    <n v="0"/>
    <x v="1"/>
    <d v="2019-06-01T00:00:00"/>
    <s v="76.7"/>
    <d v="2019-03-31T00:00:00"/>
    <s v="-19.1"/>
    <s v="0"/>
    <m/>
    <m/>
    <s v="The credit-to-GDP gap remained in significant negative territory, indicating that there is no need to set a CCyB rate above zero. Such assessment is supported by developments in the supplementary indicators. _x000a__x000a_Growth in resident credit improved owing to a recovery in lending to NFCs, though mortgage growth remained the main driver of credit growth. Property prices rose by 6.2% in Q4 2018, accelerating somewhat compared to a year ago. However housing affordability (measured via median advertised property prices to income) is just above the long-term average and much more contained than its peak in 2006. Private sector debt as a percentage of GDP narrowed in 2018 compared to 2017, indicating that there were no significant increases in leverage by the private sector. Furthermore, the current account balance remained in surplus. The core domestic banks’ resilience remained strong, on the back of strong capital ratios, ample liquidity buffers and stable funding supported by healthy profits."/>
    <m/>
    <m/>
    <s v="https://www.centralbankmalta.org/countercyclical-capital-buffer"/>
  </r>
  <r>
    <s v="Malta"/>
    <d v="2019-10-01T00:00:00"/>
    <d v="2019-09-30T00:00:00"/>
    <n v="-1"/>
    <n v="1"/>
    <n v="0"/>
    <x v="1"/>
    <d v="2019-10-01T00:00:00"/>
    <s v="75.9"/>
    <d v="2019-06-30T00:00:00"/>
    <s v="-18.5"/>
    <s v="0"/>
    <m/>
    <m/>
    <s v="The credit-to-GDP gap remained in significant negative territory, indicating that there is no need to set a CCyB rate above zero. Such assessment is supported by developments in the supplementary indicators. _x000a_Growth in resident credit improved owing to a recovery in lending to NFCs and consumer credit, though mortgage growth remained the main driver of credit growth. Property prices rose by 6.5% in Q1 2019, accelerating somewhat compared to a year ago. However housing affordability (measured via median advertised property prices to income) is just above the long-term average and much more contained than its peak in 2006. Private sector debt as a percentage of GDP narrowed in Q1 2019 compared to end 2018, indicating that there were no significant increases in leverage by the private sector. Furthermore, the current account balance remained in surplus. The core domestic banks’ resilience remained strong, on the back of strong capital ratios, ample liquidity buffers and stable funding supported by healthy profits."/>
    <m/>
    <m/>
    <s v="https://www.centralbankmalta.org/countercyclical-capital-buffer"/>
  </r>
  <r>
    <s v="Malta"/>
    <d v="2020-01-01T00:00:00"/>
    <d v="2019-12-31T00:00:00"/>
    <n v="-1"/>
    <n v="1"/>
    <n v="0"/>
    <x v="1"/>
    <d v="2020-01-01T00:00:00"/>
    <s v="75.6"/>
    <d v="2019-09-30T00:00:00"/>
    <s v="-17.4"/>
    <s v="0"/>
    <m/>
    <m/>
    <s v="The credit-to-GDP gap remained in significant negative territory, indicating that there is no need to set a CCyB rate above zero. Such assessment is supported by developments in the supplementary indicators. _x000a_Growth in resident credit remained positive, mainly driven by mortgages, as otherwise lending growth in NFCs and consumer credit remained more moderate. Property prices rose by 6.3% in Q2 2019. However housing affordability (measured via median advertised property prices to income) is largely in line with the long-term average and much more contained than its peak in 2006. Private sector debt as a percentage of GDP remained generally in line with that of end 2018, indicating that there were no significant increases in leverage by the private sector. Furthermore, the current account balance remained in surplus. The core domestic banks’ resilience remained strong, on the back of adequate capital ratios, ample liquidity buffers and stable funding supported by still healthy profits."/>
    <m/>
    <m/>
    <s v="https://www.centralbankmalta.org/countercyclical-capital-buffer"/>
  </r>
  <r>
    <s v="Malta"/>
    <d v="2020-04-01T00:00:00"/>
    <d v="2020-03-30T00:00:00"/>
    <n v="-2"/>
    <n v="2"/>
    <n v="0"/>
    <x v="1"/>
    <d v="2020-04-01T00:00:00"/>
    <s v="74.7"/>
    <d v="2019-12-31T00:00:00"/>
    <s v="-17.1"/>
    <s v="0"/>
    <m/>
    <m/>
    <s v="The credit-to-GDP gap remained in significant negative territory, indicating that there is no need to set a CCyB rate above zero. Such assessment is supported by developments in the supplementary indicators. _x000a_Growth in resident credit remained positive, mainly driven by mortgages, as otherwise lending growth for NFCs and for household consumer credit remained more moderate. The increase in property prices decelerated somewhat to stand at 5.8% in Q3 2019. Housing affordability (measured via the ratio of median advertised property prices to income) dropped to slightly below the long-term average and is much more contained than its peak level in 2006. Private sector debt as a percentage of GDP remained generally in line with that of end 2018, indicating that there were no significant increases in leverage by the private sector. Furthermore, the current account balance remained in surplus. The core domestic banks’ resilience remained strong, on the back of adequate capital ratios, ample liquidity buffers and stable funding supported by still healthy profits."/>
    <m/>
    <m/>
    <s v="https://www.centralbankmalta.org/countercyclical-capital-buffer"/>
  </r>
  <r>
    <s v="Malta"/>
    <d v="2020-07-01T00:00:00"/>
    <d v="2020-06-30T00:00:00"/>
    <n v="-1"/>
    <n v="1"/>
    <n v="0"/>
    <x v="1"/>
    <d v="2020-07-01T00:00:00"/>
    <s v="78"/>
    <d v="2020-03-31T00:00:00"/>
    <s v="-12.6"/>
    <s v="0"/>
    <m/>
    <m/>
    <s v="The credit-to-GDP gap remained in significant negative territory, indicating that there is no need to set a CCyB rate above zero. This despite the credit-to-GDP gap has narrowed since end 2015. Such assessment is supported by developments in the supplementary indicators. _x000a_Growth in resident credit remained positive, mainly driven by mortgages, as otherwise lending growth for NFCs and for household consumer credit remained more moderate. Mortgage lending growth has meanwhile decelerated in the first quater of 2020, and is expected to slow down further, amid the COVID-19 outbreak. Lower demand for both consumer and corporate credit is also expected, though higher demand for loans for working capital is expected to increase on the back of the COVID-19 guarantee scheme implemented by the Malta Development Bank.  The increase in property prices decelerated somewhat to stand at 5.6% in Q4 2019. Housing affordability improved with the ratio of median advertised property prices to income standing below the long-term average and is much more contained than its peak level in 2006. Private sector debt as a percentage of GDP remained generally in line with that of end 2018, indicating that there were no significant increases in leverage by the private sector. Furthermore, the current account balance remained in surplus. The core domestic banks’ resilience remained strong, on the back of adequate capital ratios, ample liquidity buffers and stable funding supported by still healthy profits."/>
    <m/>
    <m/>
    <s v="https://www.centralbankmalta.org/countercyclical-capital-buffer"/>
  </r>
  <r>
    <s v="Malta"/>
    <d v="2020-09-30T00:00:00"/>
    <d v="2020-09-30T00:00:00"/>
    <n v="0"/>
    <n v="1"/>
    <n v="0"/>
    <x v="1"/>
    <d v="2020-10-01T00:00:00"/>
    <s v="80"/>
    <d v="2020-06-30T00:00:00"/>
    <s v="-10"/>
    <s v="0"/>
    <m/>
    <m/>
    <s v="The credit-to-GDP gap has been narrowing since end 2015, but has narrowed further following a drop in GDP for the second quarter of 2020. Nonetheless, the gap remained in negative territory, indicating that there is no need to set a CCyB rate above zero. Such assessment is backed by the trends in the supplementary indicators. _x000a__x000a_Growth in resident credit remained positive, mainly driven by mortgages, as otherwise lending growth for NFCs remained more moderate while growth for household consumer credit turned negative amidst lower demand. Lending for house purchases, continued to decelerate and could slow down further amid concerns related to the COVID-19 outbreak. Lower credit demand for capital expenditures by corporates was offset by higher demand for loans for working capital also on the back of the COVID-19 guarantee scheme implemented by the Malta Development Bank. Property prices decelerated somewhat to stand at 5.6% in Q1 2020. Housing affordability measured as the ratio of median advertised property prices to income remained close to the long-term average and is much more contained than its peak level in 2006. Private sector debt as a percentage of GDP in Q1 2020 increased by about 1.2 percentage points but did not indicate significant increases in leverage by the private sector. Furthermore, the current account balance remained in surplus. The core domestic banks’ resilience as reported prior to the COVID-19 pandemic remained strong, on the back of adequate capital ratios, ample liquidity buffers and stable funding supported by still healthy profits."/>
    <m/>
    <m/>
    <s v="https://www.centralbankmalta.org/countercyclical-capital-buffer"/>
  </r>
  <r>
    <s v="Malta"/>
    <d v="2021-01-01T00:00:00"/>
    <d v="2020-12-30T00:00:00"/>
    <n v="-2"/>
    <n v="2"/>
    <n v="0"/>
    <x v="1"/>
    <d v="2021-01-01T00:00:00"/>
    <s v="82.9"/>
    <d v="2020-09-30T00:00:00"/>
    <s v="-6.4"/>
    <s v="0"/>
    <m/>
    <m/>
    <s v="The credit-to-GDP gap has been narrowing since end-2015. It has narrowed even further owing to higher credit coupled with lower GDP for the second and third quarter of 2020. Nonetheless, the gap remained in negative territory, indicating that there is no need to set a CCyB rate above zero. Such assessment is backed by the trends in the supplementary indicators._x000a_Growth in resident credit remained positive, mainly driven by mortgages, as otherwise lending for NFCs remained more moderate while household consumer credit continued to decline partly due to lower consumer demand. Lending for house purchases, continued to decelerate and could slow down further amid concerns related to the COVID-19 outbreak, although there are tentative signs of some form of recovery. Lower credit demand for capital expenditures by corporates was offset by higher demand for loans for working capital also on the back of the COVID-19 guarantee scheme implemented by the Malta Development Bank. Transacted property prices decelerated somewhat to 3.4% in Q2 2020. Housing affordability, measured as the ratio of median advertised property prices to income improved, mainly on the back of lower property prices. In the first half of 2020, private sector debt as a percentage of GDP increased, reflecting both higher debt and lower GDP. As at 2020Q2, the current account balance declined on a four-quarter moving sum basis, due to lower surplus from services in 2020Q2. The core domestic banks’ resilience as reported prior to the COVID-19 pandemic remained strong, on the back of adequate capital ratios, ample liquidity buffers and stable funding supported by still healthy profits."/>
    <m/>
    <m/>
    <s v="https://www.centralbankmalta.org/countercyclical-capital-buffer"/>
  </r>
  <r>
    <s v="Netherlands"/>
    <d v="2015-12-11T00:00:00"/>
    <d v="2015-12-15T00:00:00"/>
    <n v="4"/>
    <n v="17"/>
    <n v="0"/>
    <x v="0"/>
    <d v="2016-01-01T00:00:00"/>
    <s v="220"/>
    <d v="2015-06-30T00:00:00"/>
    <s v="-19.25"/>
    <s v="0"/>
    <m/>
    <m/>
    <s v="The Dutch economy has moved into a higher gear and the housing market continues to recover. The bottoming out of the housing market is underpinned by growing confidence and historically low mortgage rates. Relative to the 2013 low, house prices have risen 6%, and the number of residential property sales has increased, although there continue to be large regional differences. At this moment, there are no indications of an overheating housing market at the national level. _x000d__x000a__x000d__x000a_Furthermore, total lending in the Netherlands is growing moderately and the ‘credit gap’ is still deep in the negative territory. Lending to households, which is dominated by mortgages, is growing modestly as well. Other reliable leading indicators do not give indications of rising cyclical systemic risks in the Netherlands._x000d__x000a__x000d__x000a_The resilience of the Dutch banking sector has increased steadily since the outbreak of the crisis. The sector has made progress in the phasing in of the higher capital requirements as part of the Basel III supervisory framework. The Dutch banks’ core equity Tier 1 (CET1) ratio was 13.8% in Q2 2015._x000d_"/>
    <m/>
    <m/>
    <s v="http://www.toezicht.dnb.nl/"/>
  </r>
  <r>
    <s v="Netherlands"/>
    <d v="2016-04-12T00:00:00"/>
    <d v="2016-04-12T00:00:00"/>
    <n v="0"/>
    <n v="0"/>
    <n v="0"/>
    <x v="1"/>
    <d v="2016-04-12T00:00:00"/>
    <s v="213.6"/>
    <d v="2016-09-17T00:00:00"/>
    <s v="-22.7"/>
    <s v="0"/>
    <m/>
    <m/>
    <s v="Performs well historically and captures broad credit extended by banks as well as non-banks (i.e takes into account the growing role of non-bank credit suppliers)"/>
    <m/>
    <m/>
    <s v="http://www.toezicht.dnb.nl/7/50-235452.jsp#"/>
  </r>
  <r>
    <s v="Netherlands"/>
    <d v="2016-07-20T00:00:00"/>
    <d v="2016-07-20T00:00:00"/>
    <n v="0"/>
    <n v="0"/>
    <n v="0"/>
    <x v="1"/>
    <d v="2016-07-20T00:00:00"/>
    <s v="214.6"/>
    <d v="2016-03-20T00:00:00"/>
    <s v="-20.9"/>
    <s v="0"/>
    <m/>
    <m/>
    <s v="The Dutch economy is performing well and the housing market continues to recover. House prices were up 4.3 percent y-o-y in May 2016, underpinned by growing confidence and historically low mortgage rates. While in specific parts of the country, particularly Amsterdam, there are signs of overheating, at the national level growth rates are still moderate. _x000d__x000a__x000d__x000a_Furthermore, total lending in the Netherlands is growing slowly and the ‘credit gap’ is still deep in the negative territory. Lending to households, which is dominated by mortgages, is growing modestly as well. Other reliable leading indicators do not give indications of rising cyclical systemic risks in the Netherlands._x000d__x000a__x000d__x000a_The resilience of the Dutch banking sector has increased steadily since the outbreak of the crisis. The sector has made progress in the phasing in of the higher capital requirements as part of the Basel III supervisory framework. The Dutch banks’ core equity Tier 1 (CET1) ratio was 14.6 percent in 2016Q1._x000d_"/>
    <m/>
    <m/>
    <s v="http://www.toezicht.dnb.nl/7/50-235748.jsp#"/>
  </r>
  <r>
    <s v="Netherlands"/>
    <d v="2016-10-25T00:00:00"/>
    <d v="2016-10-25T00:00:00"/>
    <n v="0"/>
    <n v="68"/>
    <n v="0"/>
    <x v="1"/>
    <d v="2017-01-01T00:00:00"/>
    <s v="215.3"/>
    <d v="2016-06-30T00:00:00"/>
    <s v="-20.2"/>
    <s v="0"/>
    <m/>
    <m/>
    <s v="Since last quarter, the Dutch economy has continued to perform well and GDP has increased modestly. Mortgage credit has been growing steadily since the fall of 2014, although credit to non-financial firms has declined somewhat. Against this backdrop, real estate prices are picking up. While there are some signs of possible overheating in the major cities (particularly Amsterdam), house price growth rates are still moderate at the national level . _x000d__x000a__x000d__x000a_Importantly, total lending in the Netherlands is growing slowly and the ‘credit gap’ is still deep in the negative territory. Other relevant leading indicators do not give indications of rising cyclical systemic risks in the Netherlands._x000d__x000a__x000d__x000a_Finally, the resilience of the Dutch banking sector continues to increase. The Dutch banks’ core equity Tier 1 (CET1) ratio was 14.9 percent in 2016Q2."/>
    <m/>
    <m/>
    <s v="http://www.toezicht.dnb.nl/en/7/51-235828.jsp"/>
  </r>
  <r>
    <s v="Netherlands"/>
    <d v="2017-02-20T00:00:00"/>
    <d v="2017-03-23T00:00:00"/>
    <n v="31"/>
    <n v="0"/>
    <n v="0"/>
    <x v="1"/>
    <d v="2017-03-23T00:00:00"/>
    <s v="215.3"/>
    <d v="2016-09-30T00:00:00"/>
    <s v="-18.4"/>
    <s v="0"/>
    <m/>
    <m/>
    <s v="At the last decision in October 2016, DNB left the CCyB unchanged at 0%. One of the main considerations underlying this decision has been the subdued trend of credit growth. This situation has not fundamentally changed: lending is still showing below-trend growth._x000d__x000a__x000d__x000a_Real estate prices have been picking up, but still remain below pre-crisis levels in most of the country (big cities are an exception). As of yet, however, the increase in real estate prices is not accompanied by an increase in (mortgage) credit."/>
    <s v="As the buffer rate is maintained at zero percent, this question is not applicable."/>
    <m/>
    <s v="http://www.toezicht.dnb.nl/en/7/51-236229.jsp"/>
  </r>
  <r>
    <s v="Netherlands"/>
    <d v="2017-05-23T00:00:00"/>
    <d v="2017-06-15T00:00:00"/>
    <n v="23"/>
    <n v="18"/>
    <n v="0"/>
    <x v="1"/>
    <d v="2017-07-03T00:00:00"/>
    <s v="214.6"/>
    <d v="2016-12-31T00:00:00"/>
    <s v="-20.3"/>
    <s v="0"/>
    <m/>
    <m/>
    <s v="At the last decision in March 2017, DNB left the CCyB unchanged at 0%. One of the main considerations underlying this decision has been the subdued trend of credit growth. This situation has not fundamentally changed: lending is still showing below-trend growth and the credit gap is still deeply negative._x000d__x000a_Other variables, such as trends in real estate prices and credit growth in specific sectors, do not point to a need for activation of the CCyB either. Whereas house prices increase rapidly in the big cities, particularly in Amsterdam, in the rest of the country they are still at pre-crisis levels. Mortgage lending remains very low, which can be largely attributed to early repayment of existing mortgage debt and factors that limit the increase in debt related to house transactions. These factors include demographic trends (declining share of first-time buyers, who tend to borrow more than older households), government measures to discourage excessive lending (LTV restrictions, phasing out interest deductibility from income tax) and the fact that average house prices are still below the 2008 peak. Altogether, the current upturn in house prices is not credit-driven._x000d__x000a_Lending to NFCs also remains relatively low, particularly to SMEs. Looking ahead, credit growth may pick up due to the positive economic outlook (which will be published by DNB on June 12) and a continuous increase in house prices. According to projections based on our macro-econometric model, however, credit growth will remain relatively modest for some time."/>
    <m/>
    <m/>
    <s v="http://www.toezicht.dnb.nl/en/7/51-236511.jsp"/>
  </r>
  <r>
    <s v="Netherlands"/>
    <d v="2017-08-24T00:00:00"/>
    <d v="2017-09-05T00:00:00"/>
    <n v="12"/>
    <n v="27"/>
    <n v="0"/>
    <x v="1"/>
    <d v="2017-10-02T00:00:00"/>
    <s v="209.3"/>
    <d v="2017-03-31T00:00:00"/>
    <s v="-22.4"/>
    <s v="0"/>
    <m/>
    <m/>
    <s v="At the last decision in June 2017, DNB left the CCyB unchanged at 0%. One of the main considerations underlying this decision has been the subdued trend of credit growth. This situation has not fundamentally changed: lending is still showing below-trend growth and the credit gap is still deeply negative._x000d__x000a__x000d__x000a_Other variables, such as trends in real estate prices and credit growth in specific sectors, do not point to a need for activation of the CCyB either. Whereas house prices increase rapidly in the big cities, particularly in Amsterdam, they are still below pre-crisis levels in most of the country. Mortgage lending remains very low, which can be largely attributed to early repayment of existing mortgage debt and factors that limit the increase in debt related to house transactions. These factors include demographic trends (declining share of first-time buyers, who tend to borrow more than older households), government measures to discourage excessive lending (LTV restrictions, phasing out interest deductibility from income tax) and the fact that average house prices are still below the 2008 peak. Altogether, the current upturn in house prices is not credit-driven._x000d__x000a__x000d__x000a_Lending to NFCs also remains relatively low, particularly to SMEs. Looking ahead, credit growth may pick up due to the positive economic outlook and a continuous increase in house prices. According to projections based on our macro-econometric model, however, credit growth will remain relatively modest for some time."/>
    <m/>
    <m/>
    <s v="http://www.toezicht.dnb.nl/en/7/51-236655.jsp"/>
  </r>
  <r>
    <s v="Netherlands"/>
    <d v="2017-09-25T00:00:00"/>
    <d v="2017-11-23T00:00:00"/>
    <n v="59"/>
    <n v="365"/>
    <n v="0"/>
    <x v="1"/>
    <d v="2018-11-23T00:00:00"/>
    <s v="210"/>
    <d v="2017-06-30T00:00:00"/>
    <s v="-23"/>
    <s v="0"/>
    <m/>
    <m/>
    <s v="At the last decision in August 2017, DNB left the CCyB unchanged at 0%. One of the main considerations underlying this decision has been the subdued trend of credit growth. This situation has not fundamentally changed: lending is still showing below-trend growth (Chart 1). This credit gap, as it is known, is internationally considered as one of the key indicators for the CCyB. Besides the credit gap, DNB also considers other variables such as trends in real estate prices and credit growth in specific sectors (Table 1). _x000d__x000a__x000d__x000a__x000d__x000a_Based on these developments, DNB presently sees no reason to activate the CCyB for the Netherlands, and has decided to leave the CCyB unchanged at 0%._x000d_"/>
    <m/>
    <m/>
    <s v="http://www.toezicht.dnb.nl/en/7/51-236815.jsp"/>
  </r>
  <r>
    <s v="Netherlands"/>
    <d v="2017-09-25T00:00:00"/>
    <d v="2018-03-02T00:00:00"/>
    <n v="158"/>
    <n v="365"/>
    <n v="0"/>
    <x v="1"/>
    <d v="2019-03-02T00:00:00"/>
    <s v="207.6"/>
    <d v="2017-09-30T00:00:00"/>
    <s v="-24.1"/>
    <s v="0"/>
    <m/>
    <m/>
    <s v="At the last decision in October 2017, DNB left the CCyB unchanged at 0%. One of the main considerations underlying this decision has been the subdued trend of credit growth. This situation has not fundamentally changed: lending is still showing below-trend growth and the credit gap is still deeply negative._x000a__x000a_Other variables, such as trends in real estate prices and credit growth in specific sectors, do not yet point to a need for activation of the CCyB either. Despite the recovery in the housing market and an increasing number of transactions, the total volume of mortgage loans has grown only slightly. This is in part due to demographic factors: elderly people, who typically hold more assets, have been taking up a larger share of the housing market than younger people. In addition, in spite of the recovery in the housing market, home equity of many households is still limited, and a certain proportion of all mortgage loans are still underwater. This means that many transactions do not involve much higher mortgage debts for a home, causing mortgage lending to grow at a slower rate than average house prices for the moment. Further price increases would cause home equity to grow, allowing credit growth to accelerate._x000a__x000a_Lending to NFCs remains relatively low, particularly to SMEs. Looking ahead, credit growth may pick up due to the positive economic outlook and a continuous increase in house prices. According to projections based on our macro-econometric model, however, credit growth will remain relatively modest for some time."/>
    <m/>
    <m/>
    <s v="http://www.toezicht.dnb.nl/en/7/51-237087.jsp"/>
  </r>
  <r>
    <s v="Netherlands"/>
    <d v="2018-05-14T00:00:00"/>
    <d v="2018-06-14T00:00:00"/>
    <n v="31"/>
    <n v="365"/>
    <n v="0"/>
    <x v="1"/>
    <d v="2019-06-14T00:00:00"/>
    <s v="204.7"/>
    <d v="2017-12-31T00:00:00"/>
    <s v="-25.9"/>
    <s v="0"/>
    <m/>
    <m/>
    <s v="At the last decision in March 2018, DNB left the CCyB unchanged at 0%. One of the main considerations underlying this decision has been the subdued trend of credit growth. This situation has not fundamentally changed: lending is still showing below-trend growth and the credit gap has become even more negative._x000a__x000a_Other variables, such as trends in real estate prices and credit growth in specific sectors, do not yet point to a need for activation of the CCyB either. Despite the recovery in the housing market and an increasing number of transactions, the total volume of mortgage loans has grown only slightly. This is in part due to demographic factors: elderly people, who typically hold more assets, have been taking up a larger share of the housing market than younger people. In addition, the amount of repayments on mortgage loans (both voluntary and contractually) has increased, both due to the amortization requirement that was introduced in 2013, and because low interest rates have made repayments more attractive. Another factor is that, in spite of the recovery in the housing market, home equity of many households is still limited, and a certain proportion of all mortgage loans are still underwater. This means that many transactions do not involve much higher mortgage debts for a home, causing mortgage lending to grow at a slower rate than average house prices for the moment. Further price increases would cause home equity to grow, allowing credit growth to accelerate._x000a__x000a_Lending to NFCs remains relatively low, particularly to SMEs. Looking ahead, credit growth may pick up due to the positive economic outlook and a continuous increase in house prices. According to projections based on our macro-econometric model, however, credit growth will remain relatively modest for some time."/>
    <m/>
    <m/>
    <s v="http://www.toezicht.dnb.nl/en/7/51-237232.jsp"/>
  </r>
  <r>
    <s v="Netherlands"/>
    <d v="2018-09-17T00:00:00"/>
    <d v="2018-10-10T00:00:00"/>
    <n v="23"/>
    <n v="365"/>
    <n v="0"/>
    <x v="1"/>
    <d v="2019-10-10T00:00:00"/>
    <s v="245.4"/>
    <d v="2018-03-31T00:00:00"/>
    <s v="-17.3"/>
    <s v="0"/>
    <m/>
    <m/>
    <s v="At the last decision in May 2018, DNB left the CCyB unchanged at 0%. One of the main considerations underlying this decision has been the subdued trend of credit growth. This situation has not fundamentally changed: lending is still showing below-trend growth and the credit gap remains deeply negative. Note that Statistics Netherlands (CBS) has changed the definition of lending to NFCs such that some corporations that were formerly considered financials are now considered NFCs. This has increased the stock of credit to NFC and results in a smaller credit gap; this change in the credit gap is not due, however, to a change in credit growth._x000a__x000a_Other variables, such as trends in real estate prices and credit growth in specific sectors, do not yet point to a need for activation of the CCyB either. Although house price growth increased further (9% y-o-y), the total volume of mortgage loans has grown only slightly. This is in part due to demographic factors: elderly people, who typically hold more assets, have been taking up a larger share of the housing market than younger people. In addition, the amount of repayments on mortgage loans (both voluntary and contractually) has increased, both due to the amortization requirement that was introduced in 2013, and because low interest rates have made repayments more attractive. Another factor is that, in spite of the recovery in the housing market, home equity of many households is still limited as house prices in large parts of the country are still below their previous peak levels. This means that many transactions do not involve much higher mortgage debts for a home, causing mortgage lending to grow at a slower rate than average house prices for the moment. Further price increases would cause home equity to grow, allowing credit growth to accelerate._x000a__x000a_Lending to NFCs remains relatively low, particularly to SMEs. Looking ahead, credit growth is expected to pick up due to the positive economic outlook and a continuous increase in house prices."/>
    <m/>
    <m/>
    <s v="http://www.toezicht.dnb.nl/en/7/51-237355.jsp"/>
  </r>
  <r>
    <s v="Netherlands"/>
    <d v="2018-12-31T00:00:00"/>
    <d v="2018-12-31T00:00:00"/>
    <n v="0"/>
    <n v="366"/>
    <n v="0"/>
    <x v="1"/>
    <d v="2020-01-01T00:00:00"/>
    <s v="240.5"/>
    <d v="2018-06-30T00:00:00"/>
    <s v="-24.6"/>
    <s v="0"/>
    <m/>
    <m/>
    <s v="At the last decision in September 2018, DNB left the CCyB unchanged at 0%. One of the main considerations underlying this decision has been the subdued trend of credit growth. This situation has not fundamentally changed: lending is still showing below-trend growth and the credit gap remains deeply negative. Note that Statistics Netherlands (CBS) has changed the definition of lending to NFCs such that some corporations that were formerly considered financials are now considered NFCs. This has increased the stock of credit to NFC and results in a smaller credit gap; this change in the credit gap is not due, however, to a change in credit growth._x000a__x000a_Other variables, such as trends in real estate prices and credit growth in specific sectors, do not yet point to a need for activation of the CCyB either. Although house price growth increased further (9.2% y-o-y), the total volume of mortgage loans has grown only slightly. This is in part due to demographic factors: elderly people, who typically hold more assets, have been taking up a larger share of the housing market than younger people. In addition, the amount of repayments on mortgage loans (both voluntary and contractually) has increased, both due to the amortization requirement that was introduced in 2013, and because low interest rates have made repayments more attractive. Lending to NFCs remains relatively low, particularly to SMEs."/>
    <m/>
    <m/>
    <s v="https://www.toezicht.dnb.nl/en/7/51-237444.jsp"/>
  </r>
  <r>
    <s v="Netherlands"/>
    <d v="2019-02-27T00:00:00"/>
    <d v="2019-03-25T00:00:00"/>
    <n v="26"/>
    <n v="366"/>
    <n v="0"/>
    <x v="1"/>
    <d v="2020-03-25T00:00:00"/>
    <s v="238.3"/>
    <d v="2018-09-30T00:00:00"/>
    <s v="-25.7"/>
    <s v="0"/>
    <m/>
    <m/>
    <s v="At the last decision in December 2018, DNB left the CCyB unchanged at 0%. One of the main considerations underlying this decision has been the subdued trend of credit growth. This situation has not fundamentally changed: lending is still showing below-trend growth and the credit gap remains deeply negative._x000a__x000a_Other variables, such as trends in real estate prices and credit growth in specific sectors, do not yet point to a need for activation of the CCyB either. House price growth has slightly decelerated (8.4% y-o-y per December 2018) and net lending to households is limited (1.4% growth y-o-y per Q3 2018). Furthermore, the LTV-ratio for first time buyers has been steadily decreasing since 2017 and is at 90.1% per Q3 2018. Net lending to NFCs has decreased somewhat (-0.5% growth y-o-y)."/>
    <m/>
    <m/>
    <s v="https://www.toezicht.dnb.nl/en/7/50-237581.jsp"/>
  </r>
  <r>
    <s v="Netherlands"/>
    <d v="2019-05-20T00:00:00"/>
    <d v="2019-06-13T00:00:00"/>
    <n v="24"/>
    <n v="366"/>
    <n v="0"/>
    <x v="1"/>
    <d v="2020-06-13T00:00:00"/>
    <s v="239.2"/>
    <d v="2018-12-31T00:00:00"/>
    <s v="24.2"/>
    <s v="0"/>
    <m/>
    <m/>
    <s v="At the last decision in March 2018, DNB left the CCyB unchanged at 0%. One of the main considerations underlying this decision has been the subdued trend of credit growth. This situation has not fundamentally changed: lending is still showing below-trend growth and the credit gap remains deeply negative. Lending to subsectors is similarly low; net lending to households grew by 1.5% y-o-y per Q4 2018, while net lending to NFCs grew by 2.7% over the same period._x000a__x000a_House prices, on the other hand, have been increasing for some time. In 2018, house prices increased by 9%, the highest increase in 17 years. In addition, there are some signs that credit standards for mortgages have weakened. In that light, DNB is currently considering whether it might be appropriate to take targeted capital based measures, such as risk weight floors or add-ons."/>
    <m/>
    <m/>
    <s v="https://www.toezicht.dnb.nl/en/7/50-237703.jsp"/>
  </r>
  <r>
    <s v="Netherlands"/>
    <d v="2019-09-23T00:00:00"/>
    <d v="2019-12-19T00:00:00"/>
    <n v="87"/>
    <n v="366"/>
    <n v="0"/>
    <x v="1"/>
    <d v="2020-12-19T00:00:00"/>
    <s v="232.2"/>
    <d v="2019-06-30T00:00:00"/>
    <s v="-28.1"/>
    <s v="0"/>
    <m/>
    <m/>
    <s v="At the last decision in September 2019, DNB left the CCyB unchanged at 0%. One of the main considerations underlying this decision has been the subdued trend of credit growth. This situation has not fundamentally changed: lending is still showing below-trend growth and the credit gap remains deeply negative. Lending to subsectors is similarly low; net lending to households grew by 1.2% y-o-y per Q2 2019, while net lending to NFCs grew by 2.0% over the same period._x000a__x000a_House prices, on the other hand, have been increasing for some time. House price increase slowed down to 6.1% y-o-y per October 2019, but is still above the long-term average. In addition, there are some signs that credit standards for mortgages have weakened. In that light, DNB is currently in the process of activating RRE risk weight floors for IRB-banks via Article 458 CRR."/>
    <m/>
    <m/>
    <s v="https://www.toezicht.dnb.nl/en/7/50-238059.jsp"/>
  </r>
  <r>
    <s v="Netherlands"/>
    <d v="2019-09-24T00:00:00"/>
    <d v="2019-09-24T00:00:00"/>
    <n v="0"/>
    <n v="366"/>
    <n v="0"/>
    <x v="1"/>
    <d v="2020-09-24T00:00:00"/>
    <s v="231.1"/>
    <d v="2019-03-31T00:00:00"/>
    <s v="-29.2"/>
    <s v="0"/>
    <m/>
    <m/>
    <s v="At the last decision in June 2019, DNB left the CCyB unchanged at 0%. One of the main considerations underlying this decision has been the subdued trend of credit growth. This situation has not fundamentally changed: lending is still showing below-trend growth and the credit gap remains deeply negative. Lending to subsectors is similarly low; net lending to households grew by 1.0% y-o-y per Q1 2019, while net lending to NFCs grew by -0.7% over the same period._x000a__x000a_House prices, on the other hand, have been increasing for some time. House price increase slowed down to 7% y-o-y per July 2019, but is still above the long-term average. In addition, there are some signs that credit standards for mortgages have weakened. In that light, DNB is currently considering whether it might be appropriate to take targeted capital based measures, such as risk weight floors or add-ons."/>
    <m/>
    <m/>
    <s v="https://www.toezicht.dnb.nl/en/7/50-237846.jsp"/>
  </r>
  <r>
    <s v="Netherlands"/>
    <d v="2020-03-02T00:00:00"/>
    <d v="2020-03-26T00:00:00"/>
    <n v="24"/>
    <n v="730"/>
    <n v="0"/>
    <x v="1"/>
    <d v="2022-03-26T00:00:00"/>
    <s v="229.16"/>
    <d v="2020-09-30T00:00:00"/>
    <s v="-30"/>
    <s v="0"/>
    <m/>
    <m/>
    <s v="At the last decision in December 2019, DNB left the CCyB unchanged at 0%. One of the main considerations underlying this decision has been the subdued trend of credit growth. This situation has not fundamentally changed: lending is still showing below-trend growth and the credit gap remains deeply negative. Lending to subsectors is similarly low; net lending to households grew by 1.2% y-o-y per Q3 2019, while net lending to NFCs grew by 0.8% over the same period._x000a__x000a_DNB has decided to leave the CCyB unchanged at 0%. The recent decision by DNB to reduce the systemic buffers has no impact on this decision. Having said this, DNB intends to build up a CCyB of 2% in the foreseeable future."/>
    <m/>
    <m/>
    <s v="https://www.toezicht.dnb.nl/en/7/50-238209.jsp"/>
  </r>
  <r>
    <s v="Netherlands"/>
    <d v="2020-09-22T00:00:00"/>
    <d v="2020-09-25T00:00:00"/>
    <n v="3"/>
    <n v="1826"/>
    <n v="0"/>
    <x v="1"/>
    <d v="2025-09-25T00:00:00"/>
    <s v="229.39"/>
    <d v="2020-03-31T00:00:00"/>
    <s v="-28.68"/>
    <s v="0"/>
    <m/>
    <m/>
    <s v="At the last decision in June 2020, DNB left the CCyB unchanged at 0 percent. One of the main considerations underlying this decision has been the subdued trend of credit growth. This situation has not fundamentally changed: lending is still showing below-trend growth. This credit gap, as it is known, is internationally considered as one of the key indicators for the CCyB. Besides the credit gap, DNB closely monitors other indicators as well, such as trends in real estate prices and credit growth in subsectors (Table 1)._x000a__x000a_Based on these developments, DNB has decided to leave the CCyB unchanged at 0%. The recent decision by DNB to reduce the systemic buffers has no impact on this decision. Having said this, DNB intends to build up a CCyB of 2% in the foreseeable future. DNB intends to provide more forward guidance in its next Financial Stability Review."/>
    <m/>
    <m/>
    <s v="https://www.toezicht.dnb.nl/en/7/50-238371.jsp"/>
  </r>
  <r>
    <s v="Netherlands"/>
    <d v="2020-10-13T00:00:00"/>
    <d v="2020-12-18T00:00:00"/>
    <n v="66"/>
    <n v="365"/>
    <n v="0"/>
    <x v="1"/>
    <d v="2021-12-18T00:00:00"/>
    <s v="234.63"/>
    <d v="2020-06-30T00:00:00"/>
    <s v="-22.55"/>
    <s v="0"/>
    <m/>
    <m/>
    <s v="https://www.toezicht.dnb.nl/en/7/50-238446.jsp"/>
    <m/>
    <m/>
    <s v="https://www.toezicht.dnb.nl/en/7/50-238446.jsp"/>
  </r>
  <r>
    <s v="Netherlands"/>
    <d v="2022-05-25T00:00:00"/>
    <d v="2022-05-25T00:00:00"/>
    <n v="0"/>
    <n v="365"/>
    <n v="1"/>
    <x v="2"/>
    <d v="2023-05-25T00:00:00"/>
    <s v="221.94"/>
    <d v="2021-12-31T00:00:00"/>
    <s v="-27.62"/>
    <s v="0"/>
    <m/>
    <m/>
    <s v="Justification for the buffer rate_x0009_DNB recently published its new CCyB framework, in which we set out our intended use of the CCyB. Conform the framework, we assess the development of cyclical systemic risk over time by monitoring (the build-up of risks/vulnerabilities in) four dimensions: (i) the macroeconomic environment, (ii) non-financial sectors, (iii) the financial sector and (iv) financial markets. This allows us to draw up an overall risk profile, on the basis of which we will set the CCyB. We believe that a 2% CCyB in a standard risk environment is warranted. A standard risk environment is then defined as a situation in which cyclical systemic risks are neither particularly high nor particularly low. The intended CCyB activation of 1% should be perceived as our first step towards building a 2% CCyB in a standard risk environment._x000a__x000a_With a positive CCyB in a standard risk environment, we aim to take fuller account of the inherent uncertainty in measuring cyclical systemic risks. Given the complexity of the financial system and the speed and unpredictability of adverse developments within it, the measurement of cyclical and other systemic risks is subject to inherent uncertainty. An ostensibly standard risk environment may consequently harbour growing cyclical vulnerabilities that could significantly impact the risk profile of institutions. Due to this inherent uncertainty and the systemic risks that may result, we believe a positive CCyB is appropriate when the cyclical systemic risk is deemed to be neither particularly high nor particularly low. This has the additional advantage that banks can gradually build-up a buffer (in line with the purpose of the CCyB) and thus build-up capital in a timely manner that DNB can release if risks materialise. Also given data, implementation and process-related lags we deem a timely activation of the CCyB important. In addition, it may be easier for institutions to generate capital in this stage of the cycle._x000a__x000a_The indicators in our CCyB framework show that the coronavirus crisis - and its effect on the Dutch economy and banking sector - is sufficiently behind us and circumstances have normalized, as such the cost of imposing a 1% CCyB is relatively low. The Dutch economy is growing steadily since 2021Q2, with a real y-o-y growth of 6.4% in 2021Q4. Projections of economic growth are also (despite the war in Ukraine) still positive (y-o-y 3.6% real growth, mid-March projected), and the PMI index shows confidence in the economic outlook as well (58.4%. 2022Q1). Indicators show that after the coronavirus crisis the circumstances for the banking sector are also normalizing. CET1 ratios are well-established and improving (17.7%, 2021Q4) and we see relatively high net flows towards stage 1 (-0.09%, 2021Q4). _x000a__x000a_In addition, we see that many cyclical vulnerability indicators are at a standard level in the Netherlands or are already elevated. As described above, due to measurement uncertainty a standard risk environment may harbour growing cyclical vulnerabilities that could significantly impact the risk profile of institutions. Indicators such as debt service ratios of NFCs is are already around the median (43.5, 2021Q3). With regards to elevated cyclical risks, we observe (i) heightened risk taking and risks on (ii) real estate markets. Dutch pension funds and insurers put a (from historic perspective) large part of their portfolios (% of total assets) in sub-investment grade bonds (PF: 12.4%, I: 3.5%, 2021Q4). Given their overall size, importance and interlinkages with the banking sector we see this as a heightened cyclical vulnerability. Further, the CRE index shows historically high prices (133.6, 2021Q4)._x000a__x000a_While the war in Ukraine results in higher levels of uncertainty – which may warrant a more conservative approach to setting macroprudential buffers – there are no clear signs yet of a fundamental change in the risk outlook. Moreover, buffers need to be build-up sufficiently in time. Against this background, and the fact that exposures to the directly affected countries are contained, DNB is of the view that a 1% build-up of the CCyB is still appropriate. This is also due to the fact that the Dutch banking sector has sufficient management buffers and because the CCyB is seen in conjunction with other capital requirements._x000a__x000a_Mandatory reciprocity ensures a minimised risk of regulatory arbitrage within the Dutch banking sector. Given that the CCyB only applies to credit institutions, theoretically leakages can occur to the non-banking sector. Given the high management buffers Dutch banks, and since the CCyB is seen in conjunction with other requirements, we expect limited change in the cost of lending relative to other sectors, as such leakage effects to the non-banking financial intermediation sector will be contained."/>
    <m/>
    <m/>
    <s v="https://www.dnb.nl/en/sector-news/2022/dnb-increases-countercyclical-capital-buffer-to-1-may-2022/"/>
  </r>
  <r>
    <s v="Netherlands"/>
    <d v="2023-05-14T00:00:00"/>
    <d v="2023-05-31T00:00:00"/>
    <n v="17"/>
    <n v="366"/>
    <n v="2"/>
    <x v="2"/>
    <d v="2024-05-31T00:00:00"/>
    <s v="215.3"/>
    <d v="2022-12-31T00:00:00"/>
    <s v="-33.31"/>
    <s v="0"/>
    <m/>
    <m/>
    <s v="Last year, DNB published its new CCyB framework, in which we set out our intended _x000a_use of the CCyB. In line with the framework, we assess the development of cyclical systemic _x000a_risk over time by monitoring (the build-up of risks/vulnerabilities in) four dimensions: (i) the _x000a_macroeconomic environment, (ii) non-financial sectors, (iii) the financial sector and (iv) _x000a_financial markets. This allows us to draw up an overall risk profile, on the basis of which we _x000a_will set the CCyB. We believe that a 2% CCyB in a standard risk environment is warranted. _x000a_A standard risk environment is then defined as a situation in which cyclical systemic risks are _x000a_neither particularly high nor particularly low. _x000a_With a positive CCyB in a standard risk environment, we aim to take fuller account of _x000a_the inherent uncertainty in measuring cyclical systemic risks. Given the complexity of _x000a_the financial system and the speed and unpredictability of adverse developments within it, _x000a_the measurement of cyclical and other systemic risks is subject to inherent uncertainty. An _x000a_ostensibly standard risk environment may consequently harbour growing cyclical _x000a_vulnerabilities that could significantly impact the risk profile of institutions. Due to this inherent _x000a_uncertainty and the systemic risks that may result, we believe a 2% CCyB is appropriate when _x000a_the cyclical systemic risk is deemed to be neither particularly high nor particularly low. Also _x000a_given data, implementation and process-related lags we deem a timely activation of the CCyB_x000a_important. _x000a_The current macro-financial environment seems supportive of a CCyB increase Real _x000a_GDP growth, for example, remains positive and turned out surprisingly strong (3.29% | Q422), _x000a_but is expected to moderate to the trend rate. In addition, producer and consumer confidence _x000a_levels have generally shown positive trajectories. In addition, banks remain well-capitalized _x000a_(CET-1 | 16.50% | Q422) and retain relatively high management buffers while profitability _x000a_increased and is supported by higher NII, also going forward. However, some other indicators _x000a_already point to an elevated risk picture._x000a__x000a_n addition we see that many cyclical vulnerability indicators are at a standard level in _x000a_the Netherlands or already elevated. For example, we see a relatively high risk appetite_x000a_among institutional investors, pension funds and insurers invest respectively approximately_x000a_12 and 4 percent of total assets in sub-investment grade portfolios (Q4 2022). This is relatively _x000a_high in a historical perspective. When risks materialize, a higher risk appetite can lead to _x000a_broader losses that are also precipitated elsewhere in the financial sector. In addition, there _x000a_are signs of a possible turn of the cycle which could be companioned with cyclical systemic _x000a_risks. For example, price declines are already observable in both commercial and residential _x000a_real estate markets and with interest rates rising, concerns regarding debt sustainability are _x000a_increasing. Finally, a further build-up of the CCyB may also precisely counter the current _x000a_heightened uncertainty we currently face in the macro-financial environment_x000a_Against this background, DNB is raising the CCyB from 1% to 2%. While the economic _x000a_and financial cycle show some indicative signs of turning, risks have not materialized yet. As _x000a_described above, Dutch banks are in a good position to meet this higher CCyB requirement, _x000a_as they typically hold ample buffers above the regulatory requirements. If the risks to financial _x000a_stability increase significantly during the build-up period, DNB will reconsider the increase in _x000a_line with its CCyB framework."/>
    <m/>
    <m/>
    <s v="https://www.dnb.nl/nieuws-voor-de-sector/toezicht-2023/dnb-verhoogt-de-contracyclische-kapitaalbuffer-ccyb-van-1-0-naar-2-0/"/>
  </r>
  <r>
    <s v="Norway"/>
    <d v="2013-12-12T00:00:00"/>
    <d v="2013-12-12T00:00:00"/>
    <n v="0"/>
    <n v="565"/>
    <n v="1"/>
    <x v="0"/>
    <d v="2015-06-30T00:00:00"/>
    <m/>
    <d v="2013-12-12T00:00:00"/>
    <m/>
    <m/>
    <m/>
    <m/>
    <s v="The purpose of the countercyclical buffer is to make banks more resilient to loan losses. Banks should maintain a countercyclical capital buffer when financial imbalances are building up or have been built up. There are now signs of financial imbalances in the Norwegian economy. Banks should therefore hold a countercyclical capital buffer. It will make them more robust against future loan losses, says Minister of Finance Siv Jensen. The introduction of a countercyclical buffer must be weighed against the other capital requirements for banks. According to Norges Bank and the Financial Supervisory Authority, banks are on track to meet new capital requirements, also when accounting for an expected countercyclical capital buffer. I share this view, says Minister of Finance Siv Jensen. Even with signs of diminishing financial imbalances, the banks should maintain a countercyclical buffer If there are signs that financial imbalances build up further , it may be appropriate that the buffer requirement is increased further . In the case of a severe downturn in the economy and heavy losses in banks, the countercyclical buffer will be released. The decision-making basis which Norges Banks has provided along with its advice, is published in its Monetary Policy Report with financial stability assessment."/>
    <m/>
    <m/>
    <s v="https://www.regjeringen.no/en/aktuelt/countercyclical-buffer-at-1-pct/id747825/"/>
  </r>
  <r>
    <s v="Norway"/>
    <d v="2015-06-18T00:00:00"/>
    <d v="2015-06-18T00:00:00"/>
    <n v="0"/>
    <n v="378"/>
    <n v="1.5"/>
    <x v="2"/>
    <d v="2016-06-30T00:00:00"/>
    <m/>
    <d v="2015-06-18T00:00:00"/>
    <m/>
    <m/>
    <m/>
    <m/>
    <s v="Based on developments in the credit market, property prices and Norwegian banks’ financial situation, the Ministry of Finance has today, based on advice from Norges Bank, decided that the countercyclical capital buffer requirement shall be increased to 1.5 per cent from 30 June 2016. The Ministry has put emphasis on Norwegian households’ debt burden. Norwegian banks are profitable, well capitalised compared to banks in other countries, and have a good ability to meet upcoming capital requirements, says Minister of Finance Siv Jensen._x000d__x000a_We have now won some experience with setting the countercyclical capital buffer requirement, where Norges Bank’s assessments and advice have provided a good basis for the Ministry’s decisions. I have therefore been able to act quickly on Norges Bank’s advice, says Minister of Finance Siv Jensen._x000d__x000a_In a letter of 17 June 2015 to the Ministry, Norges Bank assessed that the continued rise in household debt indicates that financial imbalances in the household sector are increasing, while new requirements on banks’ residential mortgage lending practises and a slowdown in the Norwegian economy may contribute somewhat to dampen household debt growth. Norges Bank also notes that even lower lending rates imply a risk of even higher property prices and debt levels. Credit growth in the corporate sector is overall moderate, but credit growth in the commercial property business has recently accelerated. The largest Norwegian banks are well positioned to meet capital requirements effective next year. Viewed against this background, Norges Bank has advised the Ministry to increase the countercyclical capital buffer requirement to 1.5 per cent from summer 2016. In a letter of 17 June 2015 to the Ministry, the Norwegian Financial Supervisory Authority has endorsed Norges Bank’s assessment and advice._x000d_"/>
    <m/>
    <m/>
    <s v="https://www.regjeringen.no/en/aktuelt/countercyclical-buffer-increases-next-year/id2423198/"/>
  </r>
  <r>
    <s v="Norway"/>
    <d v="2015-12-17T00:00:00"/>
    <d v="2015-12-17T00:00:00"/>
    <n v="0"/>
    <n v="196"/>
    <n v="1.5"/>
    <x v="1"/>
    <d v="2016-06-30T00:00:00"/>
    <s v="193.18"/>
    <d v="2015-12-31T00:00:00"/>
    <s v="5.67"/>
    <s v="0"/>
    <m/>
    <s v="1.25"/>
    <s v="The persistent rise in household debt ratios and high real estate price inflation in recent years are signs that financial imbalances have built up. Banks operating in Norway should therefore hold a countercyclical buffer. The assessment of financial imbalances is little changed since September. Weak growth in the Norwegian economy and signals of somewhat tighter bank credit standards may restrain credit growth ahead. On the other hand, the decline in lending rates over the past year may entail a risk of a renewed pick-up in real estate price inflation and debt growth."/>
    <m/>
    <m/>
    <s v="https://www.regjeringen.no/en/aktuelt/countercyclical-buffer-unchanged3/id2467949/"/>
  </r>
  <r>
    <s v="Norway"/>
    <d v="2016-03-17T00:00:00"/>
    <d v="2016-03-17T00:00:00"/>
    <n v="0"/>
    <n v="379"/>
    <n v="1.5"/>
    <x v="1"/>
    <d v="2017-03-31T00:00:00"/>
    <s v="193.48"/>
    <d v="2015-12-31T00:00:00"/>
    <s v="-0.66"/>
    <s v="0"/>
    <s v="5.07"/>
    <s v="1"/>
    <s v="The persistent rise in household debt ratios and high real estate price inflation in recent years are signs that financial imbalances have built up. Banks operating in Norway should therefore hold a countercyclical buffer. On the whole, recent developments suggest that the imbalances are not building up further. Looking ahead, weak growth in the Norwegian economy may curb growth in both household and corporate debt. On the other hand, lower interest rates entail a risk of a pickup in property price inflation and debt growth."/>
    <m/>
    <m/>
    <s v="https://www.regjeringen.no/en/aktuelt/countercyclical-buffer-unchanged/id2480319/"/>
  </r>
  <r>
    <s v="Norway"/>
    <d v="2016-06-23T00:00:00"/>
    <d v="2016-06-23T00:00:00"/>
    <n v="0"/>
    <n v="372"/>
    <n v="1.5"/>
    <x v="1"/>
    <d v="2017-06-30T00:00:00"/>
    <s v="194.41"/>
    <d v="2016-03-31T00:00:00"/>
    <s v="-0.76"/>
    <s v="0"/>
    <s v="4.92"/>
    <s v="1"/>
    <s v="The persistent rise in household debt ratios and high real estate price inflation in recent years are signs that financial imbalances have built up. Banks operating in Norway should therefore hold a countercyclical buffer. On the whole, recent developments suggest that the imbalances are not building up further. Looking ahead, weak growth in the Norwegian economy may curb growth in both household and corporate debt. On the other hand, lower interest rates entail a risk of a pickup in property price inflation and debt growth."/>
    <m/>
    <m/>
    <s v="https://www.regjeringen.no/en/aktuelt/countercyclical-buffer-unchanged2/id2505702/"/>
  </r>
  <r>
    <s v="Norway"/>
    <d v="2016-09-22T00:00:00"/>
    <d v="2016-09-22T00:00:00"/>
    <n v="0"/>
    <n v="373"/>
    <n v="1.5"/>
    <x v="1"/>
    <d v="2017-09-30T00:00:00"/>
    <s v="194.02"/>
    <d v="2016-06-30T00:00:00"/>
    <s v="-1.9"/>
    <s v="0"/>
    <s v="4"/>
    <s v="0.75"/>
    <s v="The Ministry of Finance has decided to keep the level of the countercyclical capital buffer for banks unchanged. This is in line with the advice for Q3/16 from Norges Bank. The advice is based on an overall assessment of key indicators and developments in the Norwegian economy. The persistent rise in household debt ratios and high property price inflation in recent years are signs that financial imbalances have built up. Banks operation in Norway should therefore hold a countercyclical buffer. Over the past year, corporate credit growth has been moderate and household credit growth has edged down. House prices have recently risen sharply. High house price inflation may lead to higher growth in household borrowing, increasing household sector vulnerabilities, with a higher risk of an abrupt decline in demand and bank loan losses further ahead. In isolation, this suggests that the countercyclical capital buffer could be raised. On the other hand, continued weak growth in the Norwegian economy may dampen credit growth in both the household and corporate sector. In addition, there has been some increase in banks’ loan losses. In such a situation, a higher countercyclical capital buffer will increase the risk of banks tightening their supply of credit to the corporate sector. _x000d__x000a__x000d_"/>
    <m/>
    <m/>
    <s v="https://www.regjeringen.no/en/aktuelt/countercyclical-buffer-unchanged3/id2511950/"/>
  </r>
  <r>
    <s v="Norway"/>
    <d v="2016-12-15T00:00:00"/>
    <d v="2016-12-15T00:00:00"/>
    <n v="0"/>
    <n v="381"/>
    <n v="2"/>
    <x v="2"/>
    <d v="2017-12-31T00:00:00"/>
    <s v="192.5"/>
    <d v="2016-09-30T00:00:00"/>
    <s v="-3.97"/>
    <s v="0"/>
    <s v="2.55"/>
    <s v="0.25"/>
    <s v="The Ministry of Finance has decided that the level of the countercyclical capital buffer requirement shall be increased to 2 per cent from 31 December 2017. This is in line with the advice for Q4 2016 from Norges Bank. The advice is based on an overall assessment of key indicators and developments in the Norwegian economy. House prices are rising sharply. Household debt accumulation has increased recently. This increases the vulnerability of many households and heightens the risk of a sharp fall in demand and an increase in loan losses for banks further out. High house price inflation and a continued rise in household debt ratios are signs that financial imbalances are building up further. Banks' loan losses have recently edged up, but banks profit margins remain solid. Banks are well positioned to meet higher capital requirements, which will better equip banks to cope with increased losses further ahead."/>
    <m/>
    <m/>
    <s v="https://www.regjeringen.no/en/aktuelt/countercyclical-buffer-increases/id2524266/"/>
  </r>
  <r>
    <s v="Norway"/>
    <d v="2017-03-16T00:00:00"/>
    <d v="2017-03-16T00:00:00"/>
    <n v="0"/>
    <n v="290"/>
    <n v="2"/>
    <x v="1"/>
    <d v="2017-12-31T00:00:00"/>
    <s v="195"/>
    <d v="2016-12-31T00:00:00"/>
    <s v="-2.62"/>
    <s v="0"/>
    <s v="3.65"/>
    <s v="0.5"/>
    <s v="The Ministry of Finance has decided that the level of the countercyclical capital buffer requirement shall be kept at 2 percent, effective from 31 December 2017. This is in line with the advice for Q1 2017 from Norges Bank. The advice is based on an overall assessment of key indicators and developments in the Norwegian economy. House prices have risen considerably more than household disposable income over the past year. Growth in household debt has been the main force behind the higher rate of growth in total credit relative to mainland GDP growth over time. Over the past half-year, household debt growth has accelerated and the debt to income ratio has continued to rise. High house price inflation and a persistent rise in household debt ratios suggest that financial imbalances continue to build up, increasing the risk of an abrupt decline in demand and bank loan losses further ahead. Tighter requirements in the residential mortgage loan regulation, effective from January 2017, may have a dampening effect on household borrowing and reduce household vulnerabilities. Banks are well-positioned to meet the capital requirements. There is no indication that creditworthy enterprises have any difficulty obtaining credit."/>
    <s v="In December 2016, the Ministry of Finance (MoF) decided to increase the buffer rate from 1.5 to 2.0 percent effective, from 31 December 2017. In March 2017 MoF decided keep the buffer rate unchanged at 2.0. The coming into force of the 2.0 percent buffer"/>
    <m/>
    <s v="https://www.regjeringen.no/en/aktuelt/countercyclical-buffer-unchanged/id2543692/"/>
  </r>
  <r>
    <s v="Norway"/>
    <d v="2017-06-22T00:00:00"/>
    <d v="2017-06-22T00:00:00"/>
    <n v="0"/>
    <n v="192"/>
    <n v="2"/>
    <x v="1"/>
    <d v="2017-12-31T00:00:00"/>
    <s v="197.54"/>
    <d v="2017-03-31T00:00:00"/>
    <s v="-3.93"/>
    <s v="0"/>
    <s v="2.97"/>
    <s v="25"/>
    <s v="The Ministry of Finance has decided that the level of the countercyclical capital buffer requirement shall be kept at 2 percent, effective from 31 December 2017. This is in line with the advice for Q2 2017 from Norges Bank. The advice is based on an overall assessment of key indicators and developments in the Norwegian economy. Norwegian banks have built equity capital in recent years in order to meet higher Common Equity Tier 1 (CET 1) requirements, including the countercyclical capital buffer. The largest banks increased their capital levels in 2017 Q1 and are close to their capital targets. Banks' total loan losses increased in 2016, especially on oil-related exposures, but remained nonetheless at relatively low levels. The loan losses declined in 2017 Q1. There is still uncertainty surrounding the need for additional restructuring in the oil-related sector. High property price inflation over a longer period and a persistent rise in household debt ratios suggest that financial imbalances have built up. Financial imbalances increase the risk of an abrupt decline in demand and bank loan losses. Household credit growth remains high. Low house price inflation and tighter bank lending will have a dampening effect on household debt growth and may over time reduce vulnerabilities in the household sector. There are no signs that creditworthy enterprises have problems with access to credit."/>
    <m/>
    <m/>
    <s v="https://www.regjeringen.no/no/aktuelt/motsyklisk-kapitalbuffer-uendret2/id2558509/"/>
  </r>
  <r>
    <s v="Norway"/>
    <d v="2017-09-21T00:00:00"/>
    <d v="2017-09-21T00:00:00"/>
    <n v="0"/>
    <n v="101"/>
    <n v="2"/>
    <x v="1"/>
    <d v="2017-12-31T00:00:00"/>
    <s v="200.67"/>
    <d v="2017-06-30T00:00:00"/>
    <s v="-3.93"/>
    <s v="0"/>
    <s v="5.05"/>
    <s v="100"/>
    <s v="The Ministry of Finance has decided that the level of the countercyclical capital buffer requirement shall be kept at 2 percent, effective from 31 December 2017. This is in line with the advice for Q3 2017 from Norges Bank. The advice is based on an overall assessment of key indicators and developments in the Norwegian economy. Norwegian banks have built equity capital in recent years in order to meet higher Common Equity Tier 1 (CET 1) requirements, including the countercyclical capital buffer. The largest banks further increased their capital levels in 2017 Q2 and meet their long-term targets. Loan losses as a share of gross lending were lower in the first half of 2017 than in the same period in 2016. There is still uncertainty surrounding the need for additional restructuring in the oil-related sector. Banks have ample access to wholesale funding. High property price inflation over a longer period and a persistent rise in household debt ratios suggest that financial imbalances have built up. Financial imbalances increase the risk of an abrupt decline in demand and bank loan losses. Household credit growth remains high. House price inflation has slowed significantly since the turn of the year. Low house price inflation and tighter bank lending will have a dampening effect on household debt growth and may over time reduce vulnerabilities in the household sector. There are no signs that creditworthy enterprises have problems with access to credit."/>
    <m/>
    <m/>
    <s v="https://www.regjeringen.no/en/aktuelt/countercyclical-buffer-unchanged3/id2572030/"/>
  </r>
  <r>
    <s v="Norway"/>
    <d v="2017-12-14T00:00:00"/>
    <d v="2017-12-14T00:00:00"/>
    <n v="0"/>
    <n v="17"/>
    <n v="2"/>
    <x v="1"/>
    <d v="2017-12-31T00:00:00"/>
    <s v="200.25"/>
    <d v="2017-09-30T00:00:00"/>
    <s v="-2.88"/>
    <s v="0"/>
    <s v="3.85"/>
    <s v="50"/>
    <s v="Financial imbalances have built up, owing to a persistent rise in household debt ratios and high property price inflation over a long period. Household credit growth remains high, but the decline in house prices in 2017 has reduced the extent of a fall in the housing market. Low house price inflation will curb household debt accumulation, but it will take time for household sector vulnerabilities to recede. Bank losses are low and banks have built up capital buffers that can absorb losses in the event of a downturn in the Norwegian economy. Creditworthy enterprises appear to have ample access to credit."/>
    <m/>
    <m/>
    <s v="https://www.regjeringen.no/en/aktuelt/countercyclical-buffer-unchanged4/id2582060/"/>
  </r>
  <r>
    <s v="Norway"/>
    <d v="2018-03-15T00:00:00"/>
    <d v="2018-03-15T00:00:00"/>
    <n v="0"/>
    <n v="-74"/>
    <n v="2"/>
    <x v="1"/>
    <d v="2017-12-31T00:00:00"/>
    <s v="201.27"/>
    <d v="2017-12-31T00:00:00"/>
    <s v="3.84"/>
    <s v="0"/>
    <s v="-2.73"/>
    <s v="50"/>
    <s v="Financial imbalances have built up, owing to a persistent rise in household debt ratios and high property price inflation over a long period. The housing market correction has reduced the risk of an abrupt and more pronounced decline further out. At the same time, growth in household debt remains high. Over time, lower house price inflation will curb household debt accumulation, and thereby help to reduce the vulnerability of the household sector. Enterprises have ample access to credit and bank losses are low and profitability is solid."/>
    <m/>
    <m/>
    <s v="https://www.regjeringen.no/en/aktuelt/countercyclical-buffer-unchanged/id2593759/"/>
  </r>
  <r>
    <s v="Norway"/>
    <d v="2018-06-21T00:00:00"/>
    <d v="2018-06-21T00:00:00"/>
    <n v="0"/>
    <n v="-172"/>
    <n v="2"/>
    <x v="1"/>
    <d v="2017-12-31T00:00:00"/>
    <s v="201.1"/>
    <d v="2018-03-31T00:00:00"/>
    <s v="-3.66"/>
    <s v="0"/>
    <s v="2.99"/>
    <s v="0.25"/>
    <s v="The upswing in the Norwegian economy and continued low interest rates entail a risk of high house price inflation ahead. This may lead to a renewed rise in household sector debt growth and vulnerabilities. On the other hand, an increase in the interest rate level will help curb debt growth. The pronounced rise in commercial real estate prices in recent years has increased the risk of marked value declines further out. A continued rise in residential and commercial property prices that leads to an increase in financial imbalances may indicate a need to raise the countercyclical capital buffer rate."/>
    <m/>
    <m/>
    <s v="https://www.regjeringen.no/en/aktuelt/countercyclical-buffer-unchanged2/id2605190/"/>
  </r>
  <r>
    <s v="Norway"/>
    <d v="2018-09-20T00:00:00"/>
    <d v="2018-09-20T00:00:00"/>
    <n v="0"/>
    <n v="-263"/>
    <n v="2"/>
    <x v="1"/>
    <d v="2017-12-31T00:00:00"/>
    <s v="202.44"/>
    <d v="2018-06-30T00:00:00"/>
    <s v="-3.22"/>
    <s v="0"/>
    <s v="3.51"/>
    <s v="0.5"/>
    <s v="Household debt ratios continue to rise further, but debt growth has slowed somewhat over the past year. Looking ahead, gradually rising interest rates, housing completions and low population growth are expected to restrain house price inflation. The pronounced rise in commercial real estate prices in recent years has increased the risk of a marked decline in prices further out. The Bank's overall assessment of financial imbalances is little changed since 2018 Q2."/>
    <m/>
    <m/>
    <s v="https://www.regjeringen.no/en/aktuelt/countercyclical-buffer-unchanged3/id2611525/"/>
  </r>
  <r>
    <s v="Norway"/>
    <d v="2018-12-13T00:00:00"/>
    <d v="2018-12-13T00:00:00"/>
    <n v="0"/>
    <n v="383"/>
    <n v="2.5"/>
    <x v="2"/>
    <d v="2019-12-31T00:00:00"/>
    <s v="199.71"/>
    <d v="2018-09-30T00:00:00"/>
    <s v="-4.86"/>
    <s v="0"/>
    <s v="2.07"/>
    <s v="0"/>
    <s v="In the 2018 Financial Stability Report, financial system vulnerabilities in Norway are assessed as having increased somewhat over the past year, primarily owing to rising commercial property prices. Commercial property prices may decline sharply in the event of a pronounced rise in long-term rates or risk premiums, or of an economic downturn resulting in falling rents. Experience shows that commercial real estate lending can be a source of substantial bank losses. The stress test in the 2018 Financial Stability Report shows that banks would have to draw down their countercyclical capital buffer and some of the other buffers in order to maintain lending in the event of a pronounced downturn in the Norwegian economy. This suggests that a larger portion of the total buffer requirement should be time-varying. _x000a__x000a_Household debt ratios are high and rising. Property prices have risen rapidly for many years and are now at historically high levels. As a result, financial imbalances have built up. Looking ahead, low house price inflation and gradually rising interest rates are expected to curb a further increase in debt growth. The persistent and sharp rise in commercial real estate prices is contributing to the build-up of financial imbalances._x000a__x000a_Banks should become more resilient during an upturn. EU regulations will be implemented in 2019, which will reduce the capital required to achieve the same risk-weighted capital ratio level. This means that banks can now withstand an increase in the buffer rate without having to make substantial adjustments."/>
    <m/>
    <m/>
    <s v="https://www.regjeringen.no/en/aktuelt/countercyclical-buffer-increases/id2622440/"/>
  </r>
  <r>
    <s v="Norway"/>
    <d v="2019-03-21T00:00:00"/>
    <d v="2019-03-21T00:00:00"/>
    <n v="0"/>
    <n v="285"/>
    <n v="2.5"/>
    <x v="1"/>
    <d v="2019-12-31T00:00:00"/>
    <s v="199.86"/>
    <d v="2018-12-31T00:00:00"/>
    <s v="-5.06"/>
    <s v="0"/>
    <s v="2.12"/>
    <s v="0"/>
    <s v="Norges Bank’s assessment of financial imbalances is primarily based on developments in credit and property prices and banks’ wholesale funding ratios._x000a__x000a_The current countercyclical capital buffer of 2 percent and the decision to increase the buffer to 2.5 percent reflect the build-up of financial imbalances over a long period. Household debt ratios are high and have built up over many years. Following a long period of rapid growth, property prices are now at historically high levels._x000a__x000a_Household debt is still growing faster than income, although the pace of growth has slowed somewhat. Corporate credit growth remains elevated and is higher than the rate of growth in the economy. Enterprises have ample access to credit._x000a__x000a_Housing market activity is high, but house price inflation is moderate. Following several years of rapidly rising commercial real estate (CRE) prices, the rise in estimated selling prices for prime office space in Oslo has edged down in the past quarter. Yields have recently remained fairly stable, after having fallen for several years. Rents have also remained stable over the past quarter._x000a__x000a_Growth in the Norwegian economy is solid. Bank profitability is solid and losses are low, and banks have ample access to wholesale funding. Banks are well positioned to comply with changes to capital requirements, including the increase in the countercyclical capital buffer, which was decided in December 2018._x000a__x000a_Norges Bank’s assessment of financial imbalances has not changed substantially since 2018 Q4. In the period ahead, gradually rising interest rates and moderate house price inflation are expected to dampen household debt growth. There are signs that the rapid rise in CRE prices may slow."/>
    <m/>
    <m/>
    <s v="https://www.regjeringen.no/en/aktuelt/countercyclical-buffer-unchanged/id2637025/"/>
  </r>
  <r>
    <s v="Norway"/>
    <d v="2019-06-20T00:00:00"/>
    <d v="2019-06-20T00:00:00"/>
    <n v="0"/>
    <n v="194"/>
    <n v="2.5"/>
    <x v="1"/>
    <d v="2019-12-31T00:00:00"/>
    <s v="199.96"/>
    <d v="2018-12-31T00:00:00"/>
    <s v="-5.42"/>
    <s v="0"/>
    <s v="2.02"/>
    <s v="0"/>
    <s v="Norges Bank’s assessment of financial imbalances is based on a broad range of indicators. Particular weight is given to developments in credit and property prices and banks’ wholesale funding ratios. _x000a__x000a_Household debt is still growing faster than income, but the pace of growth has slowed somewhat in recent quarters. Corporate credit growth remains elevated and is higher than the rate of growth in the economy. Enterprises have ample access to credit._x000a__x000a_Over the past two years, the housing market has been characterised by moderate house price inflation and high turnover, and a large number of homes have been listed for sale. House prices relative to household disposable income have declined through the period. The rise in house prices has recently been clearly lower than growth in household disposable income. In the commercial real estate (CRE) market, estimated selling prices for prime office space in Oslo have risen sharply in recent years, although the rise in prices is currently somewhat more moderate._x000a__x000a_Bank profitability is solid and losses are low, and banks have ample access to wholesale funding. Banks are well positioned to meet the capital requirements, including the increase in the countercyclical capital buffer, which was decided in December 2018. _x000a__x000a_Norges Bank’s assessment of financial imbalances has not changed substantially since the preceding quarter. Household debt ratios are high and have built up substantially over many years. Following a long period of rapid growth, both residential and commercial property prices are at historically high levels. Higher interest rates and moderate house price inflation are expected to dampen household debt growth further. In the CRE market, somewhat weaker price developments are expected ahead."/>
    <m/>
    <m/>
    <s v="https://www.regjeringen.no/en/aktuelt/countercyclical-buffer-unchanged-1/id2660870/"/>
  </r>
  <r>
    <s v="Norway"/>
    <d v="2019-09-19T00:00:00"/>
    <d v="2019-09-19T00:00:00"/>
    <n v="0"/>
    <n v="103"/>
    <n v="2.5"/>
    <x v="1"/>
    <d v="2019-12-31T00:00:00"/>
    <s v="202.8"/>
    <d v="2018-12-31T00:00:00"/>
    <s v="-3.86"/>
    <s v="0"/>
    <s v="3.75"/>
    <s v="0.5"/>
    <s v="Norges Bank’s assessment of financial imbalances is based on a broad range of indicators. Particular weight is given to developments in credit and property prices and banks’ wholesale funding ratios._x000a__x000a_Household debt is still growing faster than income, but the pace of growth has slowed somewhat in recent quarters. Corporate credit growth remains elevated and is higher than the rate of growth in the economy. Enterprises have ample access to credit._x000a__x000a_Over the past two years, the housing market has been characterised by moderate house price inflation and high turnover, and a large number of homes have been listed for sale. House prices relative to household disposable income have declined through the period. The rise in house prices has recently been clearly lower than growth in household disposable income. In the commercial real estate (CRE) market, estimated selling prices for prime office space in Oslo have risen sharply in recent years, although the rise in prices is currently somewhat more moderate._x000a__x000a_Bank profitability is solid and losses are low, and banks have ample access to wholesale funding. Banks are well positioned to meet the capital requirements, including the increase in the countercyclical capital buffer, which was decided in December 2018._x000a__x000a_Norges Bank’s assessment of financial imbalances has not changed substantially since the preceding quarter. Household debt ratios are high and have built up substantially over many years. Following a long period of rapid growth, both residential and commercial property prices are at historically high levels. Higher interest rates and moderate house price inflation are expected to dampen household debt growth further. In the CRE market, somewhat weaker price developments are expected ahead."/>
    <m/>
    <m/>
    <s v="https://www.regjeringen.no/en/aktuelt/countercyclical-buffer-unchanged-1/id2660870/"/>
  </r>
  <r>
    <s v="Norway"/>
    <d v="2019-12-19T00:00:00"/>
    <d v="2019-12-19T00:00:00"/>
    <n v="0"/>
    <n v="12"/>
    <n v="2.5"/>
    <x v="1"/>
    <d v="2019-12-31T00:00:00"/>
    <s v="202.22"/>
    <d v="2019-12-19T00:00:00"/>
    <s v="-5.09"/>
    <s v="0"/>
    <s v="2.46"/>
    <s v="0.25"/>
    <s v="In its assessment of financial imbalances, Norges Bank attaches weight to developments in credit and property prices, pricing of risk and lending conditions. Norges Bank also assesses households' and enterprises' access to credit, banks’ capacity to absorb losses and the effect of a change in the buffer requirement on banks and the economy._x000a__x000a_Household debt-to-income ratios are high. Household debt continues to rise faster than income, but the difference has narrowed over the past year, owing to growth in disposable income and lower growth in household debt. Growth in corporate credit from domestic sources remains elevated and has outpaced growth in the economy since 2017 Q2. Enterprises' bank debt and revenues have grown at approximately the same pace in recent years._x000a__x000a_Property prices are high after rising rapidly for many years. House price inflation has been moderate over the past two years and the housing market remains buoyant. House prices relative to household disposable income continue to decline. The rise in estimated selling prices for prime office space in Oslo has slowed over the past year._x000a__x000a_In Norges Bank’s assessment, financial imbalances are no longer building up and there are now some signs that they are receding. Household debt growth has gradually slowed and is now close to growth in disposable income. Moderate house price inflation in recent years has reduced housing market vulnerabilities. The slower pace of debt growth and house price inflation may reflect bank credit standards requirements and interest rate increases over the past year. The rapid rise in commercial property prices has slowed._x000a__x000a_Banks have good profitability, low losses and ample access to wholesale funding. Developments in credit growth and credit standards suggest that enterprises and households have ample access to credit._x000a__x000a_Banks satisfy the capital requirements and are well positioned to meet the announced capital requirements. The stress test in Financial Stability Report 2019 shows that banks have the capital to absorb large loan losses and that the increase in the countercyclical capital buffer from 2.0 percent to 2.5 percent will make it easier for the banking sector to maintain credit supply in the event of a downturn."/>
    <m/>
    <m/>
    <s v="https://www.regjeringen.no/en/aktuelt/countercyclical-buffer-unchanged3/id2683588/"/>
  </r>
  <r>
    <s v="Norway"/>
    <d v="2020-03-13T00:00:00"/>
    <d v="2020-03-13T00:00:00"/>
    <n v="0"/>
    <n v="0"/>
    <n v="1"/>
    <x v="3"/>
    <d v="2020-03-13T00:00:00"/>
    <s v="203.27"/>
    <d v="2020-03-13T00:00:00"/>
    <s v="-5.11"/>
    <s v="0"/>
    <s v="2.04"/>
    <s v="0"/>
    <s v="The Ministry of Finance has decided to follow Norges Bank’s advice to reduce the countercyclical capital buffer requirement from 2.5 to 1 percent._x000a__x000a_In recent weeks, there has been considerable financial market volatility. The outbreak of coronavirus (Covid-19) and the measures to limit contagion will have a significant negative impact on growth in the Norwegian economy. There is substantial uncertainty about the duration and the consequences of the outbreak, with a risk of a pronounced economic downturn._x000a__x000a_Norwegian banks are solid. They have sufficient capital to absorb losses in the event of a severe downturn. A tightening of lending standards may, however, amplify the downturn in the economy._x000a__x000a_Against this background, Norges Bank’s Monetary Policy and Financial Stability Committee has decided to advise the Ministry of Finance to reduce the buffer to 1.0 percent with immediate effect. The decision was unanimous._x000a__x000a_Norwegian banks are profitable. When banks’ general meetings decide on dividend payments, they should in the period ahead take account of the extraordinary situation now facing our country._x000a__x000a_The Committee does not expect to advise the Ministry to increase the buffer rate again until 2021 Q1 at the earliest. Normally, implementation of an increase in the countercyclical capital buffer will not be effective until 2022 Q1 at the earliest. In preparing its advice on the countercyclical capital buffer, Norges Bank has exchanged information and assessments with Finanstilsynet (Financial Supervisory Authority of Norway)."/>
    <s v="In recent weeks, there has been considerable financial market volatility. The outbreak of coronavirus (Covid-19) and the measures to limit contagion will have a significant negative impact on growth in the Norwegian economy. There is substantial uncertain"/>
    <s v="12"/>
    <s v="https://www.regjeringen.no/en/aktuelt/reduction-of-the-countercyclical-buffer/id2693388/"/>
  </r>
  <r>
    <s v="Norway"/>
    <d v="2020-06-18T00:00:00"/>
    <d v="2020-06-18T00:00:00"/>
    <n v="0"/>
    <n v="0"/>
    <n v="1"/>
    <x v="1"/>
    <d v="2020-06-18T00:00:00"/>
    <s v="207.22"/>
    <d v="2020-03-31T00:00:00"/>
    <s v="-1.98"/>
    <s v="0"/>
    <s v="4.8"/>
    <s v="1"/>
    <s v="The Ministry of Finance has decided to follow Norges Bank’s advice not to change the countercyclical capital buffer requirement of 1 percent for banks._x000a__x000a_Developments since the buffer rate was lowered in mid-March confirm that the Norwegian economy is in a severe downturn. Extensive measures introduced by the authorities have dampened the downturn. At the same time, financial market volatility has diminished and risk premiums on banks’ wholesale funding have fallen._x000a__x000a_Growth in corporate credit has fallen markedly over the past six months, while growth in credit to households has been gradually slowing for three years. In April, growth edged down further for both households and businesses. Government measures are supporting both the supply of and demand for credit. In Norges Bank’s lending survey for 2020 Q1, banks announced that they would tighten their credit standards somewhat in 2020 Q2. Corporate bond issuance was low in March, but picked up in April and May. Overall, this suggests that households and businesses have ample access to credit._x000a__x000a_In the housing market, both turnover and prices fell sharply in March but rebounded fairly quickly. House prices rose substantially in May and offset most of the fall. Housing market developments do not therefore indicate a fall in prices ahead that will result in a further tightening of household consumption and higher bank losses._x000a__x000a_High commercial property prices are one of the key financial system vulnerabilities. In the commercial real estate (CRE) sector, the impact of the downturn has been particularly severe for owners of retail property and hotels. The office segment is especially important for financial stability since banks have substantial exposures to this segment. A relatively large share of the stock of office buildings is located in Oslo. Selling prices for prime real estate in Oslo fell markedly in 2020 Q1, reflecting both lower rents and higher yields. CRE companies' equity ratios are relatively high and preliminary analyses indicate that banks will not face substantial losses on CRE exposures in the coming year._x000a__x000a_Increased credit losses have reduced banks’ profitability. Banks’ earnings in 2020 Q1 showed annualised losses corresponding to approximately 1 percent of lending. Norwegian banks are solid and can absorb losses. Norges Bank’s estimations indicate that the reduction of the countercyclical capital buffer rate has contributed to the ability of banks to absorb losses of more than 2 percent of lending in 2020 while also maintaining credit supply, even in the event of a sharp fall in income. Banks’ credit losses in 2020 are expected to be below this level, but the evolution of losses is highly uncertain. A weaker economic outlook may result in higher credit losses than expected. In the near term, the risk of losses is primarily associated with developments in oil-related industries. In the longer term, CRE market developments will be particularly important."/>
    <m/>
    <m/>
    <s v="https://www.regjeringen.no/en/aktuelt/countercyclical-buffer-unchanged/id2714522/"/>
  </r>
  <r>
    <s v="Norway"/>
    <d v="2020-09-24T00:00:00"/>
    <d v="2020-09-24T00:00:00"/>
    <n v="0"/>
    <n v="-195"/>
    <n v="1"/>
    <x v="1"/>
    <d v="2020-03-13T00:00:00"/>
    <s v="211.3"/>
    <d v="2020-03-30T00:00:00"/>
    <s v="1.05"/>
    <s v="0"/>
    <s v="7.38"/>
    <s v="1.75"/>
    <s v="The countercyclical capital buffer shall as a rule be set at between 0 and 2.5 percent of banks’ risk-weighted assets, but may be set higher in exceptional circumstances._x000a_Banks should build and hold a countercyclical capital buffer when financial imbalances are building up or have built up. Large financial imbalances entail a risk of an abrupt decline in demand from households and businesses and large bank losses. In the event of a severe downturn and clearly reduced access to credit, the buffer rate should be lowered to counteract tighter bank lending. The buffer rate should not be changed frequently in an attempt to manage credit growth or asset prices. Nor should the buffer rate be reduced automatically when there are signs that financial imbalances are receding. Norges Bank’s framework for advice on the countercyclical capital buffer is described in Norges Bank Papers 4/2019. The decision basis for Norges Bank’s advice in 2020 Q3 is presented in the September 2020 Monetary Policy Report._x000a_The countercyclical capital buffer rate was reduced from 2.5 percent to 1.0 percent in March. This was related to the outbreak of Covid-19 and the measures to contain it, which led to a sharp fall in activity in the Norwegian economy. A lower buffer rate reduced the risk of tighter lending standards, which could have amplified the downturn._x000a_Economic activity has picked up in recent months but remains lower than at the beginning of the year. Financial market turbulence has subsided further and risk premiums on bank funding have returned to almost the same levels prevailing before March._x000a_Growth in corporate credit has fallen markedly since September 2019, reflecting lower business investment. Household credit growth has gradually slowed over the past three years, but has recently levelled off. In Norges Bank’s lending survey for 2020 Q2, banks reported high residential mortgage demand, while corporate demand declined somewhat. Banks reported minor changes in credit standards in Q2 and did not expect to make any changes in Q3. Corporate bond issuance has picked up in recent months and risk premiums have declined somewhat. Overall, this suggests that households and businesses have ample access to credit._x000a_House price inflation has been moderate in recent years. However, since May, the rise in house prices has picked up and turnover has been high compared with previous years. This development may be due to very low mortgage lending rates and the temporary relaxation of the regulation on requirements for new residential mortgage loans. Residential construction has slowed in recent years, while household formation has remained steady. Together with low interest rates, this may drive up prices ahead, particularly in urban areas. Owing to persistently high house price inflation and rising household credit growth, financial imbalances may build up further._x000a_The office segment of the commercial real estate (CRE) sector is especially important for financial stability since banks’ exposure to this segment is substantial. A relatively large share of the stock of office buildings is located in Oslo. Selling prices for prime real estate in Oslo are high after having risen sharply over several years. In the first half of 2020, prices fell, driven in particular by lower rents. A sharp decline in selling prices is not expected ahead._x000a_Banks’ profitability increased in the period between 2020 Q1 and Q2, primarily owing to lower credit losses. However, credit losses in Q2 were appreciably higher than the average for the past 20 years, primarily reflecting losses on oil-related exposures. There is still uncertainty related to credit losses ahead. In the near term, the risk of losses is particularly associated with developments in oil-related industries. In the longer term, CRE developments will be particularly important. CRE companies have relatively high equity ratios, and losses on banks’ CRE exposures are expected to be limited in the years ahead. Norwegian banks are well equipped to absorb higher losses while maintaining credit supply. Banks’ capital ratios increased in Q2 and are well above the capital requirements."/>
    <m/>
    <m/>
    <s v="https://www.regjeringen.no/en/aktuelt/countercyclical-buffer-unchanged2/id2765822/"/>
  </r>
  <r>
    <s v="Norway"/>
    <d v="2020-12-17T00:00:00"/>
    <d v="2020-12-17T00:00:00"/>
    <n v="0"/>
    <n v="-279"/>
    <n v="1"/>
    <x v="1"/>
    <d v="2020-03-13T00:00:00"/>
    <s v="212.26"/>
    <d v="2020-09-30T00:00:00"/>
    <s v="1.85"/>
    <s v="0"/>
    <s v="7.96"/>
    <s v="1.75"/>
    <s v="The countercyclical capital buffer shall as a rule be set at between 0 percent and 2.5 percent of banks’ risk-weighted assets, but may be set higher in exceptional circumstances. Banks should build and hold a countercyclical buffer when financial imbalances are building up or have built up. Large financial imbalances entail a risk of an abrupt decline in demand from households and businesses and large bank losses. In the event of an economic downturn that causes or potentially causes higher credit losses and clearly reduced access to credit, the buffer should be lowered to increase banks’ lending capacity. The buffer rate should not be changed frequently in an attempt to manage credit growth or asset prices. Nor should the buffer rate be reduced automatically even if there are signs that financial imbalances are receding. Norges Bank’s framework for advice on the countercyclical capital buffer is described in Norges Bank Papers 4/2019. The decision basis for Norges Bank’s advice in 2020 Q4 is presented in the December 2020 Monetary Policy Report. The Norwegian economy is in the midst of a deep downturn. Economic activity has picked up since March, but higher infection rates and stricter containment measures are holding back the recovery. On the other hand, there is positive news about vaccines, and there are prospects that vaccination can begin in early 2021. This may result in a faster recovery than previously projected. Nevertheless, it will probably take time for economic activity to return to pre-pandemic levels. Creditworthy businesses and households appear to have ample access to credit. Banks have the capital and liquidity to maintain credit supply. In Norges Bank’s lending survey, banks reported small changes in credit standards in 2020 Q3. For Q4, banks expect a slight tightening of credit standards for households, reflecting the fact that the expanded flexibility quotas in the regulation on requirements for new residential mortgage loans were not retained after Q3. Issuance volumes in the corporate bond market have been at normal levels, while risk premiums remain slightly higher than levels observed before the turbulence intensified in March. Prior to the reduction in March, the countercyclical capital buffer requirement was set at 2.5 percent against the background of a build-up of financial imbalances over a long period. Household debt ratios are high and have increased markedly over many years. After rising rapidly over a long period, property prices are at high levels. In recent years, debt growth has slowed and property price inflation has been moderate. During the Covid-19 pandemic, house price inflation has risen markedly, and household credit growth has edged up. These developments should be viewed in the context of lower lending rates and the temporary relaxation of the residential mortgage regulation. Owing to persistently high house price inflation and increased credit growth, financial imbalances may build up further. Commercial property prices fell markedly in the first half of 2020 but rebounded in Q3. Banks’ profitability increased somewhat between 2020 Q2 and Q3, primarily owing to lower credit losses. The losses fell from 1.0 percent to 0.3 percent of total lending between Q1 and Q3. Total losses in the first three quarters of 2020 were approximately three times higher than the average for the past 20 years, but significantly lower than during the banking crisis. The outlook for losses is highly uncertain. Loan losses will likely be lower in 2021 than in 2020 but will still be markedly higher than the average for the past 20 years. Banks’ capital ratios increased in Q3 and are well above the capital requirements. Norwegian banks are well equipped to absorb higher losses while maintaining credit supply. Banks’ profitability and capital adequacy suggest that they are able to distribute dividends, although decisions regarding dividends must still take into account the uncertainty surrounding economic developments."/>
    <m/>
    <m/>
    <s v="https://www.regjeringen.no/en/aktuelt/countercyclical-buffer-unchanged3/id2814810/"/>
  </r>
  <r>
    <s v="Norway"/>
    <d v="2021-06-17T00:00:00"/>
    <d v="2021-06-17T00:00:00"/>
    <n v="0"/>
    <n v="378"/>
    <n v="1.5"/>
    <x v="2"/>
    <d v="2022-06-30T00:00:00"/>
    <s v="215.19"/>
    <d v="2021-03-31T00:00:00"/>
    <s v="2.39"/>
    <s v="0"/>
    <s v="6.88"/>
    <s v="1.5"/>
    <s v="Norges Bank is responsible for preparing a decision basis and advising the Ministry of Finance on the level of the countercyclical capital buffer for banks four times a year. The countercyclical capital buffer shall as a rule be set at between 0 and 2.5 percent of banks’ risk-weighted assets, but may be set higher in exceptional circumstances. The countercyclical capital buffer rate was reduced from 2.5 percent to 1.0 percent in March 2020. This was related to the outbreak of Covid-19 (Covid) and the measures to contain it, which led to a sharp fall in activity in the Norwegian economy. A lower buffer rate reduced the risk of tighter lending standards, which could have amplified the downturn that resulted from the Covid pandemic._x000a__x000a_The objective of the countercyclical capital buffer is to increase banks’ resilience in an economic downturn. Banks should build and hold a countercyclical capital buffer when financial imbalances are building up or have built up. Large financial imbalances entail a risk of an abrupt decline in demand from households and businesses and large bank losses. In the event of an economic downturn that causes or potentially causes higher credit losses and clearly reduced access to credit, the buffer should be lowered to increase banks’ lending capacity. Norges Bank’s framework for advice on the countercyclical capital buffer is described in Norges Bank Papers 4/2019. The decision basis for Norges Bank’s advice in 2021 Q2 is presented in the June 2020 Monetary Policy Report._x000a__x000a_Activity in the Norwegian economy has picked up after the sharp fall in spring 2020, but higher Covid infection rates and stricter measures to contain it held back the recovery at the beginning of 2021. Since the March 2021 Monetary Policy Report, infection rates have declined and the pace of vaccination has accelerated. The authorities have begun a gradual reopening of society, and unemployment has fallen. Further easing of Covid-related restrictions will help a return to normal economic conditions._x000a__x000a_Creditworthy businesses and households appear to have ample access to credit. Banks have the capital and liquidity to maintain credit supply. In Norges Bank’s lending survey, banks reported unchanged credit standards in 2021 Q1 and do not expect changes ahead. Issuance volumes in the corporate bond market have been high in the past six months, and risk premiums are close to levels observed before the turbulence intensified in March 2020._x000a__x000a_Prior to the reduction in March 2020, the countercyclical capital buffer requirement was set at 2.5% against the background of a build-up of financial imbalances over a long period. Prior to the outbreak of the pandemic, the Bank’s assessment was that imbalances were no longer building up, and there were some signs that they were receding. Property price inflation had been moderate for several years, and debt ratios had levelled off. During the Covid pandemic, house prices have increased markedly, and household credit growth has picked up. In 2021 Q1, house prices relative to household disposable income were higher than the peak in 2017. Commercial property prices fell sharply in the first half of 2020, but the decline was more than reversed in the latter half of the year. Property price inflation has recently moderated and is expected to continue to moderate ahead. In Norges Bank’s assessment, financial imbalances have increased somewhat over the past year. Both debt and property prices are at high levels. The consideration of financial imbalances suggests a higher buffer requirement._x000a__x000a_Norwegian banks are profitable. Banks’ credit losses increased markedly in 2020 Q1, but declined through the year. For 2020 as a whole, losses amounted to 0.6 percent of total lending. Losses have declined to 0.1 percent in 2021 Q1, which is lower than projected. Uncertainty related to credit losses is still higher than normal. Credit losses in 2021 and 2022 are expected to be lower than in 2020, but higher than the average for the past 20 years. The Ministry of Finance has recommended that Norwegian banks limit dividend payouts until end-September 2021 and all large Norwegian banks have proposed dividend payouts in line with the recommendation. Banks’ capital ratios increased further in Q1 and are well above the capital requirements. Norwegian banks are well equipped to meet an increased countercyclical capital buffer requirement while maintaining credit supply._x000a__x000a_Norges Bank’s Monetary Policy and Financial Stability Committee has unanimously decided to advise the Ministry of Finance to increase the buffer rate to 1.5 percent with effect from 30 June 2022. In the Committee’s current assessment of economic developments and the outlook for bank losses and lending capacity, the Committee will advise further increasing the buffer rate in the course of 2021. The Committee expects the buffer to return to 2.5 percent in the period ahead._x000a__x000a_In preparing its advice on the countercyclical capital buffer, Norges Bank has exchanged information and assessments with Finanstilsynet (Financial Supervisory Authority of Norway)."/>
    <m/>
    <m/>
    <s v="https://www.regjeringen.no/en/aktuelt/countercyclical-buffer-increases/id2861445/"/>
  </r>
  <r>
    <s v="Norway"/>
    <d v="2021-12-15T00:00:00"/>
    <d v="2021-12-16T00:00:00"/>
    <n v="1"/>
    <n v="380"/>
    <n v="2"/>
    <x v="2"/>
    <d v="2022-12-31T00:00:00"/>
    <s v="212.03"/>
    <d v="2021-09-30T00:00:00"/>
    <s v="-2.54"/>
    <s v="0"/>
    <s v="2.56"/>
    <s v="0.25"/>
    <s v="Norges Bank’s Monetary Policy and Financial Stability Committee has decided to raise the countercyclical capital buffer rate to 2.0 percent, effective from 31 December 2022._x000a__x000a_The objective of the countercyclical capital buffer is to bolster banks’ resilience and to mitigate the amplifying effects of bank lending during downturns. Banks’ loss-absorbing capacity is fundamentally sound, and a higher countercyclical capital buffer rate will contribute to maintaining this capacity._x000a__x000a_The upswing in the Norwegian economy has continued. Higher infection rates and extensive containment measures are expected to weigh on activity in the near term. When infection rates subside further out and containment measures are eased, the economic upswing will likely continue._x000a__x000a_For Norwegian banks, profitability is solid and credit losses are low. A relatively small share of banks’ exposures is to industries that have been most directly affected by containment measures, limiting banks’ risk of losses. If there is a need for more protracted containment measures that can pull down economic activity, bank losses may rise._x000a__x000a_Creditworthy businesses and households appear to have ample access to credit. Norwegian banks are well equipped to meet a higher countercyclical capital buffer rate while maintaining credit supply._x000a__x000a_Prior to the reduction in March 2020, the countercyclical capital buffer rate was set at 2.5 percent against the background of a build-up of financial imbalances over a long period. During the pandemic, residential and commercial property prices have increased markedly, and household credit growth has accelerated. Over the past six months, property price inflation has been more moderate. The consideration of financial imbalances suggests a higher buffer rate._x000a__x000a_Based on the Committee’s current assessment of economic developments and the prospects for bank losses and lending capacity, the buffer rate will be raised to 2.5 percent in the first half of 2022, taking effect one year later._x000a__x000a_The scope for leakages are expected to be negligible."/>
    <m/>
    <m/>
    <s v="https://www.norges-bank.no/en/news-events/news-publications/Press-releases/2021/2021-12-16-ccb/"/>
  </r>
  <r>
    <s v="Norway"/>
    <d v="2022-03-24T00:00:00"/>
    <d v="2022-03-24T00:00:00"/>
    <n v="0"/>
    <n v="372"/>
    <n v="2.5"/>
    <x v="2"/>
    <d v="2023-03-31T00:00:00"/>
    <s v="208.94"/>
    <d v="2021-12-31T00:00:00"/>
    <s v="-6.37"/>
    <s v="0"/>
    <s v="-0.68"/>
    <s v="0"/>
    <s v="At its meeting on 23 March, Norges Bank’s Monetary Policy and Financial Stability Committee unanimously decided to raise the countercyclical capital buffer rate to 2.5%, effective from 31 March 2023._x000a__x000a_Norges Bank sets the countercyclical capital buffer rate four times a year. The decision and assessment are presented in this Report. In its work on setting the buffer rate, Norges Bank exchanges relevant information and assessments with Finanstilsynet (Financial Supervisory Authority of Norway). Norges Bank’s framework for the countercyclical capital buffer is described in Norges Bank Papers 4/2019._x000a__x000a_The objective of the countercyclical capital buffer is to bolster banks’ resilience and mitigate the amplifying effects of bank lending during downturns. Banks should build and hold a countercyclical buffer when financial imbalances are building up or have built up. In the event of an economic downturn that causes or could cause higher credit losses and a marked reduction in access to credit, the buffer rate should be lowered with a view to increasing banks’ lending capacity._x000a__x000a_The countercyclical capital buffer rate was reduced from 2.5% to 1.0% in March 2020. The buffer rate was raised to 1.5% in June 2021 and to 2.0% in December 2021, effective from 30 June 2022 and 31 December 2022, respectively._x000a__x000a_Prior to the reduction in March 2020, the countercyclical capital buffer rate had been set at 2.5%. Financial imbalances had then built up over a long period. During the pandemic, residential and commercial property prices have increased substantially, and household credit growth has accelerated. Since mid-2021, property price inflation has been more moderate, partly owing to higher lending rates. In 2022, house price inflation has been higher than anticipated, but is expected to slow ahead. It is the Committee’s assessment that financial imbalances suggest that the buffer rate should be returned to 2.5%._x000a__x000a_Activity in the Norwegian economy has continued to rise after containment measures were removed in winter. The war in Ukraine has led to heightened uncertainty about the economic outlook, but there are prospects for a continued upturn in the Norwegian economy._x000a__x000a_Creditworthy firms and households appear to have ample access to credit. Norwegian banks are profitable and their credit losses are low. There appears to be little direct risk of credit losses owing to the war. High oil and gas prices reduce banks’ risk of losses on oil-related exposures. Looking ahead, credit losses are expected to be low. Banks are well equipped to meet a higher countercyclical capital buffer rate while maintaining credit supply."/>
    <m/>
    <m/>
    <s v="https://www.norges-bank.no/en/news-events/news-publications/Press-releases/2022/2022-03-24-ccb/"/>
  </r>
  <r>
    <s v="Poland"/>
    <d v="2015-08-05T00:00:00"/>
    <d v="2015-10-01T00:00:00"/>
    <n v="57"/>
    <n v="92"/>
    <n v="0"/>
    <x v="0"/>
    <d v="2016-01-01T00:00:00"/>
    <s v="83.9"/>
    <d v="2015-09-30T00:00:00"/>
    <m/>
    <m/>
    <m/>
    <m/>
    <s v="On the basis of Article 25(2) of the Act (implementing Article 136(7) of the CRDIV) the FSC informs that pursuant to Article 83 in conjunction with Article 96 of the Act, institutions shall maintain as of 1 January 2016 a countercyclical capital buffer at 0 % of the total risk exposure till the day preceding the day since which an institution will be obliged to apply the rate determined by the regulation of the Minister of Finance."/>
    <m/>
    <m/>
    <s v="http://www.nbp.pl/nadzormakroostroznosciowy/bufor.aspx"/>
  </r>
  <r>
    <s v="Poland"/>
    <d v="2015-10-01T00:00:00"/>
    <d v="2015-11-01T00:00:00"/>
    <n v="31"/>
    <n v="61"/>
    <n v="0"/>
    <x v="1"/>
    <d v="2016-01-01T00:00:00"/>
    <s v="83.1"/>
    <d v="2015-12-31T00:00:00"/>
    <s v="-1.46"/>
    <s v="0"/>
    <m/>
    <m/>
    <s v="Standardised Credit-to-GDP ratio is currently at -1,46%. The financial cycle is in the recovery phase, and has not entered expansionary phase. Early warning indicators show that systemic risk stemming from excessive credit growth is low and does not warrant action. Therefore the countercyclical capital buffer guide is equal to 0% RWA. As a result the Financial Stability Committee finds no grounds to recommend setting a countercyclical capital buffer higher than current 0% RWA."/>
    <m/>
    <m/>
    <s v="http://www.nbp.pl/macroprudentialsupervision/komunikaty/2016-05-13.aspx"/>
  </r>
  <r>
    <s v="Poland"/>
    <d v="2015-11-01T00:00:00"/>
    <d v="2015-11-01T00:00:00"/>
    <n v="0"/>
    <n v="61"/>
    <n v="0"/>
    <x v="1"/>
    <d v="2016-01-01T00:00:00"/>
    <s v="83.9"/>
    <d v="2015-09-30T00:00:00"/>
    <s v="0.05"/>
    <s v="0"/>
    <m/>
    <m/>
    <s v="Standardised Credit-to-GDP ratio is currently at 0,05%. The financial cycle is in the recovery phase, and has not entered expansionary phase. The pace of credit growth is moderate. Therefore the Financial Stability Committee finds no grounds to set a countercyclical capital buffer. According to our analysis the countercyclical capital buffer guide is equal to 0% RWA."/>
    <m/>
    <m/>
    <s v="http://www.nbp.pl/nadzormakroostroznosciowy/bufor.aspx"/>
  </r>
  <r>
    <s v="Poland"/>
    <d v="2016-08-10T00:00:00"/>
    <d v="2016-08-10T00:00:00"/>
    <n v="0"/>
    <n v="-222"/>
    <n v="0"/>
    <x v="1"/>
    <d v="2016-01-01T00:00:00"/>
    <s v="84"/>
    <d v="2016-03-31T00:00:00"/>
    <s v="-1.3"/>
    <s v="0"/>
    <s v="-2.2"/>
    <s v="0"/>
    <s v="1. Based on the analysis of financial cycle Poland is in the phase of recovery (activity level below the long-term trend and decreasing negative deviation from that trend)._x000d__x000a__x000d__x000a_2. Standardised credit-to-GDP gap equals -1.3% what implies that the standardised benchmark buffer rate is 0% of RWA._x000d_"/>
    <m/>
    <m/>
    <s v="https://www.nbp.pl/macroprudentialsupervision/bufor.aspx"/>
  </r>
  <r>
    <s v="Poland"/>
    <d v="2016-12-05T00:00:00"/>
    <d v="2016-12-05T00:00:00"/>
    <n v="0"/>
    <n v="-339"/>
    <n v="0"/>
    <x v="1"/>
    <d v="2016-01-01T00:00:00"/>
    <s v="85"/>
    <d v="2016-06-30T00:00:00"/>
    <s v="-1.1"/>
    <s v="0"/>
    <s v="-1.8"/>
    <s v="0"/>
    <s v="1. Based on the analysis of the financial cycle Poland is in the recovery phase._x000d__x000a__x000d__x000a_2. Deviation of the Credit-to-GDP ratio from the long term trend (so called credit gap) is negative and close to zero._x000d__x000a__x000d__x000a_3. Early warning models indicate that probability of banking crisis caused by excessive credit growth is low. _x000d__x000a__x000d__x000a_4. Other variables related to credit growth and housing prices do not indicate a significant level of systemic risk. _x000d__x000a__x000d__x000a_5. Standardised credit-to-GDP gap equals -1.1% what implies that the standardised benchmark buffer rate is 0% RWA._x000d__x000a__x000d_"/>
    <m/>
    <m/>
    <s v="https://www.nbp.pl/macroprudentialsupervision/bufor.aspx"/>
  </r>
  <r>
    <s v="Poland"/>
    <d v="2017-03-24T00:00:00"/>
    <d v="2017-03-24T00:00:00"/>
    <n v="0"/>
    <n v="-448"/>
    <n v="0"/>
    <x v="1"/>
    <d v="2016-01-01T00:00:00"/>
    <s v="84.4"/>
    <d v="2016-09-30T00:00:00"/>
    <s v="-2.2"/>
    <s v="0"/>
    <s v="-2.6"/>
    <s v="0"/>
    <s v="1. Based on the analysis of the financial cycle Poland is in between the recovery and the expansion phase._x000d__x000a__x000d__x000a_2. Deviation of the Credit-to-GDP ratio from the long term trend (so called credit gap) is negative and close to zero._x000d__x000a__x000d__x000a_3. Early warning models indicate that probability of banking crisis caused by excessive credit growth is low._x000d__x000a__x000d__x000a_4. Other variables related to credit growth and housing prices do not indicate a significant level of systemic risk._x000d__x000a__x000d__x000a_5. Standardised credit-to-GDP gap equals -2.2% what implies that the standardised benchmark buffer rate is 0% RWA."/>
    <m/>
    <m/>
    <s v="http://www.nbp.pl/nadzormakroostroznosciowy/komunikaty/2017-03-24.aspx"/>
  </r>
  <r>
    <s v="Poland"/>
    <d v="2017-06-02T00:00:00"/>
    <d v="2017-06-02T00:00:00"/>
    <n v="0"/>
    <n v="-518"/>
    <n v="0"/>
    <x v="1"/>
    <d v="2016-01-01T00:00:00"/>
    <s v="86.6"/>
    <d v="2016-12-31T00:00:00"/>
    <s v="-0.7"/>
    <s v="0"/>
    <s v="-0.9"/>
    <s v="0"/>
    <s v="1. Based on the analysis of the financial cycle Poland is between the recovery and the expansion phase._x000d__x000a__x000d__x000a_2. Deviation of the Credit-to-GDP ratio  from the long term trend (so called credit gap) is negative and close to zero._x000d__x000a__x000d__x000a_3. Early warning models indicate that probability of banking crisis caused by excessive credit growth is low._x000d__x000a__x000d__x000a_4. Other variables related to credit growth and housing prices do not indicate a significant level of systemic risk. _x000d__x000a__x000d__x000a_5. Standardized credit-to-GDP gap equals  -0,7% what implies that the standardized benchmark buffer rat e is 0% RWA_x000d_"/>
    <m/>
    <m/>
    <s v="http://www.nbp.pl/macroprudentialsupervision/bufor.aspx"/>
  </r>
  <r>
    <s v="Poland"/>
    <d v="2017-09-15T00:00:00"/>
    <d v="2017-09-15T00:00:00"/>
    <n v="0"/>
    <n v="-623"/>
    <n v="0"/>
    <x v="1"/>
    <d v="2016-01-01T00:00:00"/>
    <s v="85.7"/>
    <d v="2017-03-31T00:00:00"/>
    <s v="-2.4"/>
    <s v="0"/>
    <s v="-2.3"/>
    <s v="0"/>
    <s v="1. Based on the analysis of the financial cycle Poland is between the recovery and the expansion phase._x000d__x000a__x000d__x000a__x000d__x000a_2. Deviation of the Credit-to-GDP ratio from the long term trend (so called credit gap) is negative and close to zero._x000d__x000a__x000d__x000a_3. Early warning models indicate that probability of banking crisis caused by excessive credit growth is low._x000d__x000a__x000d__x000a_4. Other variables related to credit growth and housing prices do not indicate a significant level of systemic risk._x000d__x000a__x000d__x000a_5. Standardized credit-to-GDP gap equals -2.4 % what implies that the standardized benchmark buffer rat e is 0% RWA."/>
    <m/>
    <m/>
    <s v="http://www.nbp.pl/macroprudentialsupervision/bufor.aspx"/>
  </r>
  <r>
    <s v="Poland"/>
    <d v="2017-12-01T00:00:00"/>
    <d v="2017-12-01T00:00:00"/>
    <n v="0"/>
    <n v="-700"/>
    <n v="0"/>
    <x v="1"/>
    <d v="2016-01-01T00:00:00"/>
    <s v="84.5"/>
    <d v="2017-06-30T00:00:00"/>
    <s v="-4"/>
    <s v="0"/>
    <s v="-3.4"/>
    <s v="0"/>
    <s v="1. Based on the analysis of the financial cycle Poland is between the recovery and the expansion phase._x000d__x000a_2. Deviation of the Credit-to-GDP ratio from the long term trend (so called credit gap) is negative._x000d__x000a_3. Early warning models indicate that probability of banking crisis caused by excessive credit growth is low._x000d__x000a_4. Other variables related to credit growth and housing prices do not indicate a significant level of systemic risk._x000d__x000a_5. Standardized credit-to-GDP gap equals -4.0 % what implies that the standardized benchmark buffer rate is 0% RWA."/>
    <m/>
    <m/>
    <s v="http://www.nbp.pl/macroprudentialsupervision/komunikaty/2017-12-01.aspx"/>
  </r>
  <r>
    <s v="Poland"/>
    <d v="2018-03-16T00:00:00"/>
    <d v="2018-03-16T00:00:00"/>
    <n v="0"/>
    <n v="-805"/>
    <n v="0"/>
    <x v="1"/>
    <d v="2016-01-01T00:00:00"/>
    <s v="83.1"/>
    <d v="2017-09-30T00:00:00"/>
    <s v="-5.8"/>
    <s v="0"/>
    <s v="-4.6"/>
    <s v="0"/>
    <s v="1. Based on the analysis of the financial cycle Poland is between the recovery and the expansion phase._x000a_2. Deviation of the Credit-to-GDP ratio from the long term trend (so called credit gap) is negative._x000a_3. Early warning models indicate that probability of banking crisis caused by excessive credit growth is low._x000a_4. Other variables related to credit growth and housing prices do not indicate a significant level of systemic risk._x000a_5. Standardized credit-to-GDP gap equals -5.8% what implies that the standardized benchmark buffer rate is 0% RWA."/>
    <m/>
    <m/>
    <s v="http://www.nbp.pl/macroprudentialsupervision/komunikaty/2018-03-16.aspx"/>
  </r>
  <r>
    <s v="Poland"/>
    <d v="2018-06-11T00:00:00"/>
    <d v="2018-06-11T00:00:00"/>
    <n v="0"/>
    <n v="-892"/>
    <n v="0"/>
    <x v="1"/>
    <d v="2016-01-01T00:00:00"/>
    <s v="81.3"/>
    <d v="2017-12-31T00:00:00"/>
    <s v="-7.8"/>
    <s v="0"/>
    <s v="-3.9"/>
    <s v="0"/>
    <s v="1. Based on the analysis of the financial cycle, the deviations of credit characteristics from the long-run trend are close to zero._x000a_2. Deviation of the Credit-to-GDP ratio from the long term trend (so called credit gap) is negative._x000a_3. Early warning models indicate that probability of banking crisis caused by excessive credit growth is low._x000a_4. Other variables related to credit growth and housing prices do not indicate a significant level of systemic risk._x000a_5. Standardized credit-to-GDP gap equals -7.8 % what implies that the standardized benchmark buffer rate is 0% RWA."/>
    <m/>
    <m/>
    <s v="http://www.nbp.pl/macroprudentialsupervision/komunikaty/2018-06-11.aspx"/>
  </r>
  <r>
    <s v="Poland"/>
    <d v="2018-09-21T00:00:00"/>
    <d v="2018-09-21T00:00:00"/>
    <n v="0"/>
    <n v="-994"/>
    <n v="0"/>
    <x v="1"/>
    <d v="2016-01-01T00:00:00"/>
    <s v="82"/>
    <d v="2018-03-31T00:00:00"/>
    <s v="-7.3"/>
    <s v="0"/>
    <s v="-2.8"/>
    <s v="0"/>
    <s v="1. Based on the analysis of the financial cycle, the deviations of credit characteristics from the long-run trend are close to zero._x000a_2. Deviation of the Credit-to-GDP ratio from the long term trend (so called credit gap) is negative._x000a_3. Early warning models indicate that probability of banking crisis caused by excessive credit growth is low._x000a_4. Other variables related to credit growth and housing prices do not indicate a significant level of systemic risk._x000a_5. Standardized credit-to-GDP gap equals -7.3 % what implies that the standardized benchmark buffer rate is 0% RWA."/>
    <m/>
    <m/>
    <s v="http://www.nbp.pl/nadzormakroostroznosciowy/komunikaty/2018-09-21.aspx"/>
  </r>
  <r>
    <s v="Poland"/>
    <d v="2018-12-17T00:00:00"/>
    <d v="2018-12-17T00:00:00"/>
    <n v="0"/>
    <n v="-1081"/>
    <n v="0"/>
    <x v="1"/>
    <d v="2016-01-01T00:00:00"/>
    <s v="82.5"/>
    <d v="2018-06-30T00:00:00"/>
    <s v="-7.2"/>
    <s v="0"/>
    <s v="-2.1"/>
    <m/>
    <s v="1. Based on the analysis of the financial cycle, the deviations of credit characteristics from the long-run trend are close to zero._x000a_2. Deviation of the Credit-to-GDP ratio from the long term trend (so called credit gap) is negative._x000a_3. Early warning models indicate that probability of banking crisis caused by excessive credit growth is low._x000a_4. Other variables related to credit growth and housing prices do not indicate a significant level of systemic risk._x000a_5. Standardized credit-to-GDP gap equals -7.2 % what implies that the standardized benchmark buffer rate is 0% RWA."/>
    <m/>
    <m/>
    <s v="http://www.nbp.pl/macroprudentialsupervision/komunikaty/2018-12-17.aspx"/>
  </r>
  <r>
    <s v="Poland"/>
    <d v="2019-03-29T00:00:00"/>
    <d v="2019-03-29T00:00:00"/>
    <n v="0"/>
    <n v="-1183"/>
    <n v="0"/>
    <x v="1"/>
    <d v="2016-01-01T00:00:00"/>
    <s v="81.5"/>
    <d v="2018-09-30T00:00:00"/>
    <s v="-8.3"/>
    <s v="0"/>
    <s v="-2.4"/>
    <m/>
    <s v="Based on the analysis of the financial cycle, the deviations of credit characteristics from the long-run trend are close to zero._x000a_2. Deviation of the Credit-to-GDP ratio from the long term trend (so called credit gap) is negative._x000a_3. Early warning models indicate that probability of banking crisis caused by excessive credit growth is low._x000a_4. Other variables related to credit growth and housing prices do not indicate a significant level of systemic risk._x000a_5. Standardized credit-to-GDP gap equals -8.3% what implies that the standardized benchmark buffer rate is 0% RWA."/>
    <m/>
    <m/>
    <s v="http://www.nbp.pl/nadzormakroostroznosciowy/komunikaty/2019-03-29.aspx"/>
  </r>
  <r>
    <s v="Poland"/>
    <d v="2019-06-07T00:00:00"/>
    <d v="2019-06-07T00:00:00"/>
    <n v="0"/>
    <n v="-1253"/>
    <n v="0"/>
    <x v="1"/>
    <d v="2016-01-01T00:00:00"/>
    <s v="80.7"/>
    <d v="2018-12-31T00:00:00"/>
    <s v="-9.4"/>
    <s v="0"/>
    <s v="-2.7"/>
    <m/>
    <s v="Based on the analysis of the financial cycle, the deviations of credit characteristics from the long-run trend are close to zero._x000a_2. Deviation of the Credit-to-GDP ratio from the long term trend (so called credit gap) is negative._x000a_3. Early warning models indicate that probability of banking crisis caused by excessive credit growth is low._x000a_4. Other variables related to credit growth and housing prices do not indicate a significant level of systemic risk._x000a_5. Standardized credit-to-GDP gap equals -9.4% what implies that the standardized benchmark buffer rate is 0% RWA."/>
    <m/>
    <m/>
    <s v="http://www.nbp.pl/macroprudentialsupervision/komunikaty/2019-06-07.aspx"/>
  </r>
  <r>
    <s v="Poland"/>
    <d v="2019-09-23T00:00:00"/>
    <d v="2019-09-23T00:00:00"/>
    <n v="0"/>
    <n v="-1361"/>
    <n v="0"/>
    <x v="1"/>
    <d v="2016-01-01T00:00:00"/>
    <s v="80.2"/>
    <d v="2019-03-31T00:00:00"/>
    <s v="-10"/>
    <s v="0"/>
    <s v="-2.6"/>
    <m/>
    <s v="Based on the analysis of the financial cycle, the deviations of credit characteristics from the long-run trend are close to zero._x000a_2. Deviation of the Credit-to-GDP ratio from the long term trend (so called credit gap) is negative._x000a_3. Early warning models indicate that probability of banking crisis caused by excessive credit growth is low._x000a_4. Other variables related to credit growth and housing prices do not indicate a significant level of systemic risk._x000a_5. Standardized credit-to-GDP gap equals -10.0% what implies that the standardized benchmark buffer rate is 0% RWA."/>
    <m/>
    <m/>
    <s v="http://www.nbp.pl/macroprudentialsupervision/komunikaty/2019-09-23.aspx"/>
  </r>
  <r>
    <s v="Poland"/>
    <d v="2019-12-13T00:00:00"/>
    <d v="2019-12-13T00:00:00"/>
    <n v="0"/>
    <n v="-1442"/>
    <n v="0"/>
    <x v="1"/>
    <d v="2016-01-01T00:00:00"/>
    <s v="79"/>
    <d v="2019-06-30T00:00:00"/>
    <s v="-11.2"/>
    <s v="0"/>
    <s v="-3"/>
    <m/>
    <s v="1. Based on the analysis of the financial cycle, the deviations of credit characteristics from the long-run trend are close to zero._x000a_2. Deviation of the Credit-to-GDP ratio from the long term trend (so called credit gap) is negative._x000a_3. Early warning models indicate that probability of banking crisis caused by excessive credit growth is low._x000a_4. Other variables related to credit growth and housing prices do not indicate a significant level of systemic risk._x000a_5. Standardized credit-to-GDP gap equals -11.2% what implies that the standardized benchmark buffer rate is 0% RWA."/>
    <m/>
    <m/>
    <s v="http://www.nbp.pl/macroprudentialsupervision/komunikaty/2019-12-13.aspx"/>
  </r>
  <r>
    <s v="Poland"/>
    <d v="2020-03-16T00:00:00"/>
    <d v="2020-03-16T00:00:00"/>
    <n v="0"/>
    <n v="-1536"/>
    <n v="0"/>
    <x v="1"/>
    <d v="2016-01-01T00:00:00"/>
    <s v="79.5"/>
    <d v="2019-09-30T00:00:00"/>
    <s v="-10.7"/>
    <s v="0"/>
    <s v="-1.9"/>
    <m/>
    <s v="Based on the analysis of the financial cycle, the deviations of credit characteristics from the long-run trend are close to zero._x000a_2. Deviation of the Credit-to-GDP ratio from the long term trend (so called credit gap) is negative._x000a_3. Early warning models indicate that probability of banking crisis caused by excessive credit growth is low._x000a_4. Other variables related to credit growth and housing prices do not indicate a significant level of systemic risk._x000a_5. Standardized credit-to-GDP gap equals -10.7% what implies that the standardized benchmark buffer rate is 0% RWA."/>
    <m/>
    <m/>
    <s v="https://www.nbp.pl/nadzormakroostroznosciowy/komunikaty/2020-03-16.aspx"/>
  </r>
  <r>
    <s v="Poland"/>
    <d v="2020-09-21T00:00:00"/>
    <d v="2020-09-21T00:00:00"/>
    <n v="0"/>
    <n v="-1725"/>
    <n v="0"/>
    <x v="1"/>
    <d v="2016-01-01T00:00:00"/>
    <s v="79.6"/>
    <d v="2020-03-31T00:00:00"/>
    <s v="-10.4"/>
    <s v="0"/>
    <s v="-0.4"/>
    <m/>
    <s v="Based on the analysis of the financial cycle, the deviations of credit characteristics from the long-run trend are close to zero._x000a_Deviation of the Credit-to-GDP ratio from the long term trend (so called credit gap) is negative._x000a_Early warning models indicate that probability of banking crisis caused by excessive credit growth is low._x000a_Other variables related to credit growth and housing prices do not indicate a significant level of systemic risk._x000a_Standardized credit-to-GDP gap equals -10.4% what implies that the standardized benchmark buffer rate is 0% RWA."/>
    <m/>
    <m/>
    <s v="https://www.nbp.pl/nadzormakroostroznosciowy/komunikaty/2020-09-21.aspx"/>
  </r>
  <r>
    <s v="Poland"/>
    <d v="2020-12-11T00:00:00"/>
    <d v="2020-12-11T00:00:00"/>
    <n v="0"/>
    <n v="-1806"/>
    <n v="0"/>
    <x v="1"/>
    <d v="2016-01-01T00:00:00"/>
    <s v="80.4"/>
    <d v="2020-06-30T00:00:00"/>
    <s v="-9.7"/>
    <s v="0"/>
    <s v="0.6"/>
    <m/>
    <s v="1._x0009_Based on the analysis of the financial cycle, the deviations of credit characteristics from the long-run trend are close to zero._x000a_2._x0009_Deviation of the Credit-to-GDP ratio from the long term trend (so called credit gap) is negative._x000a_3._x0009_Other variables related to credit growth and housing prices do not indicate a significant level of systemic risk._x000a_4._x0009_Standardized credit-to-GDP gap equals -9.7% what implies that the standardized benchmark buffer rate is 0% RWA.1."/>
    <m/>
    <m/>
    <s v="https://www.nbp.pl/macroprudentialsupervision/komunikaty/2020-12-11.aspx"/>
  </r>
  <r>
    <s v="Portugal"/>
    <d v="2015-12-21T00:00:00"/>
    <d v="2015-12-29T00:00:00"/>
    <n v="8"/>
    <n v="3"/>
    <n v="0"/>
    <x v="0"/>
    <d v="2016-01-01T00:00:00"/>
    <s v="199.97"/>
    <d v="2015-06-30T00:00:00"/>
    <s v="-33.73"/>
    <s v="0"/>
    <s v="-6.66"/>
    <s v="0"/>
    <s v="The CCB rate for Q1 2016 in Portugal was set at 0% of the total risk exposure amount. _x000d__x000a__x000d__x000a_The additional credit-to-GDP gap is below 0 p.p. and has exhibited a decreasing trend since 2013. In particular, data for the second quarter of 2015 indicates that the additional credit-to-GDP gap is currently at a level of -6.66 p.p.. The standardised credit-to-GDP gap, in turn, has exhibited a similar trend but is currently at a level of -33.73 p.p.. Both gap measures deliver a benchmark buffer rate of 0% of the total risk exposure amount, according to the BCBS methodology._x000d__x000a__x000d__x000a_The analysis of the complementary indicators corroborates the decision of not setting the CCB rate above 0% of the total risk exposure amount. Moreover, current credit and GDP growth rate forecasts do not point to an increase in the CCB rate during 2016. Please refer to the appended document “Background material for preliminary decision- 2016Q1”.  _x000d_"/>
    <m/>
    <m/>
    <s v="http://www.bportugal.pt/en-US/EstabilidadeFinanceira/MedidasMacroprudenciais/ReservaContraciclica/Pages/inicio.aspx"/>
  </r>
  <r>
    <s v="Portugal"/>
    <d v="2016-03-30T00:00:00"/>
    <d v="2016-03-30T00:00:00"/>
    <n v="0"/>
    <n v="2"/>
    <n v="0"/>
    <x v="1"/>
    <d v="2016-04-01T00:00:00"/>
    <s v="196.56"/>
    <d v="2015-09-30T00:00:00"/>
    <s v="-36.57"/>
    <s v="0"/>
    <s v="-7.94"/>
    <s v="0"/>
    <s v="The CCB rate for Q2 2016 remains at 0% of the total risk exposure amount._x000d__x000a__x000d__x000a_Both measures of the credit-to-GDP gap decreased further in the third quarter of 2015, remaining in negative territory. This means that the credit-to-GDP ratio is still below its long-term trend, providing no evidence of excessive credit growth. The additional credit-to-GDP gap is presently at a level of -7.94 p.p., which compares to -6.67 p.p. in the second quarter of 2015. In addition, the Basel gap decreased from -33.71 p.p. to -36.57 p.p. since the previous quarter. For these values of the gap, the BCBS methodology suggests that the benchmark buffer rate is set at 0% of the total risk exposure amount. _x000d__x000a__x000d__x000a_The analysis of the complementary indicators corroborates the decision of not setting the buffer rate above 0% of the total risk exposure amount. Moreover, current credit and GDP growth rate forecasts do not point to an increase in the buffer rate during 2016. See “Background document” in dedicated webpage of Banco de Portugal. _x000d_"/>
    <m/>
    <m/>
    <s v="http://www.bportugal.pt/en-US/EstabilidadeFinanceira/MedidasMacroprudenciais/ReservaContraciclica/Pages/inicio.aspx"/>
  </r>
  <r>
    <s v="Portugal"/>
    <d v="2016-06-30T00:00:00"/>
    <d v="2016-06-30T00:00:00"/>
    <n v="0"/>
    <n v="1"/>
    <n v="0"/>
    <x v="1"/>
    <d v="2016-07-01T00:00:00"/>
    <s v="193.2"/>
    <d v="2015-12-31T00:00:00"/>
    <s v="-38.7"/>
    <s v="0"/>
    <s v="-9.7"/>
    <s v="0"/>
    <s v="The CCB rate for Q3 2016 remains at 0% of the total risk exposure amount._x000d__x000a__x000d__x000a_In the last quarter of 2015, the credit-to-GDP ratio was below its long-term trend and, accordingly, the two measures of the gap recorded negative values (-38.7 p.p. for the Basel gap and -9.7 p.p. for the additional credit-to-GDP gap). As a result, the benchmark buffer rate should be set at 0 per cent of the total risk exposure amount. In addition, aggregate indicators of bank credit to the private non-financial sector (see complementary indicators list) remain negative, mirroring the mild improvements in macroeconomic and financial conditions at end-2015. Against this background, there is no evidence that credit has picked-up or even returned to normal levels warranting a deviation from the benchmark buffer rate._x000d__x000a__x000d__x000a_The analysis of the complementary indicators corroborates the decision of not setting the buffer rate above 0 per cent of the total_x000d__x000a_risk exposure amount. See “Background document” in dedicated webpage of Banco de Portugal._x000d_"/>
    <m/>
    <m/>
    <s v="http://www.bportugal.pt/en-US/EstabilidadeFinanceira/MedidasMacroprudenciais/ReservaContraciclica/Pages/inicio.aspx"/>
  </r>
  <r>
    <s v="Portugal"/>
    <d v="2016-09-27T00:00:00"/>
    <d v="2016-09-30T00:00:00"/>
    <n v="3"/>
    <n v="1"/>
    <n v="0"/>
    <x v="1"/>
    <d v="2016-10-01T00:00:00"/>
    <s v="190.2"/>
    <d v="2016-03-31T00:00:00"/>
    <s v="-40.8"/>
    <s v="0"/>
    <s v="-11.1"/>
    <s v="0"/>
    <s v="Both measures of the credit-to-GDP gap continued to decline in the first quarter of 2016, indicating that the credit-to-GDP ratio remains below its long-term trend. Accordingly, the Basel gap decreased to -40.8 p.p. and the additional credit-to-GDP gap to -11.1 p.p., which compares to -38.7 p.p. and -9.7 p.p. in the last quarter of 2015, respectively. For these values of the gap, the BCBS methodology suggests that the benchmark buffer rate should be kept at 0 per cent of the total risk exposure amount. The analysis of the complementary indicators is in line with the information provided by the two measures of the credit-to-GDP gap. _x000d__x000a__x000d__x000a_Against this background, the current outlook does not point to the build-up of imbalances due to excessive credit growth. This is consistent with the adjustment that is still taking place in the Portuguese economy. Consequently, the countercyclical buffer rate is expected to remain unchanged during 2016._x000d__x000a__x000d__x000a_See “Background document” in dedicated webpage of Banco de Portugal."/>
    <s v="Not applicable."/>
    <m/>
    <s v="http://www.bportugal.pt/en-US/EstabilidadeFinanceira/MedidasMacroprudenciais/ReservaContraciclica/Pages/inicio.aspx"/>
  </r>
  <r>
    <s v="Portugal"/>
    <d v="2016-12-28T00:00:00"/>
    <d v="2016-12-30T00:00:00"/>
    <n v="2"/>
    <n v="2"/>
    <n v="0"/>
    <x v="1"/>
    <d v="2017-01-01T00:00:00"/>
    <s v="192.1"/>
    <d v="2016-06-30T00:00:00"/>
    <s v="-40.1"/>
    <s v="0"/>
    <s v="-12.1"/>
    <s v="0"/>
    <s v="At the end of the second quarter of 2016, the Basel gap was -40.1 p.p., while the gap measure developed by Banco de Portugal was -12.1 p.p., both widening in comparison with the previous quarter. The quarterly change in the two gaps reflected both the reduction in the outstanding amount of total credit to the private non-financial sector and the increase in nominal GDP._x000d__x000a__x000d__x000a_None of the complementary indicators provides evidence of emerging imbalances in the financial system driven by credit growth. Therefore, despite of the improvements in macro-financial conditions in Portugal over the last quarters, cyclical systemic risk remains contained._x000d__x000a__x000d__x000a_See “Background document” in the dedicated webpage of Banco de Portugal."/>
    <s v="Not applicable"/>
    <m/>
    <s v="https://www.bportugal.pt/page/reserva-contraciclica"/>
  </r>
  <r>
    <s v="Portugal"/>
    <d v="2017-03-21T00:00:00"/>
    <d v="2017-03-31T00:00:00"/>
    <n v="10"/>
    <n v="1"/>
    <n v="0"/>
    <x v="1"/>
    <d v="2017-04-01T00:00:00"/>
    <s v="189.6"/>
    <d v="2016-09-30T00:00:00"/>
    <s v="-41.5"/>
    <s v="0"/>
    <s v="-12.8"/>
    <s v="0"/>
    <s v="At the end of the third quarter of 2016, the Basel gap was _x000d__x000a_-41.5 p.p., while the gap measure developed by Banco de Portugal was -12.8 p.p., both widening in comparison with the previous quarter. The quarterly change in the two gaps reflected both the reduction in the outstanding amount of total credit to the private non-financial sector and the increase in nominal GDP._x000d__x000a__x000d__x000a_The majority of the complementary indicators provides no evidence of emerging imbalances in the financial system driven by credit growth. The recent recovery of the residential real estate market, as shown by house prices indicators, are in line with economic fundamentals and not driven by credit growth. Therefore, despite of the improvements in macro-financial conditions in Portugal over the last quarters, cyclical systemic risk remains contained._x000d__x000a__x000d__x000a_Please see the “Background document” in the dedicated webpage of Banco de Portugal. _x000d_"/>
    <s v="Not applicable"/>
    <m/>
    <s v="https://www.bportugal.pt/en/page/countercyclical-capital-buffer"/>
  </r>
  <r>
    <s v="Portugal"/>
    <d v="2017-06-20T00:00:00"/>
    <d v="2017-06-30T00:00:00"/>
    <n v="10"/>
    <n v="1"/>
    <n v="0"/>
    <x v="1"/>
    <d v="2017-07-01T00:00:00"/>
    <s v="185.5"/>
    <d v="2017-04-24T00:00:00"/>
    <s v="-44.1"/>
    <s v="0"/>
    <s v="-13.4"/>
    <s v="0"/>
    <s v="At the end of the fourth quarter of 2016, the Basel gap was _x000d__x000a_-44.1 p.p., while the gap measure developed by Banco de Portugal was -13.4 p.p., both widening in comparison with the previous quarter. The quarterly change in the two gaps reflects both the decrease in the outstanding amount of total credit to the private non-financial sector and the increase in nominal GDP._x000d__x000a__x000d__x000a_The majority of the complementary indicators provides no evidence of emerging imbalances in the financial system driven by credit growth. The recent recovery of the residential real estate market, as shown by house prices indicators, are in line with economic fundamentals and not driven by credit growth. Therefore, despite of the improvements in macro-financial conditions in Portugal over the last quarters, cyclical systemic risk remains contained._x000d__x000a__x000d__x000a_Please refer to the appended document “Background material for preliminary decision 2017Q3” in the dedicated webpage of Banco de Portugal. _x000d_"/>
    <m/>
    <m/>
    <s v="https://www.bportugal.pt/en/comunicado/comunicado-do-banco-de-portugal-sobre-reserva-contraciclica-de-fundos-proprios-3o"/>
  </r>
  <r>
    <s v="Portugal"/>
    <d v="2017-09-26T00:00:00"/>
    <d v="2017-09-29T00:00:00"/>
    <n v="3"/>
    <n v="3"/>
    <n v="0"/>
    <x v="1"/>
    <d v="2017-10-02T00:00:00"/>
    <s v="183.4"/>
    <d v="2017-07-26T00:00:00"/>
    <s v="-44.8"/>
    <s v="0"/>
    <s v="-14.4"/>
    <s v="0"/>
    <s v="Both the Basel gap and the additional credit-to-GDP gap maintained their downward path in the first quarter of 2017, remaining negative and well below the threshold that would trigger a positive benchmark buffer rate._x000d__x000a__x000d__x000a_The Basel gap stood at -44.8 p.p. in the first quarter of 2017, which compares to -44.1 p.p. in the previous quarter, while the additional gap measure decreased from -13.4 p.p. in the end of 2016 to -14.4 p.p. in the first quarter of 2017._x000d__x000a__x000d__x000a_The majority of the complementary indicators does not signal the build-up of imbalances related to cyclical systemic risk. Still, there is some evidence of a loosening of credit standards in lending operations, mainly in the households segment. In addition, house prices growth in real terms is accelerating, though these developments do not seem to be related with credit dynamics._x000d__x000a__x000d__x000a_Please refer to the appended document “Background material for preliminary decision 2017Q4” in the dedicated webpage of_x000d__x000a_Banco de Portugal._x000d_"/>
    <m/>
    <m/>
    <s v="https://www.bportugal.pt/en/comunicado/press-release-countercyclical-capital-buffer-4th-quarter-2017"/>
  </r>
  <r>
    <s v="Portugal"/>
    <d v="2017-12-21T00:00:00"/>
    <d v="2017-12-29T00:00:00"/>
    <n v="8"/>
    <n v="4"/>
    <n v="0"/>
    <x v="1"/>
    <d v="2018-01-02T00:00:00"/>
    <s v="180.9"/>
    <d v="2017-10-31T00:00:00"/>
    <s v="-45.5"/>
    <s v="0"/>
    <s v="-16.1"/>
    <s v="0"/>
    <s v="Both the Basel gap and the additional credit-to-GDP gap maintained their downward path in the first quarter of 2017, remaining negative and well below the threshold that would trigger a positive benchmark buffer rate. In the second quarter of 2017, the Basel gap was -45.5 p.p., which compares with -45.4 p.p. in the previous quarter. In turn, the additional credit-to-GDP gap, which includes estimates for the forthcoming values of the credit-to-GDP ratio, was -16.1 p.p. in the second quarter of 2017, vis-à-vis -15.1 p.p. in the first quarter._x000a_The total outstanding amount of credit to the private non-financial sector continued to decline in the second quarter of 2017, albeit at a slower rate than in the previous quarters. _x000a_The majority of the complementary indicators does not signal the build-up of imbalances related to cyclical systemic risk. Still, there is some evidence of a loosening of credit standards in lending operations, mainly in the households segment. In addition, house prices growth in real terms is accelerating, though these developments do not seem to be related with credit dynamics."/>
    <m/>
    <m/>
    <s v="https://www.bportugal.pt/en/comunicado/press-release-countercyclical-capital-buffer-1st-quarter-2018"/>
  </r>
  <r>
    <s v="Portugal"/>
    <d v="2018-03-27T00:00:00"/>
    <d v="2018-03-29T00:00:00"/>
    <n v="2"/>
    <n v="3"/>
    <n v="0"/>
    <x v="1"/>
    <d v="2018-04-01T00:00:00"/>
    <s v="179.1"/>
    <d v="2017-09-30T00:00:00"/>
    <s v="-45.7"/>
    <s v="0"/>
    <s v="-16.9"/>
    <s v="0"/>
    <s v="Both the Basel gap and the additional credit-to-GDP gap maintained their downward path in the third quarter of 2017, remaining negative and well below the threshold that would trigger a positive benchmark buffer rate. In the third quarter of 2017, the Basel gap was -45.7 p.p., which compares with -45.5 p.p. in the previous quarter. In turn, the additional credit-to-GDP gap, which includes estimates for the forthcoming values of the credit-to-GDP ratio, was -16.9 p.p. in the third quarter of 2017, vis-à-vis -16.1 p.p. in the second quarter._x000a__x000a_Despite the strong growth observed in house prices since 2015, credit indicators do not signal overheating in the credit market in Portugal.  In addition, the complementary indicators do not signal the build-up of imbalances related to cyclical systemic risk. _x000a__x000a_Please refer to the appended document “Background material for preliminary decision 2018Q2”."/>
    <s v="Not applicable"/>
    <m/>
    <s v="https://www.bportugal.pt/en/page/countercyclical-capital-buffer"/>
  </r>
  <r>
    <s v="Portugal"/>
    <d v="2018-06-27T00:00:00"/>
    <d v="2018-06-29T00:00:00"/>
    <n v="2"/>
    <n v="2"/>
    <n v="0"/>
    <x v="1"/>
    <d v="2018-07-01T00:00:00"/>
    <s v="176.2"/>
    <d v="2017-12-31T00:00:00"/>
    <s v="-46.8"/>
    <s v="0"/>
    <s v="-17.7"/>
    <s v="0"/>
    <s v="Both the Basel gap and the additional credit-to-GDP gap maintained their downward path in the fourth quarter of 2017, remaining negative and well below the threshold that would trigger a positive benchmark buffer rate. In the fourth quarter of 2017, the Basel gap was -46.8 p.p., which compares with -46.5 p.p. in the previous quarter. In turn, the additional credit-to-GDP gap, which includes estimates for the forthcoming values of the credit-to-GDP ratio, was -17.7 p.p. in the fourth quarter of 2017, vis-à-vis -17.0 p.p. in the third quarter._x000a__x000a_The large majority of the indicators chosen to assess the emergence of cyclical risk in Portugal do not signal the build-up of cyclical systemic risk, despite the developments in the residential real estate market that demand close monitoring."/>
    <s v="Not applicable"/>
    <m/>
    <s v="https://www.bportugal.pt/en/page/countercyclical-capital-buffer"/>
  </r>
  <r>
    <s v="Portugal"/>
    <d v="2018-09-24T00:00:00"/>
    <d v="2018-09-28T00:00:00"/>
    <n v="4"/>
    <n v="3"/>
    <n v="0"/>
    <x v="1"/>
    <d v="2018-10-01T00:00:00"/>
    <s v="174"/>
    <d v="2018-03-31T00:00:00"/>
    <s v="-47.2"/>
    <s v="0"/>
    <s v="-18"/>
    <s v="0"/>
    <s v="Both the Basel gap and the additional credit-to-GDP gap maintained their downward path in the first quarter of 2018, remaining negative and well below the threshold that would trigger a positive benchmark buffer rate. In the first quarter of 2018, the Basel gap was -47.2 p.p., which compares with -46.8 p.p. in the previous quarter. In turn, the additional credit-to-GDP gap, which includes estimates for the forthcoming values of the credit-to-GDP ratio, was -18.0 p.p. in the first quarter of 2018, vis-à-vis -17.7 p.p. in the fourth quarter of 2017._x000a__x000a_Despite the developments in the residential real estate market, the current outlook does not provide evidence of emerging cyclical systemic risk in Portugal which would justify an adjustment of the countercyclical buffer rate, over the fourth quarter of 2018."/>
    <s v="Not applicable"/>
    <m/>
    <s v="https://www.bportugal.pt/en/comunicado/press-release-countercyclical-capital-buffer-4th-quarter-2018"/>
  </r>
  <r>
    <s v="Portugal"/>
    <d v="2019-01-01T00:00:00"/>
    <d v="2018-12-31T00:00:00"/>
    <n v="-1"/>
    <n v="1"/>
    <n v="0"/>
    <x v="1"/>
    <d v="2019-01-01T00:00:00"/>
    <s v="169.7"/>
    <d v="2018-10-31T00:00:00"/>
    <s v="-49.2"/>
    <s v="0"/>
    <s v="-18.4"/>
    <s v="0"/>
    <s v="Both the Basel gap and the additional credit-to-GDP gap maintained their downward path in the second quarter of 2018, remaining negative and well below the threshold that would trigger a positive benchmark buffer rate. In the second quarter of 2018, the Basel gap was -49.2 p.p., which compares with -48.2 p.p. in the previous quarter. In turn, the additional credit-to-GDP gap, which includes estimates for the forthcoming values of the credit-to-GDP ratio, was -18.4 p.p. in the second quarter of 2018, vis-à-vis -17.8 p.p. in the first quarter of 2018. _x000a_There is no evidence of emerging cyclical systemic risk in Portugal, despite the developments in the current account balance and the trajectory observed in the residential real estate market. Hence, the countercyclical buffer rate is maintained at 0% over the first quarter of 2019."/>
    <s v="Not applicable."/>
    <m/>
    <s v="https://www.bportugal.pt/en/comunicado/press-release-countercyclical-capital-buffer-1st-quarter-2019"/>
  </r>
  <r>
    <s v="Portugal"/>
    <d v="2019-04-01T00:00:00"/>
    <d v="2019-03-29T00:00:00"/>
    <n v="-3"/>
    <n v="3"/>
    <n v="0"/>
    <x v="1"/>
    <d v="2019-04-01T00:00:00"/>
    <s v="168.7"/>
    <d v="2019-01-31T00:00:00"/>
    <s v="-48.2"/>
    <s v="0"/>
    <s v="-19.7"/>
    <s v="0"/>
    <s v="In the third quarter of 2018, both the Basel gap and the additional credit-to-GDP gap remained negative and well below the threshold that would trigger a positive benchmark buffer rate. In the third quarter of 2018, the Basel gap slightly rose to -48.2 p.p., which compares with -49.2 p.p. in the previous quarter. On the other hand, the additional credit-to-GDP gap decreased to -19.7 p.p., vis-à-vis -18.4 p.p. in the second quarter of 2018. _x000a_There is no evidence of emerging cyclical systemic risk in Portugal. Despite the residential real estate market dynamics, although slowing down, these developments do not seem to be directly related with domestic credit evolution. Hence, the countercyclical buffer rate is maintained at 0% over the second quarter of 2019."/>
    <s v="Not applicable."/>
    <m/>
    <s v="https://www.bportugal.pt/en/comunicado/press-release-countercyclical-capital-buffer-2nd-quarter-2019"/>
  </r>
  <r>
    <s v="Portugal"/>
    <d v="2019-07-01T00:00:00"/>
    <d v="2019-06-28T00:00:00"/>
    <n v="-3"/>
    <n v="3"/>
    <n v="0"/>
    <x v="1"/>
    <d v="2019-07-01T00:00:00"/>
    <s v="167.7"/>
    <d v="2019-04-30T00:00:00"/>
    <s v="-47.2"/>
    <s v="0"/>
    <s v="-19.9"/>
    <s v="0"/>
    <s v="In the fourth quarter of 2018, both the Basel gap and the additional credit-to-GDP gap remained negative and well below the threshold that would trigger a positive benchmark buffer rate. In the fourth quarter of 2018, the Basel gap slightly rose to -47.2 p.p., which compares with -47.4 p.p. in the previous quarter. On the other hand, the additional credit-to-GDP gap decreased to -19.9 p.p., vis-à-vis -19.5 p.p. in the third quarter of 2018. _x000a_There is no evidence of emerging cyclical systemic risk in Portugal. Despite the residential real estate market dynamics, these developments do not seem to be directly related with domestic credit evolution. Hence, the countercyclical buffer rate is maintained at 0% over the third quarter of 2019."/>
    <s v="Not applicable."/>
    <m/>
    <s v="https://www.bportugal.pt/en/comunicado/press-release-countercyclical-capital-buffer-3rd-quarter-2019"/>
  </r>
  <r>
    <s v="Portugal"/>
    <d v="2019-10-01T00:00:00"/>
    <d v="2019-09-30T00:00:00"/>
    <n v="-1"/>
    <n v="1"/>
    <n v="0"/>
    <x v="1"/>
    <d v="2019-10-01T00:00:00"/>
    <s v="166.1"/>
    <d v="2019-07-31T00:00:00"/>
    <s v="-46.6"/>
    <s v="0"/>
    <s v="-20.2"/>
    <s v="0"/>
    <s v="In the first quarter of 2019, both the Basel gap and the additional credit-to-GDP gap remained negative and well below the threshold that would trigger a positive benchmark buffer rate. In the first quarter of 2019, the Basel gap slightly rose to -46.6 p.p., which compares with -47.5 p.p. in the previous quarter. On the other hand, the additional credit-to-GDP gap decreased to -20.2 p.p., vis-à-vis  -20.0 p.p. in the fourth quarter of 2018._x000a__x000a_Despite the developments in the residential real estate market and the current account balance, there is no overall evidence of emerging cyclical systemic risk in Portugal. Hence, the countercyclical buffer rate is maintained at 0% over the fourth quarter of 2019."/>
    <s v="Not applicable."/>
    <m/>
    <s v="https://www.bportugal.pt/en/comunicado/press-release-countercyclical-capital-buffer-4th-quarter-2019"/>
  </r>
  <r>
    <s v="Portugal"/>
    <d v="2020-01-01T00:00:00"/>
    <d v="2019-12-31T00:00:00"/>
    <n v="-1"/>
    <n v="1"/>
    <n v="0"/>
    <x v="1"/>
    <d v="2020-01-01T00:00:00"/>
    <s v="165.9"/>
    <d v="2019-10-30T00:00:00"/>
    <s v="-45.1"/>
    <s v="0"/>
    <s v="-19.4"/>
    <s v="0"/>
    <s v="In the second quarter of 2019, both the Basel gap and the additional credit-to-GDP gap remained negative and well below the threshold that would trigger a positive benchmark buffer rate. In the second quarter of 2019, the Basel gap slightly rose to -45.1 p.p., which compares with -46.4 p.p. in the previous quarter. On the other hand, the additional credit-to-GDP gap decreased to -19.4 p.p., vis-à-vis -18.7 p.p. in the first quarter of 2019. _x000a__x000a_Despite the context of high uncertainty, the countercyclical buffer rate is maintained at 0% over the first quarter of 2020. Nevertheless, Banco de Portugal will reinforce the monitoring of prospective developments in the risk assessment framework, given its potential to signal, in advance, cyclical systemic risks."/>
    <s v="Not applicable."/>
    <m/>
    <s v="https://www.bportugal.pt/en/comunicado/press-release-countercyclical-capital-buffer-1st-quarter-2020"/>
  </r>
  <r>
    <s v="Portugal"/>
    <d v="2020-04-01T00:00:00"/>
    <d v="2020-03-31T00:00:00"/>
    <n v="-1"/>
    <n v="1"/>
    <n v="0"/>
    <x v="1"/>
    <d v="2020-04-01T00:00:00"/>
    <s v="164.4"/>
    <d v="2020-01-29T00:00:00"/>
    <s v="-44.4"/>
    <s v="0"/>
    <s v="-19.2"/>
    <s v="0"/>
    <s v="In the third quarter of 2019, both the Basel gap and the additional credit-to-GDP gap remained negative and well below the threshold that would trigger a positive benchmark buffer rate. In the third quarter of 2019, the Basel gap slightly rose to -44.4 p.p., which compares with -45.2 p.p. in the previous quarter. On the other hand, the additional credit-to-GDP gap slightly increased to -19.2 p.p., vis-à-vis -19.4 p.p. in the second quarter of 2019. _x000a__x000a_Despite the context of high uncertainty, the countercyclical buffer rate is maintained at 0% over the second quarter of 2020. Nevertheless, Banco de Portugal will reinforce the monitoring of prospective developments in the risk assessment framework, given its potential to signal, in advance, cyclical systemic risk."/>
    <s v="Not applicable."/>
    <m/>
    <s v="https://www.bportugal.pt/en/comunicado/press-release-countercyclical-capital-buffer-2nd-quarter-2020"/>
  </r>
  <r>
    <s v="Portugal"/>
    <d v="2020-07-01T00:00:00"/>
    <d v="2020-06-30T00:00:00"/>
    <n v="-1"/>
    <n v="1"/>
    <n v="0"/>
    <x v="1"/>
    <d v="2020-07-01T00:00:00"/>
    <s v="160.8"/>
    <d v="2020-04-29T00:00:00"/>
    <s v="-45.6"/>
    <s v="0"/>
    <s v="-18.4"/>
    <s v="0"/>
    <s v="In the fourth quarter of 2019, both the Basel gap and the additional credit-to-GDP gap remained negative and well below the threshold that would trigger a positive benchmark buffer rate. In the fourth quarter of 2019, the Basel gap slightly declined to -45.6 p.p., which compares with -45.2 p.p. in the previous quarter. On the other hand, the additional credit-to-GDP gap slightly increased to -18.4 p.p., vis-à-vis -19.4 p.p. in the third quarter of 2019. Given the current context of a sudden and marked deterioration of the outlook for the Portuguese economy, reflecting the estimated negative consequences of the COVID-19 pandemic, which is surrounded by high uncertainty, the countercyclical capital buffer rate is maintained at 0% over the third quarter of 2020. Banco de Portugal will continue to closely monitor the prospective developments in the risk assessment framework, arising particularly from the projected negative impact of the pandemic."/>
    <s v="Not applicable."/>
    <m/>
    <s v="https://www.bportugal.pt/en/comunicado/press-release-countercyclical-capital-buffer-3rd-quarter-2020"/>
  </r>
  <r>
    <s v="Portugal"/>
    <d v="2020-10-01T00:00:00"/>
    <d v="2020-09-30T00:00:00"/>
    <n v="-1"/>
    <n v="1"/>
    <n v="0"/>
    <x v="1"/>
    <d v="2020-10-01T00:00:00"/>
    <s v="161.1"/>
    <d v="2020-07-23T00:00:00"/>
    <s v="-43.1"/>
    <s v="0"/>
    <s v="-20.1"/>
    <s v="0"/>
    <s v="The current financial and macroeconomic context is characterized by the severe negative shock caused by the COVID-19 pandemic and the uncertainty associated to the pace of the subsequent economic recovery. In this setting, it is important to promote that financial institutions have the ability to absorb losses and maintain a stable flow of credit to the economy._x000a__x000a_Banco de Portugal’s decision on the appropriate CCyB rate is based on the overall assessment of a set of financial and macroeconomic indicators.  However, in the current context of severe and abrupt materialization of risks, it is important to complement the analysis with additional indicators that can signal contemporaneously stress in the financial system and the economy. To this end, the current assessment includes the Banco de Portugal composite indicator of financial stress and an economic sentiment indicator along with some of the indicators used in previous analyses of cyclical systemic risk._x000a__x000a_Credit-to-GDP gap measures remain at negative levels. In the first quarter of 2020, the Basel gap reached -43.1 percentage points (p.p.), still well below the threshold of 2 p.p. that would trigger a positive benchmark buffer rate, while the additional credit-to-GDP gap fell to -20.1 p.p.. These figures indicate that the credit-to-GDP ratio remains below its long-term trend. The credit-to-GDP ratio increased from 160.8 p.p., in the fourth quarter of 2019, to 161.1 p.p., in the first quarter of 2020, thus interrupting its downward trajectory observed since 2013. The observed increase in the credit-to-GDP ratio is attributed to the fall of 0.7% in nominal GDP in the first quarter of 2020, year-on-year, while total credit to the private non-financial sector remained relatively stable. The additional indicators that can signal contemporaneously an abrupt materialization of risks suggest a high degree of economic and financial stress. Hence, the countercyclical capital buffer rate is maintained at 0% over the fourth quarter of 2020."/>
    <s v="Not applicable."/>
    <m/>
    <s v="https://www.bportugal.pt/en/comunicado/press-release-banco-de-portugal-countercyclical-capital-buffer-4th-quarter-2020"/>
  </r>
  <r>
    <s v="Portugal"/>
    <d v="2021-01-01T00:00:00"/>
    <d v="2020-12-31T00:00:00"/>
    <n v="-1"/>
    <n v="1"/>
    <n v="0"/>
    <x v="1"/>
    <d v="2021-01-01T00:00:00"/>
    <s v="167.3"/>
    <d v="2020-10-28T00:00:00"/>
    <s v="-35"/>
    <s v="0"/>
    <s v="-25.9"/>
    <s v="0"/>
    <s v="The current financial and macroeconomic context is characterized by the severe economic contraction in the first half of 2020, related with the COVID-19 pandemic and the underlying strict lockdown measures. The initial shock was subsequently tempered by the rapid policy response and by the gradual relaxation of the lockdown measures, promoting a recovery of economic activity in the third quarter of 2020. Indeed the projection for the Portuguese economy growth in 2020 was revised upwards and, so far, the recovery is in line with the central scenario of a relatively fast recovery. However, the degree of economic recovery by the end of the year is still associated to a high level of uncertainty, being dependent on the implementation of a medical solution for the COVID-19 pandemic. In this setting, it is important to ensure that financial institutions have the capacity to absorb losses while continuing to provide credit to the economy. In the second quarter of 2020, the Basel gap reached -35.0 percentage points (p.p.) while the additional credit-to-GDP gap reached -25.9 p.p. (Chart 1), indicating that the credit-to-GDP ratio remains below its long-term trend. These figures are well below the threshold of 2 p.p. that would trigger a positive benchmark buffer rate. The credit-to-GDP ratio increased from 159.0 p.p. in the first quarter of 2020 to 167.3 p.p. in the second quarter of 2020, reflecting the increase in total credit to non-financial private sector (1.9%, quarter-on-quarter), mainly due to the issuance of debt securities by non-financial corporations´ (NFCs), and the fall in nominal GDP (-12.6%, year-on-year). Given the materialization of risks due to the COVID-19 pandemic, along with the uncertainty regarding the economic recovery, the countercyclical capital buffer rate is maintained at 0% over the first quarter of 2021."/>
    <s v="Not applicable."/>
    <m/>
    <s v="https://www.bportugal.pt/en/comunicado/press-release-countercyclical-capital-buffer-1st-quarter-2021-0"/>
  </r>
  <r>
    <s v="Romania"/>
    <d v="2015-11-26T00:00:00"/>
    <d v="2015-11-27T00:00:00"/>
    <n v="1"/>
    <n v="35"/>
    <n v="0"/>
    <x v="0"/>
    <d v="2016-01-01T00:00:00"/>
    <s v="44.9"/>
    <d v="2015-06-30T00:00:00"/>
    <s v="-15.82"/>
    <s v="0"/>
    <m/>
    <m/>
    <s v="The countercyclical capital buffer will not be imposed on credit institutions at a rate of over 0 percent starting 1 January 2016"/>
    <s v="Not applicable"/>
    <s v="Not appliccable"/>
    <s v="http://www.bnr.ro/page.aspx?prid=11077"/>
  </r>
  <r>
    <s v="Romania"/>
    <d v="2016-06-16T00:00:00"/>
    <d v="2016-06-17T00:00:00"/>
    <n v="1"/>
    <n v="-168"/>
    <n v="0"/>
    <x v="1"/>
    <d v="2016-01-01T00:00:00"/>
    <s v="45.27"/>
    <d v="2015-12-31T00:00:00"/>
    <s v="-15.04"/>
    <s v="0"/>
    <s v="-0.37"/>
    <s v="0"/>
    <s v="Considering that credit and private debt dynamics currently reveal no significant pressures in terms of private sector indebtedness, the NCFS estimates it is not necessary to set a countercyclical capital buffer rate of over 0 (zero) percent."/>
    <s v="The CCB buffer rate was maintained at 0 (zero) percent level, as implemented starting with 1 January 2016)."/>
    <s v="Not appliccable"/>
    <s v="http://www.bnr.ro/DocumentInformation.aspx?idDocument=21373&amp;directLink=1"/>
  </r>
  <r>
    <s v="Romania"/>
    <d v="2016-12-13T00:00:00"/>
    <d v="2016-12-15T00:00:00"/>
    <n v="2"/>
    <n v="-349"/>
    <n v="0"/>
    <x v="1"/>
    <d v="2016-01-01T00:00:00"/>
    <s v="42.76"/>
    <d v="2016-06-30T00:00:00"/>
    <s v="-16.39"/>
    <s v="0"/>
    <s v="-0.77"/>
    <s v="0"/>
    <s v="Based on data available at 30 June 2016, developments in private sector credit and leverage currently reveal no significant pressures in terms of private sector indebtedness."/>
    <s v="The CCB buffer rate was maintained at 0 (zero) percent level, as implemented starting with 1 January 2016)."/>
    <s v="Not appliccable"/>
    <s v="http://www.bnro.ro/page.aspx?prid=12537"/>
  </r>
  <r>
    <s v="Romania"/>
    <d v="2017-03-10T00:00:00"/>
    <d v="2017-03-14T00:00:00"/>
    <n v="4"/>
    <n v="-438"/>
    <n v="0"/>
    <x v="1"/>
    <d v="2016-01-01T00:00:00"/>
    <s v="40.7"/>
    <d v="2016-09-30T00:00:00"/>
    <s v="-17.73"/>
    <s v="0"/>
    <s v="-1.54"/>
    <s v="0"/>
    <s v="The current developments in lending to the non-governmental sector do not show signs of excessive credit growth. Nevertheless, the total indebtedness increased additionally and there are signs of increasing vulnerabilities in lending to household sector, the alert threshold being exceeded for the fourth consecutive quarter."/>
    <s v="The CCB buffer rate was maintained at 0 (zero) percent level, as implemented starting with 1 January 2016)."/>
    <s v="Not appliccable"/>
    <s v="http://www.bnro.ro/page.aspx?prid=12856"/>
  </r>
  <r>
    <s v="Romania"/>
    <d v="2017-06-14T00:00:00"/>
    <d v="2017-06-16T00:00:00"/>
    <n v="2"/>
    <n v="-532"/>
    <n v="0"/>
    <x v="1"/>
    <d v="2016-01-01T00:00:00"/>
    <s v="40.7"/>
    <d v="2016-12-31T00:00:00"/>
    <s v="-17.08"/>
    <s v="0"/>
    <s v="-0.57"/>
    <s v="0"/>
    <s v="The current developments in lending to the non-governmental sector do not show signs of excessive credit growth. Nevertheless, the total indebtedness increased additionally and there are signs of increasing vulnerabilities in lending to household sector, the alert threshold being exceeded for the fifth consecutive quarter."/>
    <s v="The CCB buffer rate was maintained at 0 (zero) percent level, as implemented starting with 1 January 2016)."/>
    <s v="Not appliccable"/>
    <s v="http://www.cnsmro.ro/sedinta-cnsm-din-14-iunie-2017/                                    http://www.bnr.ro/page.aspx?prid=13278"/>
  </r>
  <r>
    <s v="Romania"/>
    <d v="2017-10-09T00:00:00"/>
    <d v="2017-10-12T00:00:00"/>
    <n v="3"/>
    <n v="-650"/>
    <n v="0"/>
    <x v="1"/>
    <d v="2016-01-01T00:00:00"/>
    <s v="40.53"/>
    <d v="2017-03-31T00:00:00"/>
    <s v="-17.84"/>
    <s v="0"/>
    <s v="-0.42"/>
    <s v="0"/>
    <s v="The current developments in lending to the non-governmental sector do not show signs of excessive credit growth. Nevertheless, there are signs of vulnerabilities in lending to household sector, the alert threshold being exceeded for the sixth consecutive quarter."/>
    <s v="The CCB buffer rate was maintained at 0 (zero) percent level, as implemented starting with 1 January 2016)."/>
    <s v="Not appliccable"/>
    <s v="http://www.cnsmro.ro/en/sedinta-cnsm-din-9-octombrie-2017/"/>
  </r>
  <r>
    <s v="Romania"/>
    <d v="2017-12-18T00:00:00"/>
    <d v="2017-12-20T00:00:00"/>
    <n v="2"/>
    <n v="-719"/>
    <n v="0"/>
    <x v="1"/>
    <d v="2016-01-01T00:00:00"/>
    <s v="40.83"/>
    <d v="2017-09-30T00:00:00"/>
    <s v="-17.68"/>
    <s v="0"/>
    <s v="-0.13"/>
    <s v="0"/>
    <s v="The current developments in lending to the non-governmental sector do not show signs of excessive credit growth. Nevertheless, the total indebtedness increased additionally and there are signs of increasing vulnerabilities in lending to household sector."/>
    <s v="The CCB buffer rate was maintained at 0 (zero) percent level, as implemented starting with 1 January 2016)."/>
    <s v="Not appliccable"/>
    <s v="http://www.cnsmro.ro/en/sedinta-cnsm-din-18-decembrie-2017/"/>
  </r>
  <r>
    <s v="Romania"/>
    <d v="2018-05-21T00:00:00"/>
    <d v="2018-05-25T00:00:00"/>
    <n v="4"/>
    <n v="-875"/>
    <n v="0"/>
    <x v="1"/>
    <d v="2016-01-01T00:00:00"/>
    <s v="39.58"/>
    <d v="2017-12-31T00:00:00"/>
    <s v="-18.01"/>
    <s v="0"/>
    <s v="-0.37"/>
    <s v="0"/>
    <s v="The current developments in lending to the non-governmental sector do not show signs of excessive credit growth. Nevertheless, there are still signs of increasing vulnerabilities in lending to household sector."/>
    <s v="The CCB buffer rate was maintained at 0 (zero) percent level, as implemented starting with 1 January 2016)."/>
    <s v="Not appliccable"/>
    <s v="http://www.cnsmro.ro/en/sedinta-cnsm-din-21-mai-2018/"/>
  </r>
  <r>
    <s v="Romania"/>
    <d v="2018-09-24T00:00:00"/>
    <d v="2018-09-25T00:00:00"/>
    <n v="1"/>
    <n v="0"/>
    <n v="0"/>
    <x v="1"/>
    <d v="2018-09-25T00:00:00"/>
    <s v="39.01"/>
    <d v="2018-06-30T00:00:00"/>
    <s v="-16.98"/>
    <s v="0"/>
    <s v="0.93"/>
    <s v="0"/>
    <s v="The current developments in lending to the non-governmental sector do not show signs of excessive credit growth."/>
    <s v="-"/>
    <m/>
    <s v="http://www.cnsmro.ro/en/sedinta-cnsm-din-24-septembrie-2018/"/>
  </r>
  <r>
    <s v="Romania"/>
    <d v="2019-06-06T00:00:00"/>
    <d v="2019-06-06T00:00:00"/>
    <n v="0"/>
    <n v="1"/>
    <n v="0"/>
    <x v="1"/>
    <d v="2019-06-07T00:00:00"/>
    <s v="36.97"/>
    <d v="2018-12-31T00:00:00"/>
    <s v="-17.34"/>
    <s v="0"/>
    <s v="0.53"/>
    <s v="0"/>
    <s v="The current developments in lending to the non-governmental sector do not show signs of excessive credit growth."/>
    <s v="N/A"/>
    <m/>
    <s v="http://www.cnsmro.ro/en/sedinta-cnsm-din-6-iunie-2019/"/>
  </r>
  <r>
    <s v="Romania"/>
    <d v="2019-09-11T00:00:00"/>
    <d v="2019-09-12T00:00:00"/>
    <n v="1"/>
    <n v="-1"/>
    <n v="0"/>
    <x v="1"/>
    <d v="2019-09-11T00:00:00"/>
    <s v="36.42"/>
    <d v="2019-06-30T00:00:00"/>
    <s v="-16.41"/>
    <s v="0"/>
    <s v="0.94"/>
    <s v="0"/>
    <s v="The current developments in lending to the non-governmental sector do not show signs of excessive credit growth."/>
    <m/>
    <m/>
    <s v="http://www.cnsmro.ro/en/sedinta-cnsm-din-11-septembrie-2019/"/>
  </r>
  <r>
    <s v="Romania"/>
    <d v="2019-12-16T00:00:00"/>
    <d v="2019-12-17T00:00:00"/>
    <n v="1"/>
    <n v="-1"/>
    <n v="0"/>
    <x v="1"/>
    <d v="2019-12-16T00:00:00"/>
    <s v="36.2"/>
    <d v="2019-09-30T00:00:00"/>
    <s v="-15.83"/>
    <s v="0"/>
    <s v="1.24"/>
    <s v="0"/>
    <s v="The current developments in lending to the non-governmental sector do not show signs of excessive credit growth."/>
    <s v="-"/>
    <m/>
    <s v="http://www.cnsmro.ro/en/politica-macroprudentiala/lista-recomandarilor/"/>
  </r>
  <r>
    <s v="Romania"/>
    <d v="2020-05-08T00:00:00"/>
    <d v="2020-05-11T00:00:00"/>
    <n v="3"/>
    <n v="-3"/>
    <n v="0"/>
    <x v="1"/>
    <d v="2020-05-08T00:00:00"/>
    <s v="35.72"/>
    <d v="2019-12-31T00:00:00"/>
    <s v="-14.76"/>
    <s v="0"/>
    <s v="1.11"/>
    <s v="0"/>
    <s v="The current developments in lending to the non-governmental sector do not show signs of excessive credit growth."/>
    <s v="-"/>
    <m/>
    <s v="http://www.cnsmro.ro/en/sedinta-cnsm-din-8-mai-2020/"/>
  </r>
  <r>
    <s v="Romania"/>
    <d v="2020-07-15T00:00:00"/>
    <d v="2020-07-16T00:00:00"/>
    <n v="1"/>
    <n v="-1"/>
    <n v="0"/>
    <x v="1"/>
    <d v="2020-07-15T00:00:00"/>
    <s v="34.9"/>
    <d v="2020-03-31T00:00:00"/>
    <s v="-14.76"/>
    <s v="0"/>
    <s v="0.89"/>
    <s v="0"/>
    <s v="The current developments in lending to the non-governmental sector do not show signs of excessive credit growth. The decision to keep the CCB buffer rate at 0 (zero) percent level represents also a measure to counteract the negative effects of the COVID-19 pandemic on the real economy."/>
    <s v="-"/>
    <m/>
    <s v="http://www.cnsmro.ro/en/sedinta-cnsm-din-15-iulie-2020/"/>
  </r>
  <r>
    <s v="Romania"/>
    <d v="2020-10-14T00:00:00"/>
    <d v="2020-10-15T00:00:00"/>
    <n v="1"/>
    <n v="-1"/>
    <n v="0"/>
    <x v="1"/>
    <d v="2020-10-14T00:00:00"/>
    <s v="35.53"/>
    <d v="2020-06-30T00:00:00"/>
    <s v="-13.94"/>
    <s v="0"/>
    <s v="1.96"/>
    <s v="0"/>
    <s v="The current developments in lending to the non-governmental sector do not show signs of excessive credit growth. The decision to keep the CCyB buffer rate at 0 (zero) percent level represents also a measure to counteract the negative effects of the COVID-19 pandemic on the real economy."/>
    <s v="-"/>
    <m/>
    <s v="http://www.cnsmro.ro/en/sedinta-cnsm-din-14-octombrie-2020/ ;  http://www.cnsmro.ro/en/politica-macroprudentiala/lista-recomandarilor/"/>
  </r>
  <r>
    <s v="Romania"/>
    <d v="2020-12-18T00:00:00"/>
    <d v="2020-12-21T00:00:00"/>
    <n v="3"/>
    <n v="-3"/>
    <n v="0"/>
    <x v="1"/>
    <d v="2020-12-18T00:00:00"/>
    <s v="36.59"/>
    <d v="2020-09-30T00:00:00"/>
    <s v="-12.25"/>
    <s v="0"/>
    <s v="2.94"/>
    <s v="0"/>
    <s v="The decision to keep the CCyB buffer rate at 0 (zero) percent level represents a measure to counteract the negative effects of the COVID-19 pandemic on the real economy."/>
    <s v="-"/>
    <m/>
    <s v="http://www.cnsmro.ro/en/sedinta-cnsm-din-18-decembrie-2020/    ;    http://www.cnsmro.ro/en/politica-macroprudentiala/lista-recomandarilor-2020/"/>
  </r>
  <r>
    <s v="Romania"/>
    <d v="2021-10-14T00:00:00"/>
    <d v="2021-10-15T00:00:00"/>
    <n v="1"/>
    <n v="367"/>
    <n v="0.5"/>
    <x v="2"/>
    <d v="2022-10-17T00:00:00"/>
    <s v="36.31"/>
    <d v="2021-06-30T00:00:00"/>
    <s v="-10.68"/>
    <s v="0"/>
    <s v="2.22"/>
    <s v="0.07"/>
    <s v="The decision to increase the CCyB rate from 0 to 0.5 percent has been taken due to an increase in the lending activity, while the tensions surrounding the macroeconomic equilibria continued to persist, especially on the channel of twin deficits - budgetary and current account._x000a__x000a_Moreover, the high levels of capitalization, liquidity and profitability indicators that describe the Romanian banking system allow the preservation of capital, without influencing the credit supply. Given the still elevated degree of uncertainty, the national authorities will continue to closely monitor the developments in structural imbalances and indebtedness at aggregate and sectoral levels."/>
    <s v="Not applicable"/>
    <m/>
    <s v="http://www.cnsmro.ro/en/sedinta-cnsm-din-14-octombrie-2021/ ; http://www.cnsmro.ro/en/politica-macroprudentiala/lista-recomandarilor-2021/"/>
  </r>
  <r>
    <s v="Romania"/>
    <d v="2022-10-20T00:00:00"/>
    <d v="2022-10-21T00:00:00"/>
    <n v="1"/>
    <n v="367"/>
    <n v="1"/>
    <x v="2"/>
    <d v="2023-10-23T00:00:00"/>
    <s v="35.28"/>
    <d v="2022-06-30T00:00:00"/>
    <s v="-9.33"/>
    <s v="0"/>
    <s v="0.96"/>
    <s v="0"/>
    <s v="The decision to increase the CCyB rate from 0.5 to 1 percent has been taken due to an increase in the lending activity (one of the highest from EU countries), while the tensions surrounding the macroeconomic equilibria continued to persist, especially on the channel of twin deficits - budgetary and current account._x000a__x000a_Moreover, the high levels of capitalization, liquidity and profitability indicators that describe the Romanian banking system allow the preservation of capital, without influencing the credit supply. Given the still elevated degree of uncertainty, the national authorities will continue to closely monitor the developments in structural imbalances and indebtedness at aggregate and sectoral levels. _x000a__x000a_Moreover, additional accumulation of risks to financial stability has been observed compared to the past analysis, fact suggested also by the ESRB in the warning published at the end of September 2022. In this regard, the ESRB encourages authorities to consider the relevant micro- and macro-prudential tools available to increase the shock absorption capacity of financial institutions."/>
    <s v="Not applicable"/>
    <m/>
    <s v="http://www.cnsmro.ro/en/media/comunicate-de-presa/    ; http://www.cnsmro.ro/en/politica-macroprudentiala/lista-recomandarilor-2022/"/>
  </r>
  <r>
    <s v="Slovakia"/>
    <d v="2014-10-07T00:00:00"/>
    <d v="2014-10-07T00:00:00"/>
    <n v="0"/>
    <n v="2"/>
    <n v="0"/>
    <x v="0"/>
    <d v="2014-10-09T00:00:00"/>
    <s v="78.9"/>
    <d v="2014-06-30T00:00:00"/>
    <s v="-2.7"/>
    <s v="0"/>
    <m/>
    <m/>
    <s v="The growth rate in overall private debt (enterprises and households) did not increase. The deviation of the private debt-to-GDP ratio from its long-term trend (the credit-to-GDP gap) remained negative. Thus, from the view of the trends to date, the private debt-to-GDP ratio is not rising excessively. At the same time, the overall financial and business cycle is at low levels in comparison with previous periods: GDP  is below its long-term trend, the  unemployment rate remains elevated, housing affordability  is  high, and,  as  already mentioned,  private debt  growth is  not strong."/>
    <m/>
    <m/>
    <s v="https://www.esrb.europa.eu/pub/pdf/other/141107_Notification_Bank_of_Slovakia.pdf?80e226f218d947dbd5d10b8adc85892c"/>
  </r>
  <r>
    <s v="Slovakia"/>
    <d v="2015-01-29T00:00:00"/>
    <d v="2015-01-29T00:00:00"/>
    <n v="0"/>
    <n v="4"/>
    <n v="0"/>
    <x v="1"/>
    <d v="2015-02-02T00:00:00"/>
    <s v="82.6"/>
    <d v="2014-09-30T00:00:00"/>
    <s v="-1.8"/>
    <s v="0"/>
    <m/>
    <m/>
    <m/>
    <m/>
    <m/>
    <m/>
  </r>
  <r>
    <s v="Slovakia"/>
    <d v="2015-04-28T00:00:00"/>
    <d v="2015-04-29T00:00:00"/>
    <n v="1"/>
    <n v="1"/>
    <n v="0"/>
    <x v="1"/>
    <d v="2015-04-30T00:00:00"/>
    <s v="81.7"/>
    <d v="2014-12-31T00:00:00"/>
    <s v="-3.2"/>
    <s v="0"/>
    <m/>
    <m/>
    <m/>
    <m/>
    <m/>
    <m/>
  </r>
  <r>
    <s v="Slovakia"/>
    <d v="2015-07-14T00:00:00"/>
    <d v="2015-07-14T00:00:00"/>
    <n v="0"/>
    <n v="8"/>
    <n v="0"/>
    <x v="1"/>
    <d v="2015-07-22T00:00:00"/>
    <s v="85.41"/>
    <d v="2015-03-31T00:00:00"/>
    <s v="0.51"/>
    <s v="0"/>
    <m/>
    <m/>
    <m/>
    <m/>
    <m/>
    <m/>
  </r>
  <r>
    <s v="Slovakia"/>
    <d v="2015-10-20T00:00:00"/>
    <d v="2015-11-16T00:00:00"/>
    <n v="27"/>
    <n v="-24"/>
    <n v="0"/>
    <x v="1"/>
    <d v="2015-10-23T00:00:00"/>
    <s v="85.21"/>
    <d v="2015-06-30T00:00:00"/>
    <s v="-0.46"/>
    <s v="0"/>
    <m/>
    <m/>
    <m/>
    <m/>
    <m/>
    <m/>
  </r>
  <r>
    <s v="Slovakia"/>
    <d v="2016-01-26T00:00:00"/>
    <d v="2016-01-29T00:00:00"/>
    <n v="3"/>
    <n v="0"/>
    <n v="0"/>
    <x v="1"/>
    <d v="2016-01-29T00:00:00"/>
    <s v="83.5"/>
    <d v="2015-09-30T00:00:00"/>
    <s v="-2.72"/>
    <s v="0"/>
    <s v="1.42"/>
    <s v="0"/>
    <s v="Having regard to developments in the principal indictors of excessive credit growth and leverage and in the Cyclogram, the Bank Board of Národná banka Slovenska decided to set the countercyclical capital buffer rate at 0%. The growth rate in overall private debt (enterprises and households) increased further, but the deviation of the private debt-to-GDP ratio from its long-term trend (the credit-to-GDP gap) remained negative. However domestic credit-to-GDPtrend gap increased to 1.42%, however remained below 2% treshold that would imply increase of CCB level."/>
    <s v="Due to the fact of confirmation CCB rate at 0% level."/>
    <m/>
    <s v="http://www.nbs.sk/_img/Documents/_Legislativa/_FullWordingsOther/EN_ROZ_8_2016.pdf"/>
  </r>
  <r>
    <s v="Slovakia"/>
    <d v="2016-04-26T00:00:00"/>
    <d v="2016-05-02T00:00:00"/>
    <n v="6"/>
    <n v="0"/>
    <n v="0"/>
    <x v="1"/>
    <d v="2016-05-02T00:00:00"/>
    <s v="84.9"/>
    <d v="2015-12-31T00:00:00"/>
    <s v="-2.33"/>
    <s v="0"/>
    <s v="1.97"/>
    <s v="0"/>
    <s v="The composite indicator of financial cycle “Cyclogram” has achieved in 4Q 2015 the highest level since 2009. Domestic credit-to-GDPtrend gap reached level 1.97%, relatively close to 2% threshold. However nominal credit growth to households that creates almost 2/3 of all credit provided in economy has moderated in 4Q 2015."/>
    <s v="Due to the fact of confirmation of CCB rate at 0 % level."/>
    <m/>
    <s v="http://www.nbs.sk/_img/Documents/_Dohlad/Makropolitika/Decision_No_14_2016_on_CCB-EN.pdf"/>
  </r>
  <r>
    <s v="Slovakia"/>
    <d v="2016-07-26T00:00:00"/>
    <d v="2016-07-29T00:00:00"/>
    <n v="3"/>
    <n v="368"/>
    <n v="0.5"/>
    <x v="2"/>
    <d v="2017-08-01T00:00:00"/>
    <s v="84.1"/>
    <d v="2016-03-31T00:00:00"/>
    <s v="-3.4"/>
    <s v="0"/>
    <s v="2.04"/>
    <s v="0.25"/>
    <s v="Various indicators point to expansion phase and increasing pressures on financial markets. Year on year increase of credits to households has attained two digit dynamics, while dynamics of credits to nonfinancial corporations is above its historical average. Domestic credit-to-GDPtrend gap has achieved value of 2.04%, above the 2% threshold signalling the need for countercyclical buffer rate increase.  Also the composite indicator of financial cycle the “Cyclogram” has achieved its highest level in the post-crisis period. Outlook for oncoming period suggests the continuing trend of increase of private debt due to continuing favorable development on labour market, expected economic growth with positive impact on corporate sales, positive sentiment and continuing low interest rate period."/>
    <s v="N/A, since 12 month period is maintained."/>
    <m/>
    <s v="http://www.nbs.sk/_img/Documents/_Legislativa/_FullWordingsOther/EN_ROZ_20_2016.pdf"/>
  </r>
  <r>
    <s v="Slovakia"/>
    <d v="2016-10-25T00:00:00"/>
    <d v="2016-10-28T00:00:00"/>
    <n v="3"/>
    <n v="369"/>
    <n v="0.5"/>
    <x v="1"/>
    <d v="2017-11-01T00:00:00"/>
    <s v="87"/>
    <d v="2016-06-30T00:00:00"/>
    <s v="-1.2"/>
    <s v="0"/>
    <s v="2.28"/>
    <s v="0.25"/>
    <s v="Various indicators point to continuing expansion phase of financial cycle and increasing pressures on financial markets. The composite indicator of financial cycle “Cyclogram” remained at elevated level. Domestic credit-to-GDPtrend gap further increased to level 2.28%, safely above the 2% threshold that indicates need of increase of countercyclical buffer rate. Annual credit growth remained significantly high (9.4%). Also outlook for further development suggests the persisting trend of increase of private debt due to continuing favorable development on labour market, expected economic growth with positive impact on corporate sales, positive sentiment and continuing low interest rate period."/>
    <s v="N/A since the 12 months period is maintained."/>
    <m/>
    <s v="http://www.nbs.sk/_img/Documents/_Legislativa/_FullWordingsOther/EN_ROZ_22_2016.pdf"/>
  </r>
  <r>
    <s v="Slovakia"/>
    <d v="2017-01-31T00:00:00"/>
    <d v="2017-02-01T00:00:00"/>
    <n v="1"/>
    <n v="365"/>
    <n v="0.5"/>
    <x v="1"/>
    <d v="2018-02-01T00:00:00"/>
    <s v="88"/>
    <d v="2016-09-30T00:00:00"/>
    <s v="-0.45"/>
    <s v="0"/>
    <s v="3.97"/>
    <s v="1"/>
    <s v="Various indicators point to continuing expansion phase of financial cycle and increasing pressures on financial markets. Domestic credit-to-GDPtrend gap continued to increase to 3.97% level, safely above the 2% threshold that indicates need of increase of countercyclical buffer rate. Also the composite indicator of financial cycle “Cyclogram” increased to levels previously seen in 2008. Annual credit growth remained high (10.2%) in Q3 2016.  Development of relevant indicators indicates the expansion phase of credit cycle. However the continuation of the expansionary phase was already expected when adopting the non-zero CCB decision in July 2016. Actual development is in line with these expectations, therefore no revision of CCB rate was suggested."/>
    <s v="N/A, since 12 month period is maintained."/>
    <m/>
    <s v="http://www.nbs.sk/_img/Documents/_Legislativa/_FullWordingsOther/EN_ROZ_1_2017.pdf"/>
  </r>
  <r>
    <s v="Slovakia"/>
    <d v="2017-04-25T00:00:00"/>
    <d v="2017-04-28T00:00:00"/>
    <n v="3"/>
    <n v="368"/>
    <n v="0.5"/>
    <x v="1"/>
    <d v="2018-05-01T00:00:00"/>
    <s v="90.7"/>
    <d v="2016-12-31T00:00:00"/>
    <s v="1.34"/>
    <s v="0"/>
    <s v="4.48"/>
    <s v="1.25"/>
    <s v="Domestic credit-to-GDP_trend gap has increased to 4.48% level in 4Q 2016, safely above the 2% threshold that indicates need of increase of countercyclical buffer rate. Also the composite indicator of financial cycle “Cyclogram” increased to levels previously seen in 2008. Annual credit growth remained high (10.3%) in Q4 2016.  Development of relevant indicators indicates continuation of expansion phase of financial cycle. This continuation of the expansionary phase was already expected when adopting the non-zero CCB decision in July 2016. Actual development is in line with these expectations. Since January 2017 new Decree of NBS of 13 December 2016 No 10/2016 on the housing loans came into effect that establishes the details of the assessment of the consumer's ability to repay the housing loan. The real impact of this Decree on to credit market could be assessed after available data on credit development in upcoming months."/>
    <s v="N/A, since 12 month period is maintained."/>
    <m/>
    <s v="http://www.nbs.sk/_img/Documents/_Dohlad/Makropolitika/4_2017_EN.pdf"/>
  </r>
  <r>
    <s v="Slovakia"/>
    <d v="2017-07-10T00:00:00"/>
    <d v="2017-07-21T00:00:00"/>
    <n v="11"/>
    <n v="376"/>
    <n v="1.25"/>
    <x v="2"/>
    <d v="2018-08-01T00:00:00"/>
    <s v="92.4"/>
    <d v="2017-03-31T00:00:00"/>
    <s v="2.09"/>
    <s v="0.25"/>
    <s v="4.96"/>
    <s v="1.5"/>
    <s v="Development of various indicators points to ongoing expansionary phase of the financial cycle. Domestic credit-to-GDPtrend gap has further increased to 4.96% level in Q1 2017.  Also the composite indicator of financial cycle “Cyclogram” increased to levels previously seen in 2008, just close below its historical maximum. Annual credit growth recorded (11.4%) in Q1 2017 and is visible in both, households and NFC´s sector. Also various other indicators used for identification of the phase of financial cycle point to increasing pressure on the financial market."/>
    <s v="N/A, since 12 month period is maintained."/>
    <m/>
    <s v="http://www.nbs.sk/en/financial-market-supervision1/macroprudential-policy/macroprudential-policy-decisions"/>
  </r>
  <r>
    <s v="Slovakia"/>
    <d v="2017-10-24T00:00:00"/>
    <d v="2017-10-30T00:00:00"/>
    <n v="6"/>
    <n v="367"/>
    <n v="1.25"/>
    <x v="1"/>
    <d v="2018-11-01T00:00:00"/>
    <s v="94"/>
    <d v="2017-06-30T00:00:00"/>
    <s v="2.66"/>
    <s v="0.25"/>
    <s v="5.39"/>
    <s v="1.75"/>
    <s v="Rapid credit growth reflects the expansionary phase of the financial cycle. Credit to nonfinancial private sector has accelerated by 12.1 % on y-o-y basis. The two digit y-o-y dynamics could be identified in credit provisions both, to households, as well as to NFCs. The composite indicator of financial cycle “Cyclogram” is actually close below its maximum levels that reached before the last financial crisis in 2008. Also various other indicators point to increasing pressure on the financial market."/>
    <s v="N/A, since 12 month period is maintained."/>
    <m/>
    <s v="https://www.nbs.sk/_img/Documents/_Dohlad/Makropolitika/11_2017_CCyB%20decision_EN_October_2017.pdf"/>
  </r>
  <r>
    <s v="Slovakia"/>
    <d v="2018-01-30T00:00:00"/>
    <d v="2018-02-02T00:00:00"/>
    <n v="3"/>
    <n v="364"/>
    <n v="1.25"/>
    <x v="1"/>
    <d v="2019-02-01T00:00:00"/>
    <s v="95.6"/>
    <d v="2017-09-30T00:00:00"/>
    <s v="3.35"/>
    <s v="0.5"/>
    <s v="5.5"/>
    <s v="1.75"/>
    <s v="Trends visible in previous quarters continued also within the 3Q 2017, although in some cases in less rapid dynamics in comparison with previous quarters. Credit provided by domestic banks to nonfinancial private sector increased on y-o-y basis by 11.2%. Strong credit growth is visible in both, household as well as in NFC�s sector. The financial cycle composite indicator �Cyclogram� has for the first time overpassed its previous maximum levels that occurred during previous expansionary phase, in summer 2008 and now attains its historical maximum. Also various other indicators point to continuing pressure on the financial market."/>
    <s v="N/A, since 12 month period is maintained."/>
    <m/>
    <s v="http://www.nbs.sk/_img/Documents/_Legislativa/_Vestnik/ROZ-1-2018.pdf"/>
  </r>
  <r>
    <s v="Slovakia"/>
    <d v="2018-04-24T00:00:00"/>
    <d v="2018-04-27T00:00:00"/>
    <n v="3"/>
    <n v="369"/>
    <n v="1.25"/>
    <x v="1"/>
    <d v="2019-05-01T00:00:00"/>
    <s v="98.4"/>
    <d v="2017-12-31T00:00:00"/>
    <s v="4.93"/>
    <s v="1"/>
    <s v="5.19"/>
    <s v="1.75"/>
    <s v="Expansionary phase of the financial cycle continued also within the 4Q 2017. Credit provided by domestic banks to private sector increased by 10% on year on year basis in 4Q 2017, slightly lower in comparison with previous quarter (11.2% in 3Q 2017). Credit dynamics were among the highest within the EU countries in both, household as well as in NFC´s sector. Despite moderate decrease, the financial cycle composite indicator “Cyclogram” remained close below its historical maximum levels, indicating the presence of expansionary phase of the financial cycle. Indicators listed in Table in Annex A of Quarterly Commentary on Macroprudential Policy - April 2018, point to continuing pressure on the financial market, however some of them recorded moderation in last quarter."/>
    <s v="N/A, since 12 month period is maintained."/>
    <m/>
    <s v="http://www.nbs.sk/_img/Documents/_Legislativa/_Vestnik/ROZ-3-2018.pdf"/>
  </r>
  <r>
    <s v="Slovakia"/>
    <d v="2018-07-03T00:00:00"/>
    <d v="2018-07-10T00:00:00"/>
    <n v="7"/>
    <n v="387"/>
    <n v="1.5"/>
    <x v="2"/>
    <d v="2019-08-01T00:00:00"/>
    <s v="98.5"/>
    <d v="2018-03-31T00:00:00"/>
    <s v="3.87"/>
    <s v="0.75"/>
    <s v="5.12"/>
    <s v="1.25"/>
    <s v="The trends related to expansionary phase of the financial cycle pertained also within the 1Q 2018. Despite moderation of credit dynamics in 1Q 2018, Slovakia remained among EU countries with the most dynamic credit growth, both in corporate as well as household sector. Credit provided by domestic banks to private sector increased by 9.2% on year on year basis in 1Q 2018. Factors stimulating the credit demand (favorable macroeconomic development, low interest rates, bank competition on credit market, positive sentiment and stable economic outlook) are still present on market. The financial cycle composite indicator “Cyclogram” despite slight decrease in 1Q 2018, remained close below to its historical maximum levels, strongly indicating the presence of expansionary phase of the financial cycle. The Cyclogram´s buffer guide points to the CCyB level at 2.25%. Also various other indicators point to continuing pressure on the financial market. For more consecutive quarters the buffer guides indicated higher than adopted level of CCyB."/>
    <s v="N/A, since 12 month period is maintained."/>
    <m/>
    <s v="https://www.nbs.sk/_img/Documents/_Dohlad/Makropolitika/WEB_rozhodnutie_vankus__TRA-EN_July_2018.pdf"/>
  </r>
  <r>
    <s v="Slovakia"/>
    <d v="2018-10-23T00:00:00"/>
    <d v="2018-10-29T00:00:00"/>
    <n v="6"/>
    <n v="368"/>
    <n v="1.5"/>
    <x v="1"/>
    <d v="2019-11-01T00:00:00"/>
    <s v="99"/>
    <d v="2018-06-30T00:00:00"/>
    <s v="3.38"/>
    <s v="0.5"/>
    <s v="5.32"/>
    <s v="1.75"/>
    <s v="Expansionary phase of financial cycle has pronounced during the second quarter of 2018. Dynamics of the credit growth to NFPS have stabilized in both, credit provided to households, as well as credit provided to NFC´s. While in credit provided to households Slovakia remained at the front position among EU countries, in credit provided to NFC´s, Slovakia took 7th position. Factors fuelling the credit demand (favorable macroeconomic development, positive sentiment, low level of interest rates and strong competition on credit market) are still present in Slovak economy. At the same time, however, the amount of credit provided in 2Q 2018 was also affected by the transitory effect of shifting part of the household demand for new loans to this quarter due to the effectiveness of regulatory changes since July 2018 (introduction of DTI, stricter LTV limits (no credits with LTV over 90%, reduction of LTV over 80%)). The financial cycle composite indicator “Cyclogram” after temporary decrease in first quarter has increased in second quarter 2018 back to autumn 2017 levels. Also various other indicators (see Table in Annex 1) point to persisting expansionary phase on the financial market. Last quarter the NBS Bank Board decided on the CCyB increase to 1.5% level since 1 August 2019. Since July 2018  number of borrower-based measures came into effect (DTI, stricter LTV limits) as well. Stemming from these facts, actually there is no eminent need for further CCyB increase."/>
    <s v="N/A, since 12 month period is maintained."/>
    <m/>
    <s v="https://www.nbs.sk/_img/Documents/_Dohlad/Makropolitika/WEB_rozhodnutie_vankus__TRA-EN_October_2018.pdf"/>
  </r>
  <r>
    <s v="Slovakia"/>
    <d v="2019-01-29T00:00:00"/>
    <d v="2019-02-01T00:00:00"/>
    <n v="3"/>
    <n v="365"/>
    <n v="1.5"/>
    <x v="1"/>
    <d v="2020-02-01T00:00:00"/>
    <s v="100.7"/>
    <d v="2018-09-30T00:00:00"/>
    <s v="3.95"/>
    <s v="0.75"/>
    <s v="5.14"/>
    <s v="1.5"/>
    <s v="Development of various indicators point to persistence of the expansionary phase of the financial cycle. However, development on credit market has slowed down a bit in comparison with the previous quarters in both, credit provided to households, as well as credit provided to NFC´s. In credit pace provided to households, Slovakia takes for three years the first position among EU countries, while in credit provided to NFC´s Slovakia decreased to ninth position in September 2018. Factors fueling the credit demand (favorable macroeconomic development, low level of interest rates and strong competition in the credit market) are still present in Slovak economy. The development of credit provided to households was in 3rd quarter affected by the transitory effect of shifting part of the household demand for new loans to this quarter due to the effectiveness of regulatory changes since 3rd quarter 2018 (introduction of DTI, stricter LTV limits (no credits with LTV over 90%, reduction of LTV over 80%)). The financial cycle composite indicator “Cyclogram” after temporary increase in second quarter has slightly declined back to its level from the beginning of this year. Also, various other indicators point to persisting expansionary phase on the financial market."/>
    <s v="N/A, since 12 month period is maintained."/>
    <m/>
    <s v="https://www.nbs.sk/sk/dohlad-nad-financnym-trhom/politika-obozretnosti-na-makrourovni2/rozhodnutia"/>
  </r>
  <r>
    <s v="Slovakia"/>
    <d v="2019-04-30T00:00:00"/>
    <d v="2019-05-01T00:00:00"/>
    <n v="1"/>
    <n v="366"/>
    <n v="1.5"/>
    <x v="1"/>
    <d v="2020-05-01T00:00:00"/>
    <s v="95.5"/>
    <d v="2018-12-31T00:00:00"/>
    <s v="-1.57"/>
    <s v="0"/>
    <s v="4.54"/>
    <s v="1.25"/>
    <s v="Within the 4Q 2018 the expansionary phase of the financial cycle was in its advanced stage. The credit dynamic to nonfinancial private sector was slightly decreasing in relative terms, while the credit difference in absolute yoy terms were stable in every month of 2018 year. Favorable macroeconomic development was displaying in overheating economy and labor market, as well as the NFC´s sales increase and was still strongly supporting the credit demand. Persisting level of low interest rates and market competition were also factors supporting the demand for new loans. On the other hand, the economic sentiment decreased markedly in the 4Q 2018 and together with deteriorating demography and credit market saturation contributes to deceleration of credit growth. Also, the transitory effect of shifting part of the household demand for new loans due to the effectiveness of regulatory changes since 3rd quarter 2018 (introduction of DTI, stricter LTV limits (no credits with LTV over 90%, reduction of LTV over 80%)) that positively affected the 2nd and 3rd quarter credit dynamics already disappeared in 4Q 2018. The financial cycle composite indicator “Cyclogram” decreased in the second quarter in line, however still remains close to its historical maximum recorded in 4Q 2017. Also, various other indicators point to persisting expansionary phase of the financial market, despite the fact that some indicators have loosen."/>
    <s v="N/A, since 12 month period is maintained."/>
    <m/>
    <s v="https://www.nbs.sk/_img/Documents/_Dohlad/Makropolitika/WEB_rozhodnutie_vankus__TRA-EN_April_2019.pdf"/>
  </r>
  <r>
    <s v="Slovakia"/>
    <d v="2019-07-23T00:00:00"/>
    <d v="2019-07-26T00:00:00"/>
    <n v="3"/>
    <n v="372"/>
    <n v="2"/>
    <x v="2"/>
    <d v="2020-08-01T00:00:00"/>
    <s v="94.1"/>
    <d v="2019-03-31T00:00:00"/>
    <s v="-3.45"/>
    <s v="0"/>
    <m/>
    <s v="2"/>
    <s v="Trends typical for an expansionary phase of the financial cycle are still present. Credit growth in the private sector decelerated to 8% on y-o-y basis, however is still excessive in the context of its fundamentals (GDP and households’ disposable income). Credit growth dynamics in the private sector continue to belong among the two highest dynamics within the EU member countries. Factors fueling credit demand (favorable macroeconomic development, low level of interest rates and strong competition in the credit market) are still present in the Slovak economy. The actual outlook points to persistence also in the upcoming period. The banking sector and its profit are getting more exposed to cyclical risks. The financial cycle composite indicator “Cyclogram” has decreased for three quarters in row, however remains close to its historical maximum levels. It indicates that cyclical risks continue to increase, however at a slower pace in comparison with previous periods. Also, various other indicators point to a persisting expansionary phase in the financial market."/>
    <s v="N/A, since 12 month period is maintained."/>
    <m/>
    <s v="https://www.nbs.sk/_img/Documents/_Legislativa/_Vestnik/WEB_rozhodnutie_vankus__TRA-EN_Jul_2019.pdf"/>
  </r>
  <r>
    <s v="Slovakia"/>
    <d v="2019-10-21T00:00:00"/>
    <d v="2019-10-30T00:00:00"/>
    <n v="9"/>
    <n v="368"/>
    <n v="2"/>
    <x v="1"/>
    <d v="2020-11-01T00:00:00"/>
    <s v="94.1"/>
    <d v="2019-06-30T00:00:00"/>
    <s v="-3.97"/>
    <s v="0"/>
    <m/>
    <s v="1.75"/>
    <s v="Expansionary trends in the Slovak financial market have continued to moderate, but cyclical risks are still accumulating. The growth rate of loans to the private sector maintained its downtrend in the second quarter of 2019, falling to 6.8% year on year. The deceleration was seen both in loans to NFCs and in loans to households. In the case of household loans, however, the growth rate can be assessed as excessive and was in fact the second highest in the European Union in the second quarter. The low interest rate environment and strong competition in the credit market are driving private sector demand for new loans, which is also being stimulated by an uptrend in property prices. On the other hand, the phased-in tightening of macroprudential measures, as well as the gradual saturation of certain credit market segments is dampening credit growth. The second quarter 2019 saw a decrease in the Cyclogram, a composite indicator of the domestic financial cycle, which signalled an easing of financial market pressures. In other words, the risks associated with cyclical developments are increasing, but at a slower pace compared with the previous period. Various other indicators also point to the financial market being in an advanced phase of expansion. In the light of the above, there appears to be no immediate need to change the CCyB rate."/>
    <s v="N/A, since 12 month period is maintained."/>
    <m/>
    <s v="https://www.nbs.sk/_img/Documents/_Dohlad/Makropolitika/WEB_rozhodnutie_vankus__TRA-EN_Jul_2019.pdf"/>
  </r>
  <r>
    <s v="Slovakia"/>
    <d v="2020-01-28T00:00:00"/>
    <d v="2020-01-31T00:00:00"/>
    <n v="3"/>
    <n v="367"/>
    <n v="2"/>
    <x v="1"/>
    <d v="2021-02-01T00:00:00"/>
    <s v="95.4"/>
    <d v="2019-09-30T00:00:00"/>
    <s v="-3.29"/>
    <s v="0"/>
    <m/>
    <m/>
    <s v="The easing of the financial cycle’s expansionary phase was interrupted in the third quarter of 2019. Annual growth in credit to the private non-financial sector jumped by 0.5 p.p. in September 2019, to 7.3%, with the increase entirely attributable to growth in total loans to non-financial corporations (NFCs); the growth rate for loans to households continued to moderate. Overall in the third quarter, the growth rates for both household loans and NFC loans were outpacing fundamentals. Loan demand is being stimulated by rising credit availability, driven by wage growth, a steady low unemployment rate, and the ongoing decline in interest rates. Private sector credit growth was significantly faster in Slovakia than in the euro area (2.7%) and the EU (2.8%), and it also far exceeded the average for the CEE region (5.2%). Pressures on the real estate market continued in the third quarter, when prices of existing flats again recorded a double-digit year-on-year rise. As a result of these developments, the Cyclogram, a composite indicator of the domestic financial cycle, has been increasing in 2019. Various other indicators also point to the financial market being in an advanced phase of expansion. Although the pace of expansion ceased moderating in the third quarter, we do not consider this reversal to be of a permanent nature. In the context of the macroeconomic slowdown and the macroprudential policy measures adopted by NBS, we expect the moderating trend to be restored. In the light of the above, there appears to be no immediate need to change the CCyB rate."/>
    <s v="N/A, since 12 month period is maintained."/>
    <m/>
    <s v="https://www.nbs.sk/_img/Documents/_Dohlad/Makropolitika/WEB_rozhodnutie_vankus__TRA-EN_January_2020.pdf"/>
  </r>
  <r>
    <s v="Slovakia"/>
    <d v="2020-04-28T00:00:00"/>
    <d v="2020-04-30T00:00:00"/>
    <n v="2"/>
    <n v="1"/>
    <n v="1.5"/>
    <x v="3"/>
    <d v="2020-05-01T00:00:00"/>
    <s v="95.3"/>
    <d v="2019-12-31T00:00:00"/>
    <s v="-3.93"/>
    <s v="0"/>
    <m/>
    <m/>
    <s v="The easing of the financial cycle resumed in the last quarter of 2019 following its interruption in the third quarter. Annual growth in loans to the private non-financial sector slowed to 6.5% in the period under review, with the deceleration due largely to NFC credit, whose growth rate dropped to 3.6% after accelerating temporarily in the 3rd quarter. NFC credit growth in the fourth quarter was drawing closer NFC revenues´ growth. As for loans to households, their year-on-year growth maintained its momentum with a rate of 8.1%, which continued to outpace fundamentals. On the one hand, credit demand was supported by labour market developments, the ongoing decline in interest rates and strong competition in the credit market, while, on the other hand, it came under downward pressure from the saturation of certain credit market segments and from the impact of NBS’s macroprudential policy measures. Property market pressures did not abate in the fourth quarter, as prices of existing flats again recorded a double-digit year-on-year rise. The Cyclogram, a composite indicator of the domestic financial cycle, decreased over the quarter, and the simulation of its movement during the year ahead points to a slight decline. Various other indicators also suggest the financial market is in a moderating phase (see the Table in Annex 1). Latest situation regarding the spread of Covid-19 is beginning to have an immediate detrimental impact on the economy and financial market and is currently expected to slow economic growth significantly. At the present, the banking sector has sufficient capital above minimum capital requirements and therefore there are currently no signals that banks would experience any liquidity problems so far. For the time being, both the level of provisioning and the rate of non-performing loans do not indicate that risks in the financial market are already materializing what would be indication for the CCyB’s release. Also actions communicated by ECB to provide support and scope for a flexible response to possible shocks in the financial system in the form of: i) possibility given to banks to temporarily operate below the CCB; ii) possibility to temporarily operate below the level of P2G;  (iii) the possibility of partially fulfilling the Pillar 2 (P2R) requirement with instruments other than Tier 1 (CET1) equity. These steps thus create room for the banking sector to release capital requirements by up to 3.5% of risk-weighted assets. Also, temporary exemptions from full compliance with the liquidity coverage ratio (LCR) and adjustments to forbearance and provisioning in line with legislative are allowed. At its meeting on 28 April 2020, the NBS Bank Board decided to keep the countercyclical capital cushion rate at 1.50% even after the 1 May 2020 and canceled its planned increase to 2.00%, which was about to take effect from 1 August 2020. In such a situation the NBS Bank Board has de facto decided to release the CCyB rate from 2.00% to 1,50%. NBS has been waiting with this decision until major local banks’ shareholders have decided on dividends and thus to strengthen their capital. This approach is in line with NBS strategy in the current COVID-19 environment to support ability of the banking sector to lend to the local economy. The NBS closely monitors developments in the financial market and in case of detection of signals will promptly react and further release the CCyB."/>
    <s v="Not applicable."/>
    <s v="8"/>
    <s v="https://www.nbs.sk/_img/Documents/_Dohlad/Makropolitika/WEB_rozhodnutie_vankus__TRA-EN_April_2020.pdf"/>
  </r>
  <r>
    <s v="Slovakia"/>
    <d v="2020-07-14T00:00:00"/>
    <d v="2020-07-17T00:00:00"/>
    <n v="3"/>
    <n v="15"/>
    <n v="1"/>
    <x v="3"/>
    <d v="2020-08-01T00:00:00"/>
    <s v="97.2"/>
    <d v="2020-03-31T00:00:00"/>
    <s v="-2.56"/>
    <s v="0"/>
    <m/>
    <m/>
    <s v="As a result of the coronavirus (COVID-19) pandemic hitting Slovakia in March 2020, GDP for the first quarter of the year slumped by 3.7% year on year and the unemployment rate increased by 1.6 percentage points, to 6.6%. Non-financial corporations (NFCs) have reported a significant drop in sales because of the pandemic-related restriction or suspension of their activity. In the latest NBS forecast, the Slovak economy is projected to contract by 10.3% of GDP in 2020. The credit market has so far not been significantly affected. The annual growth in loans to the private non-financial sector was the same in the first quarter of 2020 as in the fourth quarter of 2019, at 6.5%. In comparison with other euro area countries, the growth rate of private sector lending in Slovakia was the fourth highest (the average rate across the block was 2.6% in the first quarter). Looking at loans to NFCs, the growth rate of long-term investment loans moderated and demand for operating loans recorded a sharp rise that may be attributed to the coronavirus crisis. On the supply side, banks responded to the onset of the crisis by tightening credit standards for NFC loans to the greatest extent since the financial crisis in 2008. In May 2020 average prices of existing flats posted their largest month-on-month decrease since 2009, during the financial crisis. Bank profits have plummeted by 60% in 2020, owing to increased loan-loss provisioning and to a doubling of the bank levy in 2020. The non-performing loan (NPL) ratio has remained steady since the pandemic onset, though that is due to a new regulatory measure allowing borrowers to defer their loan repayments. Once this measure has been unwound, the NPL ratio may increase substantially. Banks have already increased their provisioning, to the point that net provisions at end-April were twice as high as they were a year earlier. At present, banks’ capital and liquidity positions are not constraining their lending activity; nevertheless, it is appropriate to ensure that banks have sufficient capital space to maintain lending to the economy. In this context, it would appear to be appropriate to reduce the countercyclical capital buffer rate by 50 basis points, to 1.00%."/>
    <s v="Not applicable."/>
    <s v="12"/>
    <s v="https://www.nbs.sk/_img/Documents/_Legislativa/_Vestnik/ROZ_13_2020_EN.pdf"/>
  </r>
  <r>
    <s v="Slovakia"/>
    <d v="2020-10-27T00:00:00"/>
    <d v="2020-10-29T00:00:00"/>
    <n v="2"/>
    <n v="368"/>
    <n v="1"/>
    <x v="1"/>
    <d v="2021-11-01T00:00:00"/>
    <s v="101.7"/>
    <d v="2020-06-30T00:00:00"/>
    <s v="1.08"/>
    <s v="0"/>
    <m/>
    <m/>
    <s v="The coronavirus (COVID-19) pandemic has had a severe impact on the Slovak economy. GDP decreased by 12.2%, year on year, in the second quarter of 2020, which was twice as large as the contraction recorded in 2009. This decline weighed heavily on firms’ revenue and households’ income. In contrast to these negative developments, the credit market performed strongly in the second quarter: annual loan growth in Slovakia was the sixth highest in the EU, with a rate of 5.9%. Annual growth in loans to households stood at 7% in the second quarter, driven mainly by housing loan growth. Lending to non-financial corporations (NFCs) remained stable, with a year-on-year growth rate of 3.8%. The coronavirus crisis has had a greater impact on the composition of lending than on loan growth. While demand for short-term working capital loans has increased, the uptake of investment loans has declined significantly. The real estate market has also felt the effect of the pandemic crisis: the month-on-month drop in property prices in May was by far the largest since 2009 and the number of flats advertised for sale also declined. During the summer months, however, both the average price and supply of flats started to rise again, though it would be premature to see this development as a trend reversal. The banking sector’s non-performing loan (NPL) ratio has remained steady since the pandemic onset, but that is due to a new regulatory measure allowing borrowers to defer their loan repayments. Once this measure has expired, the NPL ratio may increase. Banks have already increased their provisioning, to the point that net provisions at end-June were three times higher than they were a year earlier. This, however, is not related to defaulted exposures, but rather reflects most banks’ proactive and prudent approach. Most of the new provisions were created for the non-defaulted exposures portfolio, in which banks identified a significant increase in credit risk (Stage 2 according to IFRS 9). If the credit risk for which the provisions were created does not materialise, the trend of dissolving provisions for these loans can be expected to continue in the future. In this context, it seems appropriate to keep the countercyclical capital buffer rate at 1.00%."/>
    <s v="N/A, no new buffer rate was set."/>
    <m/>
    <s v="https://www.nbs.sk/_img/Documents/_Dohlad/Makropolitika/WEB_rozhodnutie_vankus__TRA-EN_October_2020.pdf"/>
  </r>
  <r>
    <s v="Slovakia"/>
    <d v="2021-01-22T00:00:00"/>
    <d v="2021-01-26T00:00:00"/>
    <n v="4"/>
    <n v="371"/>
    <n v="1"/>
    <x v="1"/>
    <d v="2022-02-01T00:00:00"/>
    <s v="102.7"/>
    <d v="2020-09-30T00:00:00"/>
    <s v="1.15"/>
    <s v="0"/>
    <m/>
    <m/>
    <s v="The negative impact of the coronavirus crisis abated during the third quarter of 2020. After the easing of pandemic containment measures, the Slovak economy recorded a record month-on-month increase of 11.6%, although the annual GDP growth rate remained negative (-2.3%). Economic developments were also reflected in the labour market, with the unemployment rate falling in three successive months, down to 7.35%. At the same time, corporate sector sales recovered significantly, back almost to 2019 levels. The economic recovery started to falter, however, when early autumn brought the second wave of the coronavirus (COVID-19) pandemic. The credit market has so far not been seriously affected by the pandemic crisis, still maintaining trends that pre-date the crisis.  Annual growth in loans to the private sector increased by 5.3% in the third quarter, which was the seventh highest rate in the EU and second highest in the CEE region. While loans to households continued their decelerating trend, lending to NFCs kept within its range of volatility for the last two years. After tightening credit standards in the second quarter, following the onset of the crisis, banks eased them slightly in the third quarter. Private sector debt as measured by the loans- to-GDP ratio increased to a historical high of 66.9% in the period under review. The crisis has also affected the real estate market, with the month-on-month rate of decrease in property prices. Because of a temporary regulatory measure allowing borrowers to defer their loan repayments, the NPL ratio decreased slightly in the third quarter. During the first wave of the pandemic, banks were already proactively increasing their loan loss provisioning, which across the sector as a whole is now more than two times higher than it was a year ago. In the context of the decreasing NPL ratio, banks’ approach to provisioning may be deemed prudent at this stage. The third quarter witnessed a decrease in annualised net provisioning expressed as percentage of RWAs. In fact, the amount of provisioning in excess of the average for normal times (2011-19) is less than 0.4 % of RWA, i.e. less than then the previous CCyB rate reduction of 0.5%. Banks therefore have sufficient available capital both to maintain lending to the economy and to continue provisioning if necessary. Considering all these facts, it seems appropriate to keep the CCyB rate at 1.00%."/>
    <s v="N/A, no new buffer rate was set."/>
    <m/>
    <s v="https://www.nbs.sk/_img/Documents/_Dohlad/Makropolitika/WEB_rozhodnutie_vankus__TRA-EN_January_2021.pdf"/>
  </r>
  <r>
    <s v="Slovakia"/>
    <d v="2022-06-20T00:00:00"/>
    <d v="2022-06-22T00:00:00"/>
    <n v="2"/>
    <n v="405"/>
    <n v="1.5"/>
    <x v="2"/>
    <d v="2023-08-01T00:00:00"/>
    <s v="101.6"/>
    <d v="2021-12-31T00:00:00"/>
    <s v="-3.07"/>
    <s v="0"/>
    <m/>
    <s v="2.5"/>
    <s v="Expansionary trends have become more pronounced during recent quarters. In the first quarter of 2022 annual loan growth increased by 1.7 percentage points, to 9.0%, with both loans to households and loans to non-financial corporations contributing to that acceleration. The growth rate increased further in April. Rapid housing price growth, rising inflation and the still wide availability of credit are incentivising households to borrow. At the same time, there are signs of risks being underestimated, as seen, for example, in the extension of loan maturities into retirement age. In other developments, private sector debt reached 101.6% of GDP at the end of 2021, real estate prices increased, on average, by more than one-fifth year on year, and the banking sector’s profit returned to its pre-pandemic level. The Cyclogram, a composite indicator of the financial cycle, is getting close to its historical high. The Cyclogram-based buffer guide for the CCyB rate indicates that the rate should be higher than its current level. At the same time, expansionary trends are expected to persist through coming quarters. Taking all these factors into account, the build-up of cyclical imbalances is expected to accelerate in the current period. In this context, NBS decided to increase the CCyB rate by 0.5pp up to 1.5% with the effect from 1 August 2023. ."/>
    <s v="N/A, since 12 month period is maintained."/>
    <m/>
    <s v="https://nbs.sk/en/financial-stability/fs-instruments/ccyb/"/>
  </r>
  <r>
    <s v="Slovenia"/>
    <d v="2015-12-08T00:00:00"/>
    <d v="2015-12-08T00:00:00"/>
    <n v="0"/>
    <n v="24"/>
    <n v="0"/>
    <x v="0"/>
    <d v="2016-01-01T00:00:00"/>
    <s v="117.6"/>
    <d v="2015-06-30T00:00:00"/>
    <s v="-21.6"/>
    <s v="0"/>
    <s v="-38.4"/>
    <s v="0"/>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_x000d__x000a__x000d__x000a_The credit-to-GDP gap is negative (at -38.4%). It reflects the low level of lending to the private non-banking sector compared with past levels. The low level of lending means that there are no systemic risks originating from excessive credit growth. The same conclusion can be drawn from the negative rate of annual growth in lending to the domestic private non-financial sector (-5.7%). Annual growth in real estate prices has turned positive in 2015 after a long period of decline in prices (it reached 3.5% in 2015Q2), however no overheating of the real estate market that could be driven by credit growth is noticable at the moment. The LTD ratio for the private non-banking sector is also below its past values (at 1.0). This indicates that lending is primarily being financed by customer deposits. This is a more stable source of bank funding. ROE is negative (at -0.01). In periods of excessive lending ROE reaches higher values. And finally, the ratio of credit to gross operating surplus is low. The ratio of credit to gross operating surplus is a measure of private-sector indebtedness, which reflects the corporate sector’s capacity to finance debts._x000d_"/>
    <s v="Based on current data the CCB is to be set at 0%. There we currently do not expect any effect on the banking system."/>
    <m/>
    <s v="http://www.bsi.si/en/financial-stability.asp?MapaId=1886"/>
  </r>
  <r>
    <s v="Slovenia"/>
    <d v="2016-04-12T00:00:00"/>
    <d v="2016-04-12T00:00:00"/>
    <n v="0"/>
    <n v="0"/>
    <n v="0"/>
    <x v="1"/>
    <d v="2016-04-12T00:00:00"/>
    <s v="81.1"/>
    <d v="2015-12-31T00:00:00"/>
    <s v="-40.3"/>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
    <m/>
    <m/>
    <s v="http://www.bsi.si/en/financial-stability.asp?MapaId=1886"/>
  </r>
  <r>
    <s v="Slovenia"/>
    <d v="2016-06-28T00:00:00"/>
    <d v="2016-06-28T00:00:00"/>
    <n v="0"/>
    <n v="3"/>
    <n v="0"/>
    <x v="1"/>
    <d v="2016-07-01T00:00:00"/>
    <s v="79.7"/>
    <d v="2016-03-31T00:00:00"/>
    <s v="-40"/>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
    <s v="/"/>
    <m/>
    <s v="http://www.bsi.si/en/financial-stability.asp?MapaId=1886"/>
  </r>
  <r>
    <s v="Slovenia"/>
    <d v="2016-10-25T00:00:00"/>
    <d v="2016-10-25T00:00:00"/>
    <n v="0"/>
    <n v="0"/>
    <n v="0"/>
    <x v="1"/>
    <d v="2016-10-25T00:00:00"/>
    <s v="78"/>
    <d v="2016-06-30T00:00:00"/>
    <s v="-40.4"/>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
    <s v="/"/>
    <m/>
    <s v="http://www.bsi.si/en/financial-stability.asp?MapaId=1886"/>
  </r>
  <r>
    <s v="Slovenia"/>
    <d v="2017-01-24T00:00:00"/>
    <d v="2017-01-24T00:00:00"/>
    <n v="0"/>
    <n v="0"/>
    <n v="0"/>
    <x v="1"/>
    <d v="2017-01-24T00:00:00"/>
    <s v="76"/>
    <d v="2016-09-30T00:00:00"/>
    <s v="-40.6"/>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_x000d_"/>
    <s v="/"/>
    <m/>
    <s v="http://www.bsi.si/en/financial-stability.asp?MapaId=1886"/>
  </r>
  <r>
    <s v="Slovenia"/>
    <d v="2017-03-29T00:00:00"/>
    <d v="2017-03-29T00:00:00"/>
    <n v="0"/>
    <n v="0"/>
    <n v="0"/>
    <x v="1"/>
    <d v="2017-03-29T00:00:00"/>
    <s v="76.8"/>
    <d v="2016-12-31T00:00:00"/>
    <s v="-38.5"/>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
    <s v="/"/>
    <m/>
    <s v="http://www.bsi.si/en/financial-stability.asp?MapaId=1886"/>
  </r>
  <r>
    <s v="Slovenia"/>
    <d v="2017-08-01T00:00:00"/>
    <d v="2017-08-01T00:00:00"/>
    <n v="0"/>
    <n v="0"/>
    <n v="0"/>
    <x v="1"/>
    <d v="2017-08-01T00:00:00"/>
    <s v="76.8"/>
    <d v="2017-03-31T00:00:00"/>
    <s v="-38.7"/>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
    <s v="/"/>
    <m/>
    <s v="http://www.bsi.si/en/financial-stability.asp?MapaId=1886"/>
  </r>
  <r>
    <s v="Slovenia"/>
    <d v="2017-10-10T00:00:00"/>
    <d v="2017-10-10T00:00:00"/>
    <n v="0"/>
    <n v="0"/>
    <n v="0"/>
    <x v="1"/>
    <d v="2017-10-10T00:00:00"/>
    <s v="73.7"/>
    <d v="2017-06-30T00:00:00"/>
    <s v="-37.9"/>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
    <s v="/"/>
    <m/>
    <s v="http://www.bsi.si/en/financial-stability.asp?MapaId=1886"/>
  </r>
  <r>
    <s v="Slovenia"/>
    <d v="2018-01-30T00:00:00"/>
    <d v="2018-01-30T00:00:00"/>
    <n v="0"/>
    <n v="0"/>
    <n v="0"/>
    <x v="1"/>
    <d v="2018-01-30T00:00:00"/>
    <s v="72.5"/>
    <d v="2017-09-30T00:00:00"/>
    <s v="-37.4"/>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_x000d__x000a__x000d__x000a_Description of the exposed risks is the following. The credit-to-GDP gap is negative (at -37.4%), while the credit-to-GDP ratio reaches 72.5%. The gap reflects the low level of lending to the private non-banking sector compared with past levels. The low level of lending implies no systemic risks originating from excessive credit growth. Annual growth in lending to the domestic private non-financial sector with 4.6% growth turned out to be positive for the third time since third quarter of 2011 (first time in 2017Q1). The annual rate of growth of real estate prices in the third quarter of 2017 was 9.4%, which is more than twice the average for the period 2000Q1-2017Q3. Growth in real estate prices is an expected consequence of the turnover of past negative growth rates and does not yet imply the emergence of new risks arising from excessive lending activities of banks. The LTD ratio for the private non-banking sector is also below its past values (at 0.8). This indicates that lending is primarily being financed by customer deposits, a stable source of bank funding. ROE (at 0.09) does not reach values characteristic for periods of excessive lending. And finally, the ratio of credit to gross operating surplus, a measure of privatesector indebtedness, which reflects the corporate sector�s capacity to repay debts, is low._x000d__x000a__x000d_"/>
    <s v="/"/>
    <m/>
    <s v="https://www.bsi.si/en/financial-stability/macroprudential-supervision/macroprudential-instruments/countercyclical-capital-buffer"/>
  </r>
  <r>
    <s v="Slovenia"/>
    <d v="2018-05-08T00:00:00"/>
    <d v="2018-05-08T00:00:00"/>
    <n v="0"/>
    <n v="0"/>
    <n v="0"/>
    <x v="1"/>
    <d v="2018-05-08T00:00:00"/>
    <s v="70.9"/>
    <d v="2017-12-31T00:00:00"/>
    <s v="-37.4"/>
    <s v="0"/>
    <m/>
    <m/>
    <s v="On the basis of the indicators of imbalances in the banking system that originate from excessive lending, and expert judgements, it is assessed that at the present there are no risks in the banking system that derive from excessive lending, for which reason the buffer rate can be set at 0% of the total risk exposure amount._x000a__x000a_Description of the exposed risks is the following. The credit-to-GDP gap is negative (at -37.4%), while the credit-to-GDP ratio reaches 70.9%. The gap reflects the low level of lending to the private non-banking sector compared with past levels. The low level of lending implies no systemic risks originating from excessive credit growth. Annual growth in lending to the domestic private non-financial sector is 2.5%. The annual rate of growth of real estate prices for existing apartments in the fourth quarter of 2017 was 11.8%, which is more than twice the average for the period 2000Q1-2017Q4. However, no overheating of the real estate market driven by excess credit growth is observed at the moment. The LTD ratio for the private non-banking sector is also below its past values (at 0.8). This indicates that lending is primarily being financed by customer deposits, a stable source of bank funding. ROE exceeds zero, but remains moderate at 0.10. In periods of excessive lending ROE reaches higher values. And finally, the ratio of credit to gross operating surplus, a measure of private-sector indebtedness, which reflects the corporate sector’s capacity to repay debts, is low."/>
    <s v="/"/>
    <m/>
    <s v="https://www.bsi.si/en/financial-stability/macroprudential-supervision/macroprudential-instruments/countercyclical-capital-buffer"/>
  </r>
  <r>
    <s v="Slovenia"/>
    <d v="2018-07-31T00:00:00"/>
    <d v="2018-07-31T00:00:00"/>
    <n v="0"/>
    <n v="0"/>
    <n v="0"/>
    <x v="1"/>
    <d v="2018-07-31T00:00:00"/>
    <s v="69"/>
    <d v="2018-03-31T00:00:00"/>
    <s v="-37.6"/>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_x000a__x000a_Description of the exposed risks is the following. The credit-to-GDP gap is negative (at -37.6%), while the credit-to-GDP ratio reaches 69.0%. The gap reflects the low level of lending to the private non-banking sector compared with past levels. The low level of lending implies no systemic risks originating from excessive credit growth. Annual growth in lending to the domestic private non-financial sector is 2.0%. The annual rate of growth of real estate prices for existing apartments in the first quarter of 2018 was 12.5%, which is more than twice the average for the period 2001Q1-2018Q1. However, no overheating of the real estate market driven by excess credit growth is observed at the moment. The LTD ratio for the private non-banking sector is also below its past values (at 0.8). This indicates that lending is primarily being financed by customer deposits, a stable source of bank funding. ROE equals 9.5%. And finally, the ratio of credit to gross operating surplus, a measure of private-sector indebtedness, which reflects the corporate sector’s capacity to repay debts, is low."/>
    <s v="/"/>
    <m/>
    <s v="https://www.bsi.si/en/financial-stability/macroprudential-supervision/macroprudential-instruments/countercyclical-capital-buffer"/>
  </r>
  <r>
    <s v="Slovenia"/>
    <d v="2018-11-13T00:00:00"/>
    <d v="2018-11-13T00:00:00"/>
    <n v="0"/>
    <n v="0"/>
    <n v="0"/>
    <x v="1"/>
    <d v="2018-11-13T00:00:00"/>
    <s v="69.4"/>
    <d v="2018-06-30T00:00:00"/>
    <s v="-35.6"/>
    <s v="0"/>
    <m/>
    <m/>
    <s v="On the basis of the indicators of imbalances in the banking system that originates from excessive lending, and expert judgements, it is assessed that at present there are no risks in the banking system that derive from excessive lending, for which reason the buffer rate can be set at 0% of the total risk exposure amount._x000a__x000a_Description of the exposed risks is the following. The credit-to-GDP gap is negative (at -35.6%), while the credit-to-GDP ratio reaches 69.4%. The gap reflects the low level of lending to the private non-banking sector compared with past levels. The low level of lending implies no systemic risks originating from excessive credit growth. Annual growth in lending to the domestic private non-financial sector is 1.6%. The annual rate of growth of real estate prices for existing apartments in the second quarter of 2018 was 12.2%, which is more than twice the average for the period 2001Q1-2018Q2. However, no overheating of the real estate market driven by excess credit growth is observed at the moment. The LTD ratio for the private non-banking sector is also below its past values (at 0.8). This indicates that lending is primarily being financed by customer deposits, a stable source of bank funding. ROE equals 10.7%. And finally, the ratio of credit to gross operating surplus, a measure of private-sector indebtedness, which reflects the corporate sector’s capacity to repay debts, is low."/>
    <s v="/"/>
    <m/>
    <s v="https://www.bsi.si/en/financial-stability/macroprudential-supervision/macroprudential-instruments/countercyclical-capital-buffer"/>
  </r>
  <r>
    <s v="Slovenia"/>
    <d v="2019-02-18T00:00:00"/>
    <d v="2019-02-18T00:00:00"/>
    <n v="0"/>
    <n v="0"/>
    <n v="0"/>
    <x v="1"/>
    <d v="2019-02-18T00:00:00"/>
    <s v="67.9"/>
    <d v="2018-09-30T00:00:00"/>
    <s v="-35.4"/>
    <s v="0"/>
    <m/>
    <m/>
    <s v="On the basis of the indicators of imbalances in the banking system that originates from excessive lending, and expert judgements, it is assessed that at present there are no risks in the banking system that derive from excessive lending, for which reason the buffer rate can be set at 0% of the total risk exposure amount. _x000a__x000a_Description of the exposed risks is the following. The credit-to-GDP gap is negative (at -35.4%), while the credit-to-GDP ratio reaches 67.9%. The gap reflects the low level of lending to the private non-banking sector compared with past levels. The low level of lending implies no systemic risks originating from excessive credit growth. The annual rate of growth of real estate prices for existing apartments in the third quarter of 2018 was 9.9%, which is more than twice the average for the period 2001Q1-2018Q3. However, no overheating of the real estate market driven by excess credit growth is observed at the moment. Annual growth in lending to the domestic private non-financial sector is 1.8%. The LTD ratio for the private non-banking sector is also below its past values (at 0.8). This indicates that lending is primarily being financed by customer deposits, a stable source of bank funding. ROE equals 10.3%. And finally, the ratio of credit to gross operating surplus, a measure of private-sector indebtedness, which reflects the corporate sector’s capacity to repay debts, is low."/>
    <s v="/"/>
    <m/>
    <s v="https://www.bsi.si/en/financial-stability/macroprudential-supervision/macroprudential-instruments/countercyclical-capital-buffer"/>
  </r>
  <r>
    <s v="Slovenia"/>
    <d v="2019-04-23T00:00:00"/>
    <d v="2019-04-23T00:00:00"/>
    <n v="0"/>
    <n v="0"/>
    <n v="0"/>
    <x v="1"/>
    <d v="2019-04-23T00:00:00"/>
    <s v="65.5"/>
    <d v="2018-12-31T00:00:00"/>
    <s v="-36.1"/>
    <s v="0"/>
    <m/>
    <m/>
    <s v="On the basis of the indicators of imbalances in the banking system that originates from excessive lending, and expert judgements, it is assessed that at present there are no risks in the banking system that derive from excessive lending, for which reason the buffer rate can be set at 0% of the total risk exposure amount._x000a__x000a_Description of the exposed risks is the following. The credit-to-GDP gap is negative (at -36.1%), while the credit-to-GDP ratio reaches 65.5%. The gap reflects the low level of lending to the private non-banking sector compared with past levels. The low level of lending implies no systemic risks originating from excessive credit growth. The annual rate of growth of real estate prices for existing apartments in the fourth quarter of 2018 was 10.9%, which is more than twice the average for the period 2001Q1-2018Q4. Annual growth in lending to the domestic private non-financial sector is 1.7%. The LTD ratio for the private non-banking sector is also below its past values (at 0.8). This indicates that lending is primarily being financed by customer deposits, a stable source of bank funding. ROE equals 11.0%. And finally, the ratio of credit to gross operating surplus, a measure of private-sector indebtedness, which reflects the corporate sector’s capacity to repay debts, is low."/>
    <s v="/"/>
    <m/>
    <s v="https://www.bsi.si/en/financial-stability/macroprudential-supervision/macroprudential-instruments/countercyclical-capital-buffer"/>
  </r>
  <r>
    <s v="Slovenia"/>
    <d v="2019-07-30T00:00:00"/>
    <d v="2019-07-30T00:00:00"/>
    <n v="0"/>
    <n v="0"/>
    <n v="0"/>
    <x v="1"/>
    <d v="2019-07-30T00:00:00"/>
    <s v="65.4"/>
    <d v="2019-03-31T00:00:00"/>
    <s v="-34.4"/>
    <s v="0"/>
    <m/>
    <m/>
    <s v="On the basis of the indicators of imbalances in the banking system that originate from excessive lending, and expert judgements, it is assessed that at the present there are no risks in the banking system that derive from excessive lending, for which reason the buffer rate can be set at 0% of the total risks exposure amount._x000a__x000a_Description of the exposed risks is the following. The credit-to-GDP gap is negative (at -34.4%), while the credit-to-GDP ratio reaches 65.4%. The gap reflects the low level of lending to the private non-banking sector compared with past levels. The low level of lending implies no systemic risks originating from excessive credit growth. The annual rate of growth of real estate prices for existing apartments in the first quarter of 2019 was 8.8%, which is above average for the period of 2001Q1-2019Q1. Annual growth in lending to the domestic private non-financial sector is 2.9%. The LTD ratio for the private non-banking sector is also below its past values (at 0.8). This indicates that lending is primarily being financed by customer deposits, a stable source of bank funding. ROE equals 11.1%. And finally, the ratio of credit to gross operating surplus, a measure of private-sector indebtedness, which reflects the corporate sector’s capacity to repay debts, is low."/>
    <s v="/"/>
    <m/>
    <s v="https://www.bsi.si/en/financial-stability/macroprudential-supervision/macroprudential-instruments/countercyclical-capital-buffer"/>
  </r>
  <r>
    <s v="Slovenia"/>
    <d v="2019-11-05T00:00:00"/>
    <d v="2019-11-05T00:00:00"/>
    <n v="0"/>
    <n v="0"/>
    <n v="0"/>
    <x v="1"/>
    <d v="2019-11-05T00:00:00"/>
    <s v="65.5"/>
    <d v="2019-06-30T00:00:00"/>
    <s v="-32.5"/>
    <s v="0"/>
    <m/>
    <m/>
    <s v="On the basis of the indicators of imbalances in the banking system that originate from excessive lending, and expert judgements, it is assessed that at the present there are no risks in the banking system that derive from excessive lending, for which reason the buffer rate can be set at 0% of the total risks exposure amount._x000a__x000a_Description of the exposed risks is the following. The credit-to-GDP gap is negative (at -32.5%), while the credit-to-GDP ratio reaches 65.5%. The gap reflects the low level of lending to the private non-banking sector compared with past levels. The low level of lending implies no systemic risks originating from excessive credit growth. The annual rate of growth of real estate prices for existing apartments in the second quarter of 2019 was 7.0%, which is above average for the period of 2001Q1-2019Q2. Annual growth in lending to the domestic private non-financial sector is 3.3%. The LTD ratio for the private non-banking sector is also below its past values (at 0.8). This indicates that lending is primarily being financed by customer deposits, a stable source of bank funding. ROE equals 12.6%. And finally, the ratio of credit to gross operating surplus, a measure of private-sector indebtedness, which reflects the corporate sector’s capacity to repay debts, is low."/>
    <s v="/"/>
    <m/>
    <s v="https://www.bsi.si/en/financial-stability/macroprudential-supervision/macroprudential-instruments/countercyclical-capital-buffer"/>
  </r>
  <r>
    <s v="Slovenia"/>
    <d v="2020-01-28T00:00:00"/>
    <d v="2020-01-28T00:00:00"/>
    <n v="0"/>
    <n v="0"/>
    <n v="0"/>
    <x v="1"/>
    <d v="2020-01-28T00:00:00"/>
    <s v="63.2"/>
    <d v="2019-09-30T00:00:00"/>
    <s v="-33"/>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_x000a__x000a_Description of the exposed risks is the following. the credit-to-GDP gap is negative (at -33.0%), while the credit-to-GDP ratio reaches 63.2%. The gap reflects the low level of lending to the private non-banking sector compared with past levels. The low level of lending implies no systemic risks originating from excessive credit growth. The annual rate of growth of real estate prices for existing apartments in the third quarter of 2019 was 8.2%, which is above average for the period of 2001Q1-2019Q3. Annual growth in lending to the domestic private non-financial sector is 3.5%. The LTD ratio for the private non-banking sector is also below its past values (at 0.8). This indicates that lending is primarily being financed by customer deposits, a stable source of bank funding. ROE equals 13.1%. And finally, the ratio of credit to gross operating surplus, a measure of private-sector indebtedness, which reflects the corporate sector’s capacity to repay debts, is low."/>
    <s v="/"/>
    <m/>
    <s v="https://www.bsi.si/en/financial-stability/macroprudential-supervision/macroprudential-instruments/countercyclical-capital-buffer"/>
  </r>
  <r>
    <s v="Slovenia"/>
    <d v="2020-05-14T00:00:00"/>
    <d v="2020-05-14T00:00:00"/>
    <n v="0"/>
    <n v="0"/>
    <n v="0"/>
    <x v="1"/>
    <d v="2020-05-14T00:00:00"/>
    <s v="61.5"/>
    <d v="2019-12-31T00:00:00"/>
    <s v="-32.8"/>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_x000a__x000a_Description of the exposed risks is the following. The credit-to-GDP gap is negative (at -32.8%), while the credit-to-GDP ratio reaches 61.5%. The gap reflects the low level of lending to the private non-banking sector compared with past levels. The low level of lending implies no systemic risks originating from excessive credit growth. The annual rate of growth of real estate prices for existing apartments in the fourth quarter of 2019 was 5.7%, which is slightly above average for the period of 2001Q1-2019Q4. Annual growth in lending to the domestic private non-financial sector is 3.0%. The LTD ratio for the private non-banking sector is also below its past values (at 0.7). This indicates that lending is primarily being financed by customer deposits, a stable source of bank funding. ROE equals 12.2%. And finally, the ratio of credit to gross operating surplus, a measure of private-sector indebtedness, which reflects the corporate sector’s capacity to repay debts, is low."/>
    <s v="/"/>
    <m/>
    <s v="https://www.bsi.si/en/financial-stability/macroprudential-supervision/macroprudential-instruments/countercyclical-capital-buffer"/>
  </r>
  <r>
    <s v="Slovenia"/>
    <d v="2020-09-01T00:00:00"/>
    <d v="2020-09-01T00:00:00"/>
    <n v="0"/>
    <n v="0"/>
    <n v="0"/>
    <x v="1"/>
    <d v="2020-09-01T00:00:00"/>
    <s v="63.3"/>
    <d v="2020-03-31T00:00:00"/>
    <s v="-29.4"/>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_x000a_Description of the exposed risks is the following. The credit-to-GDP gap is negative (at -29.4%), while the credit-to-GDP ratio reaches 63.3%. The gap reflects low level of lending to the private non-banking sector compared with past levels. The low level of lending implies no systemic risks originating from excessive credit growth. The annual rate of growth of real estate prices for existing apartments in the first quarter of 2020 was 5.8%, which is slightly above average for the period of 2001Q1-2020Q1. Annual growth in lending to the domestic private non-financial sector is 3.5%. The LTD ratio for the private non-banking sector is also below its past values (at 0.7). This indicates that lending is primarily being financed by customer deposits, a stable source of bank funding. ROE equals 10.5%. And finally, the ratio of credit to gross operating surplus, a measure of private-sector indebtedness, which reflects the corporate sector’s capacity to repay debts, is low._x000a_The level of Systemic Risk Indicator stood at -0.293 and is well bellow past levels."/>
    <s v="/"/>
    <m/>
    <s v="https://www.bsi.si/en/financial-stability/macroprudential-supervision/macroprudential-instruments/countercyclical-capital-buffer"/>
  </r>
  <r>
    <s v="Slovenia"/>
    <d v="2020-11-10T00:00:00"/>
    <d v="2020-11-10T00:00:00"/>
    <n v="0"/>
    <n v="0"/>
    <n v="0"/>
    <x v="1"/>
    <d v="2020-11-10T00:00:00"/>
    <s v="63.5"/>
    <d v="2020-06-30T00:00:00"/>
    <s v="-27.4"/>
    <s v="0"/>
    <m/>
    <m/>
    <s v="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_x000a_Description of the exposed risks is the following. The credit-to-GDP gap is negative (at -27.4%), while the credit-to-GDP ratio reaches 63.5%. The gap reflects low level of lending to the private non-banking sector compared with past levels. The low level of lending implies no systemic risks originating from excessive credit growth. The annual rate of growth of real estate prices for existing apartments in the second quarter of 2020 was 6.5%, which is above average for the period of 2001Q1-2020Q2. Annual growth in lending to the domestic private non-financial sector is 0.5%. The LTD ratio for the private non-banking sector is also below its past values (at 0.71). This indicates that lending is primarily being financed by customer deposits, a stable source of bank funding. ROE equals 6.5%. And finally, the ratio of credit to gross operating surplus, a measure of private-sector indebtedness, which reflects the corporate sector’s capacity to repay debts, is low._x000a_The level of Systemic Risk Indicator stood at -0.047 and is bellow past levels."/>
    <s v="/"/>
    <m/>
    <s v="https://www.bsi.si/en/financial-stability/macroprudential-supervision/macroprudential-instruments/countercyclical-capital-buffer"/>
  </r>
  <r>
    <s v="Slovenia"/>
    <d v="2022-11-22T00:00:00"/>
    <d v="2022-12-30T00:00:00"/>
    <n v="38"/>
    <n v="366"/>
    <n v="0.5"/>
    <x v="2"/>
    <d v="2023-12-31T00:00:00"/>
    <s v="58.6"/>
    <d v="2022-06-30T00:00:00"/>
    <s v="-20.2"/>
    <s v="0"/>
    <m/>
    <s v="0.5"/>
    <s v="Cyclical systemic risks in Slovenia are currently assessed as low, but rising. The main indicators that signal the increase in the CCyB rate are the growth of real estate prices for existing dwellings (Q2 2022 at 17.3%) and the growth of loans to the private non-financial sector (Q2 2022 at 8.1%). We expect that both indicators will continue to signal an increase in the CCyB rate in the following quarters. Vulnerabilities in the area of residential real estate are high due to high growth in real estate prices, which cause overvaluation of housing prices._x000a__x000a_Latest data show that credit growth to the private non-financial sector increased to 10% in the third quarter of 2022. The growth of housing loans stood at 11.6% y-o-y in September, and the growth of loans to NFC increased to 17.7%. Both figures are among the highest in the euro area. Due to the adjustment of borrower-based measures (BBMs), we expect a gradual strengthening of consumer lending. The negative y-o-y growth of consumer loans decreased in September 2022 and amounted to -0.6%. We expect credit growth to remain strong in the coming quarters, especially for non-financial corporations, also due to the high inflation, which makes expected real borrowing rates negative and contributes to the expected shift in the structure of corporate financing in favour of debt._x000a_The credit-to-GDP gap, although still negative (at -20.2 p.p. in Q2 2022) is gradually decreasing and we expect this trend to continue in the following quarters. The ratio of credit-to-GDP stands at 58.6%. The LTD ratio for the private non-banking sector is lower than it has been in the past (at 0.7), indicating that lending is primarily being funded by deposits. The risk of deposit withdrawals is relatively high considering the prevalence of demand deposits (more than 80% of non-banking sector deposits). Return on equity stood at 10.5% in the second quarter of 2022._x000a_The first approach that guides the buffer rate and is based on six indicators (described in point 2.5) signals an increase in the CCyB rate to the level of 0.5%. The annual growth of real estate prices for existing dwellings exceeded activation threshold already in Q3 2021, when it reached 7.5%. By the first quarter of 2022, real estate prices for existing dwellings had increased to 19.9%, surpassing the threshold that indicates a maximum CCyB rate of 2.5%. The annual credit growth to the private non-financial sector exceeded the activation threshold for the first time in the first quarter of 2022, indicating a CCyB rate of 0.4%. In the second quarter of 2022 it increased further to 8.1%, indicating a CCyB rate of 1.6%. The final value of the CCyB rate is calculated as the average value of the six buffers implied by the individual indicators. Since annual real estate price growth points to a 2.5% CCyB, and annual credit growth to private non-financial sector points to a 1.6% CCyB rate, average implied CCyB rate stands at 0.68%._x000a_The second approach that guides the buffer rate is based on Composite Indicator. The level of the Composite Indicator increased significantly over the past year and stood at -0.073 in the second quarter of 2022. The two indicators that drove the Composite Indicator higher are the ratio between real estate prices and income and real total credit growth. However, in the last year, the decrease in the ratio between the current account and GDP also contributed significantly to the increase in the Composite Indicator. The ratio fell from 7.4% in fourth quarter 2021 to 0.8% in the second quarter of 2022. The indicator shows that risks are also arising from external imbalances. We expect the Composite Indicator will decrease in the next quarter due to the base effect, but will maintain an upward trend._x000a_In light of rising cyclical systemic risks, we seek to build the resilience of the banking system by building up macroprudential buffers that would enable us to release these buffers, if and when risks materialise and adversely impact credit institutions’ balance sheets. In addition, the banking system has voluntary buffers above the current capital requirements while banking system profitability has been relatively strong with the potential to increase further. Preserving part of the accumulated capital and profits in the form of CCyB would increase the resilience of the banking sector. We estimate that raising of the CCyB rate will require an additional EUR 120 million in capital reserves, which represents 1/3 of the banking system’s annual profit."/>
    <m/>
    <m/>
    <s v="https://www.bsi.si/en/financial-stability/macroprudential-supervision/macroprudential-instruments/countercyclical-capital-buffer-4th-quarter-of-2022"/>
  </r>
  <r>
    <s v="Slovenia"/>
    <d v="2023-12-19T00:00:00"/>
    <d v="2023-12-19T00:00:00"/>
    <n v="0"/>
    <n v="379"/>
    <n v="1"/>
    <x v="2"/>
    <d v="2025-01-01T00:00:00"/>
    <s v="56.8"/>
    <d v="2023-06-30T00:00:00"/>
    <s v="-16.6"/>
    <s v="0"/>
    <s v="-13.9"/>
    <s v="1"/>
    <s v="The first approach that guides the buffer rate and is based on six individual indicators is signalling the CCyB at 0.5% (due to high ROE)._x000a_The second approach that guides the CCyB rate is the Composite Indicator. The calibration of the CCyB rate is linear and based on the activation threshold and build-up speed. Due to a slowdown in the financial cycle the Composite Indicator moved bellow the activation threshold. _x000a_Neutral environment indicator is currently at the level indicating a neutral risk environment. Moreover, credit has been growing more or less in line with GDP over the past few quarter. The credit-to-GDP gap is slowly closing, although it is still high. _x000a_We have assessed that we are currently in a standardized or neutral risk environment, which supports our decision to set the positive neutral CCyB rate at 1 %._x000a_Furthermore, banks are posting record profits, with ROE exceeding 16% in Q2 2023, allowing us to strengthen bank resilience by increasing the releasable buffer without being procyclical."/>
    <m/>
    <m/>
    <s v="https://www.bsi.si/en/financial-stability/macroprudential-supervision/macroprudential-instruments/countercyclical-capital-buffer-3rd-quarter-of-2023"/>
  </r>
  <r>
    <s v="Spain"/>
    <d v="2015-11-25T00:00:00"/>
    <d v="2015-12-28T00:00:00"/>
    <n v="33"/>
    <n v="4"/>
    <n v="0"/>
    <x v="0"/>
    <d v="2016-01-01T00:00:00"/>
    <s v="175"/>
    <d v="2015-06-30T00:00:00"/>
    <s v="-58"/>
    <s v="0"/>
    <m/>
    <m/>
    <s v="The basis for the Banco de España’s decision is that all the information analysed shows consistent and sufficiently uniform signs that favour not activating the CCB at present. _x000d__x000a__x000d__x000a_In particular, at June 2015 the credit to  GDP gap stood at 58%, still well short of the benchmark 2 % activation threshold established by the Basel Committee on Banking Supervision. _x000d__x000a__x000d__x000a_Account was also taken of a set of complementary core indicators: credit intensity, various measures of real estate sector prices, non-financial private sector indebtedness and external imbalances, along with other quantitative and qualitative data used for additional information. The indicators all provide mutually consistent data."/>
    <m/>
    <m/>
    <s v="http://www.bde.es/f/webbde/GAP/Secciones/SalaPrensa/NotasInformativas/15/Arc/Fic/presbe2015_57en.pdf"/>
  </r>
  <r>
    <s v="Spain"/>
    <d v="2016-03-18T00:00:00"/>
    <d v="2016-03-21T00:00:00"/>
    <n v="3"/>
    <n v="11"/>
    <n v="0"/>
    <x v="1"/>
    <d v="2016-04-01T00:00:00"/>
    <s v="177"/>
    <d v="2015-09-30T00:00:00"/>
    <s v="-58"/>
    <s v="0"/>
    <m/>
    <m/>
    <s v="The basis for the Banco de España’s decision is that all the information analysed shows consistent and sufficiently uniform signs that favour not activating the CCB at present._x000d__x000a__x000d__x000a_In particular, at September 2015 the standardised credit-to-GDP gap stood close to -58pp, still well short of the benchmark 2pp activation threshold established by the Basel Committee on Banking Supervision._x000d__x000a__x000d__x000a_Account was also taken of a set of complementary core indicators: credit intensity, various measures of real estate sector prices, non-financial private sector indebtedness and external imbalances, along with other quantitative and qualitative data used for additional information. The indicators all provide mutually consistent and homogenous information."/>
    <m/>
    <m/>
    <s v="http://www.bde.es/f/webbde/INF/MenuVertical/EstabilidadFinanciera/Relacionados/2016_03_21_presbe2016_13_en_cba2.pdf"/>
  </r>
  <r>
    <s v="Spain"/>
    <d v="2016-06-24T00:00:00"/>
    <d v="2016-06-27T00:00:00"/>
    <n v="3"/>
    <n v="4"/>
    <n v="0"/>
    <x v="1"/>
    <d v="2016-07-01T00:00:00"/>
    <s v="171.8"/>
    <d v="2015-12-31T00:00:00"/>
    <s v="-61"/>
    <s v="0"/>
    <m/>
    <m/>
    <s v="All the information analysed by Banco de España (BdE) shows consistent signs that favour maintaining the CCyB rate at 0%._x000d__x000a_Information at end-December 2015 shows that the standardised credit-to-GDP gap was -61pp, which is well below the_x000d__x000a_2pp benchmark activation threshold established by the Basel Committee on Banking Supervision._x000d__x000a_The decision taken also consider information from a set of complementary core indicators on credit intensity, real estate prices,_x000d__x000a_non-financial private sector indebtedness and external imbalances, along with other quantitative and qualitative data used for_x000d__x000a_additional information. All the indicators provide mutually consistent  information supporting the decisión of maintaining the CCyB at 0% level."/>
    <m/>
    <m/>
    <s v="http://www.bde.es/bde/en/areas/estabilidad/politica-macropr/"/>
  </r>
  <r>
    <s v="Spain"/>
    <d v="2016-09-28T00:00:00"/>
    <d v="2016-09-29T00:00:00"/>
    <n v="1"/>
    <n v="2"/>
    <n v="0"/>
    <x v="1"/>
    <d v="2016-10-01T00:00:00"/>
    <s v="169.7"/>
    <d v="2016-03-31T00:00:00"/>
    <s v="-61.4"/>
    <s v="0"/>
    <m/>
    <m/>
    <s v="All the information analysed by Banco de España (BdE) shows consistent signs that favour maintaining the CCyB rate at 0%. Information at end-March 2016 shows that the standardised credit-to-GDP gap remains close to -61pp, which is well below the 2pp benchmark activation threshold established by the Basel Committee on Banking Supervision._x000d__x000a_The decision taken also consider information from a set of complementary core indicators on credit intensity, real estate prices,_x000d__x000a_non-financial private sector indebtedness and external imbalances, along with other quantitative and qualitative data used for_x000d__x000a_additional information. All the indicators provide mutually consistent and homogenous information."/>
    <m/>
    <m/>
    <s v="http://www.bde.es/bde/en/areas/estabilidad/politica-macropr/"/>
  </r>
  <r>
    <s v="Spain"/>
    <d v="2016-12-13T00:00:00"/>
    <d v="2016-12-14T00:00:00"/>
    <n v="1"/>
    <n v="18"/>
    <n v="0"/>
    <x v="1"/>
    <d v="2017-01-01T00:00:00"/>
    <s v="168.3"/>
    <d v="2016-06-30T00:00:00"/>
    <s v="-61"/>
    <s v="0"/>
    <m/>
    <m/>
    <s v="All the information analysed by Banco de España (BdE) shows consistent signs that favour maintaining the CCyB rate at 0%. In particular, at June 2016 the standardised credit-to-GDP gap was -61pp, which is well below the 2pp benchmark _x000d__x000a_activation threshold established by the Basel Committee on Banking Supervision._x000d__x000a__x000d__x000a_The decision taken also consider information from a set of complementary core indicators on credit intensity, real estate prices,_x000d__x000a_non-financial private sector indebtedness and external imbalances, along with other quantitative and qualitative data used for_x000d__x000a_additional information. All the indicators provide mutually consistent and homogenous information."/>
    <s v="N.A."/>
    <m/>
    <s v="http://www.bde.es/bde/en/areas/estabilidad/politica-macropr/"/>
  </r>
  <r>
    <s v="Spain"/>
    <d v="2017-03-22T00:00:00"/>
    <d v="2017-03-23T00:00:00"/>
    <n v="1"/>
    <n v="9"/>
    <n v="0"/>
    <x v="1"/>
    <d v="2017-04-01T00:00:00"/>
    <s v="167.2"/>
    <d v="2016-09-30T00:00:00"/>
    <s v="-60.6"/>
    <s v="0"/>
    <m/>
    <m/>
    <s v="All the information analysed by Banco de España (BdE) shows consistent signs that favour maintaining the CCyB rate at 0%._x000d__x000a_Information at end-September 2016 shows that the standardised credit-to-GDP gap remains close to -61pp, which is well below the_x000d__x000a_2pp benchmark activation threshold established by the Basel Committee on Banking Supervision._x000d__x000a_The decision taken also consider information from a set of complementary core indicators on credit intensity, real estate prices,_x000d__x000a_non-financial private sector indebtedness and external imbalances, along with other quantitative and qualitative data used for_x000d__x000a_additional information. All the indicators provide mutually consistent information supporting the decisión of maintaining the CCyB_x000d__x000a_at 0% level."/>
    <s v="N.A."/>
    <m/>
    <s v="http://www.bde.es/bde/en/areas/estabilidad/politica-macropr/"/>
  </r>
  <r>
    <s v="Spain"/>
    <d v="2017-06-23T00:00:00"/>
    <d v="2017-06-26T00:00:00"/>
    <n v="3"/>
    <n v="5"/>
    <n v="0"/>
    <x v="1"/>
    <d v="2017-07-01T00:00:00"/>
    <s v="165.2"/>
    <d v="2016-12-31T00:00:00"/>
    <s v="-61"/>
    <s v="0"/>
    <m/>
    <m/>
    <s v="All the information analysed by Banco de España (BdE) shows consistent signs that favour maintaining the CCyB rate at 0%._x000d__x000a_Information at end-December 2016 shows that the standardised credit-to-GDP gap remains at -61pp, which is well below the 2pp benchmark activation threshold established by the Basel Committee on Banking Supervision._x000d__x000a__x000d__x000a_The decision taken also consider information from a set of complementary core indicators on credit intensity, real estate prices, non-financial private sector indebtedness and external imbalances, along with other quantitative and qualitative data used for additional information. All the indicators provide mutually consistent information supporting the decisión of maintaining the CCyB at 0% level."/>
    <s v="N.A."/>
    <m/>
    <s v="http://www.bde.es/bde/en/areas/estabilidad/politica-macropr/"/>
  </r>
  <r>
    <s v="Spain"/>
    <d v="2017-09-20T00:00:00"/>
    <d v="2017-09-25T00:00:00"/>
    <n v="5"/>
    <n v="6"/>
    <n v="0"/>
    <x v="1"/>
    <d v="2017-10-01T00:00:00"/>
    <s v="164.6"/>
    <d v="2017-03-31T00:00:00"/>
    <s v="-59.6"/>
    <s v="0"/>
    <m/>
    <m/>
    <s v="All the information analysed by Banco de España (BdE) shows consistent signs that favour maintaining the CCyB rate at 0%. In_x000d__x000a_particular, at March 2017 the standardised credit-to-GDP gap was -59.6pp, which is well below the 2pp benchmark_x000d__x000a_activation threshold established by the Basel Committee on Banking Supervision._x000d__x000a_The decision taken also consider information from a set of complementary core indicators on credit intensity, real estate prices,_x000d__x000a_non-financial private sector indebtedness and external imbalances, along with other quantitative and qualitative data used for_x000d__x000a_additional information. All the indicators provide mutually consistent and homogenous information."/>
    <s v="N.A."/>
    <m/>
    <s v="http://www.bde.es/bde/en/areas/estabilidad/politica-macropr/"/>
  </r>
  <r>
    <s v="Spain"/>
    <d v="2017-12-19T00:00:00"/>
    <d v="2017-12-20T00:00:00"/>
    <n v="1"/>
    <n v="12"/>
    <n v="0"/>
    <x v="1"/>
    <d v="2018-01-01T00:00:00"/>
    <s v="162.9"/>
    <d v="2017-06-30T00:00:00"/>
    <s v="-48.5"/>
    <s v="0"/>
    <m/>
    <m/>
    <s v="All the information analysed by Banco de España (BdE) shows consistent signs that favour maintaining the CCyB rate at 0%. In_x000a_particular, at March 2017 the standardised credit-to-GDP gap was -48.5pp, which is well below the 2pp benchmark_x000a_activation threshold established by the Basel Committee on Banking Supervisión (the calculation of the standardised gap has been revised to align it with the BIS’ and ECB’s practice. Please see Box 3.1 “Comparison of methodologies used to calculate the credit-to-GDP gap”, in BdE’s Financial Stability Report – November 2017)._x000a_The decision taken also consider information from a set of complementary core indicators on credit intensity, real estate prices,_x000a_non-financial private sector indebtedness and external imbalances, along with other quantitative and qualitative data used for_x000a_additional information. All the indicators provide mutually consistent and homogenous information."/>
    <s v="N.A."/>
    <m/>
    <s v="https://www.bde.es/bde/en/areas/estabilidad/politica-macropr/"/>
  </r>
  <r>
    <s v="Spain"/>
    <d v="2018-03-20T00:00:00"/>
    <d v="2018-03-23T00:00:00"/>
    <n v="3"/>
    <n v="9"/>
    <n v="0"/>
    <x v="1"/>
    <d v="2018-04-01T00:00:00"/>
    <s v="159.1"/>
    <d v="2017-09-30T00:00:00"/>
    <s v="50.3"/>
    <s v="0"/>
    <m/>
    <m/>
    <s v="All the information analysed by Banco de España (BdE) shows consistent signs that favour maintaining the CCyB rate at 0%. In_x000a_particular, at September 2017 the standardised credit-to-GDP gap was -50.3, which is well below the 2pp benchmark_x000a_activation threshold established by the Basel Committee on Banking Supervisión._x000a_The decision taken also consider information from a set of complementary core indicators on credit intensity, real estate prices,_x000a_non-financial private sector indebtedness and external imbalances, along with other quantitative and qualitative data used for_x000a_additional information. All the indicators provide mutually consistent and homogenous information."/>
    <s v="N.A."/>
    <m/>
    <s v="https://www.bde.es/bde/en/areas/estabilidad/politica-macropr/"/>
  </r>
  <r>
    <s v="Spain"/>
    <d v="2018-06-07T00:00:00"/>
    <d v="2018-06-07T00:00:00"/>
    <n v="0"/>
    <n v="24"/>
    <n v="0"/>
    <x v="1"/>
    <d v="2018-07-01T00:00:00"/>
    <s v="156.7"/>
    <d v="2017-12-31T00:00:00"/>
    <s v="-50.9"/>
    <s v="0"/>
    <m/>
    <m/>
    <s v="All the information analysed by Banco de España (BdE) shows consistent signs that favour maintaining the CCyB rate at 0%. In_x000a_particular, at December 2017 the standardised credit-to-GDP gap was -50.9, which is well below the 2pp benchmark_x000a_activation threshold established by the Basel Committee on Banking Supervisión._x000a_The decision taken also consider information from a set of complementary core indicators on credit intensity, real estate prices,_x000a_non-financial private sector indebtedness and external imbalances, along with other quantitative and qualitative data used for_x000a_additional information. All the indicators provide mutually consistent and homogenous information."/>
    <s v="N.A."/>
    <m/>
    <s v="https://www.bde.es/bde/en/areas/estabilidad/politica-macropr/Fijacion_del_po_abd79f06544b261.html"/>
  </r>
  <r>
    <s v="Spain"/>
    <d v="2018-09-28T00:00:00"/>
    <d v="2018-09-28T00:00:00"/>
    <n v="0"/>
    <n v="3"/>
    <n v="0"/>
    <x v="1"/>
    <d v="2018-10-01T00:00:00"/>
    <s v="155.5"/>
    <d v="2018-03-31T00:00:00"/>
    <s v="-50.1"/>
    <s v="0"/>
    <m/>
    <m/>
    <s v="All the information analysed by Banco de España (BdE) shows consistent signs that favour maintaining the CCyB rate at 0%. In_x000a_particular, at March 2018 the standardised credit-to-GDP gap was -50.1, which is well below the 2pp benchmark_x000a_activation threshold established by the Basel Committee on Banking Supervisión._x000a_The decision taken also consider information from a set of complementary core indicators on credit intensity, real estate prices,_x000a_non-financial private sector indebtedness and external imbalances, along with other quantitative and qualitative data used for_x000a_additional information. All the indicators provide mutually consistent and homogenous information."/>
    <s v="N.A."/>
    <m/>
    <s v="https://www.bde.es/f/webbde/GAP/Secciones/SalaPrensa/NotasInformativas/18/presbe2018_52en.pdf"/>
  </r>
  <r>
    <s v="Spain"/>
    <d v="2018-12-18T00:00:00"/>
    <d v="2018-12-20T00:00:00"/>
    <n v="2"/>
    <n v="12"/>
    <n v="0"/>
    <x v="1"/>
    <d v="2019-01-01T00:00:00"/>
    <s v="155.5"/>
    <d v="2018-06-30T00:00:00"/>
    <s v="-47.9"/>
    <s v="0"/>
    <m/>
    <m/>
    <s v="All the information analysed by Banco de España (BdE) shows consistent signs that favour maintaining the CCyB rate at 0%. In_x000a_particular, at June 2018 the standardised credit-to-GDP gap was -47.9, which is well below the 2pp benchmark_x000a_activation threshold established by the Basel Committee on Banking Supervisión._x000a_The decision taken also consider information from a set of complementary core indicators on credit intensity, real estate prices,_x000a_non-financial private sector indebtedness and external imbalances, along with other quantitative and qualitative data used for_x000a_additional information. All the indicators provide mutually consistent and homogenous information."/>
    <s v="N.A."/>
    <m/>
    <s v="https://www.bde.es/bde/en/areas/estabilidad/politica-macropr/Fijacion_del_po_abd79f06544b261.html"/>
  </r>
  <r>
    <s v="Spain"/>
    <d v="2019-03-22T00:00:00"/>
    <d v="2019-03-28T00:00:00"/>
    <n v="6"/>
    <n v="4"/>
    <n v="0"/>
    <x v="1"/>
    <d v="2019-04-01T00:00:00"/>
    <s v="152.7"/>
    <d v="2018-09-30T00:00:00"/>
    <s v="-48.3"/>
    <s v="0"/>
    <m/>
    <m/>
    <s v="All the information analysed by Banco de España (BdE) shows consistent signs that favour maintaining the CCyB rate at 0%. In_x000a_particular, at June 2018 the standardised credit-to-GDP gap was -48.3, which is well below the 2pp benchmark_x000a_activation threshold established by the Basel Committee on Banking Supervisión._x000a_The decision taken also consider information from a set of complementary core indicators on credit intensity, real estate prices,_x000a_non-financial private sector indebtedness and external imbalances,  as well as information from econometric models of credit disequilibria, along with other quantitative and qualitative data used for additional information. All the indicators provide mutually consistent and homogenous information."/>
    <s v="N.A."/>
    <m/>
    <s v="https://www.bde.es/bde/en/areas/estabilidad/politica-macropr/Fijacion_del_po_abd79f06544b261.html"/>
  </r>
  <r>
    <s v="Spain"/>
    <d v="2019-06-14T00:00:00"/>
    <d v="2019-06-19T00:00:00"/>
    <n v="5"/>
    <n v="12"/>
    <n v="0"/>
    <x v="1"/>
    <d v="2019-07-01T00:00:00"/>
    <s v="152"/>
    <d v="2018-12-31T00:00:00"/>
    <s v="-47"/>
    <s v="0"/>
    <s v="-10.5"/>
    <m/>
    <s v="On the latest information available, for December 2018, the estimation of both the standardized Basel gap and the adjusted country-specific credit-to-GDP gap, show that this variable is still in negative territory. While, the standardized gap remains stable in large negative values, the country-specific gap, which is adjusted to reflect more properly the characteristics of the credit cycle in Spain, has converged 1 pp closer to the long-term equilibrium level compared with the previous quarter._x000a_Estimates of the credit-to-GDP gap derived from complementary econometric models confirm these results._x000a_In relation to other indicators monitored to assess macrofinancial risks, the credit-to-GDP ratio continued to fall during the quarter, at a pace comparable to that noted in previous periods. Further, the credit intensity indicator posted a 1 pp increase in the latest quarter, abandoning its prior negative levels. As regards estimates of the deviation of house prices from their medium-term trend, average values increased moderately in the last quarter, now standing at levels close to equilibrium. The ratio of households’ and firms’ debt service to their disposable income held relatively stable at low levels and, lastly, the current account surplus (in terms of GDP) improved slightly._x000a_With regard to the business cycle, activity in the Spanish economy has continued to be notably robust, prolonging the upturn. GDP is estimated to have increased 2.4% on a year-on-year basis in the first quarter of the year. As a result, the output gap, which is estimated to have resumed positive values in 2018, will have continued increasing._x000a_All these factors substantiate, at present, holding the CCyB rate at 0%, but point to the need for careful monitoring of the behaviour and forward projections of the indicators considered."/>
    <m/>
    <m/>
    <s v="https://www.bde.es/bde/en/areas/estabilidad/politica-macropr/Fijacion_del_po_abd79f06544b261.html"/>
  </r>
  <r>
    <s v="Spain"/>
    <d v="2019-09-20T00:00:00"/>
    <d v="2019-09-30T00:00:00"/>
    <n v="10"/>
    <n v="1"/>
    <n v="0"/>
    <x v="1"/>
    <d v="2019-10-01T00:00:00"/>
    <s v="152.8"/>
    <d v="2019-03-31T00:00:00"/>
    <s v="-45.5"/>
    <s v="0"/>
    <s v="-7.8"/>
    <s v="0"/>
    <s v="On the latest information available (March 2019), the estimation of both the standardized Basel gap and the adjusted_x000a_country-specific credit-to-GDP gap, show that this variable is still in negative territory. While, the standardized gap remains stable_x000a_in large negative values, the country-specific gap, which is adjusted to reflect more properly the characteristics of the credit cycle_x000a_in Spain, has continued converging to the long-term equilibrium level._x000a_Estimates of the credit-to-GDP gap derived from complementary econometric models confirm these results._x000a__x000a_The credit-to-GDP ratio has presented a slightly increase in the last observed quarter due to a positve variation of credit and a slowdown of GDP. This is also reflected in the credit intensity indicator, which exhibited a 2.1 pp increase in the latest quarter. _x000a__x000a_As regards estimates of the deviation of house prices from their long-term trend have stabilized around equilibrium levels. The ratio of households’ and firms’ debt service to their disposable income remained relatively stable at low levels and, lastly, the current account balance (in terms of GDP) also held stable at slightly positive values. improved slightly._x000a__x000a_With regard to the business cycle, activity in the Spanish economy have slowdown. Annual GDP growth rate at the end of June 2019 has been revised down to 2.1%. Therefore, although the output gap is positive, it might moderate its increasing trend. _x000a_All these factors substantiate, at present, holding the CCyB rate at 0%, but point to the need for careful monitoring of the_x000a_behaviour and forward projections of the indicators considered."/>
    <m/>
    <m/>
    <s v="https://www.bde.es/bde/en/areas/estabilidad/politica-macropr/Fijacion_del_po_abd79f06544b261.html"/>
  </r>
  <r>
    <s v="Spain"/>
    <d v="2019-12-20T00:00:00"/>
    <d v="2019-12-20T00:00:00"/>
    <n v="0"/>
    <n v="12"/>
    <n v="0"/>
    <x v="1"/>
    <d v="2020-01-01T00:00:00"/>
    <s v="153.1"/>
    <d v="2019-06-30T00:00:00"/>
    <s v="-46.3"/>
    <s v="0"/>
    <s v="-6.8"/>
    <s v="0"/>
    <s v="On the latest information available (June 2019), the estimation of both the standardized Basel gap and the adjusted country-specific credit-to-GDP gap, show that this variable is still in negative territory. While, the standardized gap remains stable in large negative values, the country-specific gap, which is adjusted to reflect more properly the characteristics of the credit cycle in Spain, has continued converging to the long-term equilibrium level. Estimates of the credit-to-GDP gap derived from complementary econometric models confirm these results. _x000a_As regards estimates of the deviation of house prices from their long-term trend have stabilized around equilibrium levels. The ratio of households’ and firms’ debt service to their disposable income remained relatively stable at low levels and, lastly, the current account balance (in terms of GDP) also held stable at slightly positive values. improved slightly. _x000a_With regard to the business cycle, activity in the Spanish economy have slowdown. Annual GDP growth rate at the end of September 2019 has been revised down to 2%. Therefore, although the output gap is positive, it might moderate its increasing trend. _x000a_All these factors substantiate, at present, holding the CCyB rate at 0%, but point to the need for careful monitoring of the behaviour and forward projections of the indicators considered."/>
    <m/>
    <m/>
    <s v="https://www.bde.es/bde/en/areas/estabilidad/politica-macropr/Fijacion_del_po_abd79f06544b261.html"/>
  </r>
  <r>
    <s v="Spain"/>
    <d v="2020-03-30T00:00:00"/>
    <d v="2020-03-31T00:00:00"/>
    <n v="1"/>
    <n v="1"/>
    <n v="0"/>
    <x v="1"/>
    <d v="2020-04-01T00:00:00"/>
    <s v="152.2"/>
    <d v="2019-09-30T00:00:00"/>
    <s v="-45"/>
    <s v="0"/>
    <s v="-5.1"/>
    <s v="0"/>
    <s v="The Banco de España has decided to maintain at 0% the countercyclical capital buffer (CCyB) rate applicable to credit exposures in Spain in the second quarter of 2020. The recent outbreak of the coronavirus (COVID-19) global pandemic and the necessary containment measures applied in Spain have given rise to a situation that advises not activating this instrument for a prolonged period. This will be at least until the main economic and financial effects arising from the coronavirus crisis have dissipated."/>
    <s v="N/A"/>
    <m/>
    <s v="https://www.bde.es/bde/en/areas/estabilidad/politica-macropr/Fijacion_del_po_abd79f06544b261.html"/>
  </r>
  <r>
    <s v="Spain"/>
    <d v="2020-06-26T00:00:00"/>
    <d v="2020-06-29T00:00:00"/>
    <n v="3"/>
    <n v="2"/>
    <n v="0"/>
    <x v="1"/>
    <d v="2020-07-01T00:00:00"/>
    <s v="149.8"/>
    <d v="2019-12-31T00:00:00"/>
    <s v="-45.2"/>
    <s v="0"/>
    <s v="-5"/>
    <s v="0"/>
    <s v="The Banco de España has decided to maintain at 0% the countercyclical capital buffer (CCyB) rate applicable to credit exposures in Spain in the second quarter of 2020. The recent outbreak of the coronavirus (COVID-19) global pandemic and the necessary containment measures applied in Spain have given rise to a situation that advises not activating this instrument for a prolonged period. This will be at least until the main economic and financial effects arising from the coronavirus crisis have dissipated."/>
    <m/>
    <m/>
    <s v="https://www.bde.es/f/webbde/GAP/Secciones/SalaPrensa/NotasInformativas/20/presbe2020_49en.pdf"/>
  </r>
  <r>
    <s v="Spain"/>
    <d v="2020-09-21T00:00:00"/>
    <d v="2020-09-25T00:00:00"/>
    <n v="4"/>
    <n v="6"/>
    <n v="0"/>
    <x v="1"/>
    <d v="2020-10-01T00:00:00"/>
    <s v="150.5"/>
    <d v="2020-03-30T00:00:00"/>
    <s v="-42.2"/>
    <s v="0"/>
    <s v="-2"/>
    <s v="0"/>
    <s v="The large negative consequences of the pandemic on the economic activity and the necessary containment measures applied in Spain have given rise to a situation that advises not activating this instrument for a prolonged period. This will be at least until the main economic and financial effects arising from the coronavirus crisis have dissipated."/>
    <s v="N/A"/>
    <m/>
    <s v="https://www.bde.es/f/webbde/GAP/Secciones/SalaPrensa/NotasInformativas/20/presbe2020_71en.pdf"/>
  </r>
  <r>
    <s v="Spain"/>
    <d v="2020-12-18T00:00:00"/>
    <d v="2020-12-21T00:00:00"/>
    <n v="3"/>
    <n v="11"/>
    <n v="0"/>
    <x v="1"/>
    <d v="2021-01-01T00:00:00"/>
    <s v="163.1"/>
    <d v="2020-06-30T00:00:00"/>
    <s v="-28.1"/>
    <s v="0"/>
    <s v="11.4"/>
    <s v="0"/>
    <s v="The large negative consequences of the pandemic on the economic activity and the necessary containment measures applied in Spain have given rise to a situation that advises not activating this instrument for a prolonged period. This will be at least until the main economic and financial effects arising from the coronavirus crisis have dissipated."/>
    <s v="N/A"/>
    <m/>
    <s v="https://www.bde.es/bde/en/areas/estabilidad/politica-macropr/Fijacion_del_po_abd79f06544b261.html"/>
  </r>
  <r>
    <s v="Sweden"/>
    <d v="2014-09-08T00:00:00"/>
    <d v="2014-09-10T00:00:00"/>
    <n v="2"/>
    <n v="368"/>
    <n v="1"/>
    <x v="0"/>
    <d v="2015-09-13T00:00:00"/>
    <s v="151.3"/>
    <d v="2014-03-31T00:00:00"/>
    <s v="6"/>
    <s v="1.25"/>
    <m/>
    <m/>
    <s v="The countercyclical capital buffer for Sweden is to be activated and set at 1 per cent given the present economic conditions. This position is based on a qualitative assessment that takes account of quantitative factors, including the buffer guide. The countercyclical buffer guide for Sweden is to be set at 1.25 per cent given the present economic conditions. Credit growth does not currently appear to be excessive in Sweden. The growth rate for corporate lending is lower than nominal GDP growth. For household credits, the growth rate is slightly higher than nominal GDP growth, but has slowed down from previous levels and is growing more or less in line with disposable income. At the same time, household indebtedness remains high in both a historical and international perspective. The credit expansion that has taken place for a number of years can pose risks to the financial system and the real economy. Finansinspektionen finds that there are grounds for activating the countercyclical capital buffer in Sweden, given the risks overall and present economic conditions. It is important, when setting the buffer rate, to also take account of other measures that Finansinspektionen will take to manage systemic risks. Finansinspektionen finds that increased risk weights for mortgages, combined with an activation of the countercyclical capital buffer, is an appropriate and effective approach for raising the resilience of the banks without simultaneously increasing too much the capital requirements for corporate lending. Finansinspektionen’s overall opinion, taking account of the information provided by the credit gap and other quantitative indicators, Finansinspektionen’s assessment regarding the development of and sustainability in credit growth, and the imminent increase in the risk weight floor, Finansinspektionen’s overall opinion is that the countercyclical buffer rate in Sweden based on present economic conditions shall be 1 per cent. The countercyclical buffer rate stipulated in the regulations shall be applied as of 13 September 2015."/>
    <m/>
    <m/>
    <s v="https://www.esrb.europa.eu/pub/pdf/other/140910_Decision_memorandum_CCB_Sweden.pdf?db046f4ce01d6b833c4c8025d6ea5eb9"/>
  </r>
  <r>
    <s v="Sweden"/>
    <d v="2014-12-08T00:00:00"/>
    <d v="2014-12-10T00:00:00"/>
    <n v="2"/>
    <n v="277"/>
    <n v="1"/>
    <x v="1"/>
    <d v="2015-09-13T00:00:00"/>
    <s v="147"/>
    <d v="2014-06-30T00:00:00"/>
    <s v="7.8"/>
    <s v="1.65"/>
    <m/>
    <m/>
    <s v=""/>
    <m/>
    <m/>
    <m/>
  </r>
  <r>
    <s v="Sweden"/>
    <d v="2015-03-16T00:00:00"/>
    <d v="2015-03-17T00:00:00"/>
    <n v="1"/>
    <n v="180"/>
    <n v="1"/>
    <x v="1"/>
    <d v="2015-09-13T00:00:00"/>
    <s v="148.1"/>
    <d v="2014-09-30T00:00:00"/>
    <s v="7.3"/>
    <s v="1.65"/>
    <m/>
    <m/>
    <s v=""/>
    <m/>
    <m/>
    <m/>
  </r>
  <r>
    <s v="Sweden"/>
    <d v="2015-06-22T00:00:00"/>
    <d v="2015-06-23T00:00:00"/>
    <n v="1"/>
    <n v="370"/>
    <n v="1.5"/>
    <x v="2"/>
    <d v="2016-06-27T00:00:00"/>
    <s v="148.6"/>
    <d v="2014-12-31T00:00:00"/>
    <s v="6.8"/>
    <s v="1.5"/>
    <m/>
    <m/>
    <s v="Finansinspektionen finds that the systemic risks linked to financial imbalances have increased somewhat, both compared with September 2014 when the buffer was set at 1 per cent, and compared with the first quarter of 2015 when Finansinspektionen decided to leave the buffer unchanged. Credit growth in Sweden has accelerated and lending to non-financial corporations has recovered to normal levels. At the same time, household indebtedness is high and largely consists of mortgages. The upward trend in household lending persists, and is also expected to continue to be affected by the rapidly rising house prices. There is also a risk of the absence of an amortisation requirement potentially contributing to somewhat higher credit growth and higher house prices. On the whole, Finansinspektionen finds reason to increase the countercyclical capital buffer in order to strengthen resilience in the financial system, and hence improve its possibilities of managing potential problems. Finansinspektionen therefore decides that the countercyclical buffer rate shall be set at 1.5 per cent."/>
    <m/>
    <m/>
    <s v="https://www.esrb.europa.eu/pub/pdf/other/150623_Notification_ccb_finansinspektionen_Sweden.pdf?bd88ab9d4003c81d2c88ed3f7f938f5c"/>
  </r>
  <r>
    <s v="Sweden"/>
    <d v="2015-09-07T00:00:00"/>
    <d v="2015-09-08T00:00:00"/>
    <n v="1"/>
    <n v="293"/>
    <n v="1.5"/>
    <x v="1"/>
    <d v="2016-06-27T00:00:00"/>
    <s v="150.2"/>
    <d v="2015-03-31T00:00:00"/>
    <s v="7.3"/>
    <s v="1.65"/>
    <m/>
    <m/>
    <s v=""/>
    <m/>
    <m/>
    <m/>
  </r>
  <r>
    <s v="Sweden"/>
    <d v="2015-12-14T00:00:00"/>
    <d v="2015-12-15T00:00:00"/>
    <n v="1"/>
    <n v="195"/>
    <n v="1.5"/>
    <x v="1"/>
    <d v="2016-06-27T00:00:00"/>
    <s v="147"/>
    <d v="2015-06-30T00:00:00"/>
    <s v="4.4"/>
    <s v="0.75"/>
    <m/>
    <m/>
    <s v="Total lending to the private non-financial sector continued to rise in the second quarter of 2015. However, the growth rate was lower than in the previous quarter. The reason for the decline is that the growth rate in lending to companies has declined somewhat. This applies in particular to lending from MFIs. At present, Finansinspektionen sees no clear signs that extensive imbalances are building up in the corporate sector._x000d__x000a__x000d__x000a_Lending to households, on the other hand, is continuing to grow steadily, which is to a large degree due to the acceleration in prices on the housing market. Household debts are also growing faster than both nominal GDP and disposable income. _x000d__x000a__x000d__x000a_The first results of Finansinspektionen’s analysis of scenarios for the development of debt indicates that debts will continue to grow strongly, but also that the growth rate will slow down somewhat in the coming years. However, debts are expected to grow faster than GDP up to the end of 2019._x000d__x000a__x000d__x000a_Finansinspektionen decided in June 2015 to raise the CCB to 1.5 per cent to boost the resilience of the banks. This assessment was based on the acceleration in credit growth, rapidly-rising house prices and the risk that the absence of an amortisation requirement could contribute to somewhat higher growth in credit. The analysis shows that developments are still worrying, but that the risk outlook has not altered significantly in relation to the previous quarter. Total credit growth has declined somewhat over the past quarter, at the same time as the amortisation requirement may be in place in summer 2016. Other indicators, which form the basis for the assessment of the risk outlook, do not point to systemic risks having increased significantly. Finansinspektionen will, in addition, continue to monitor developments and is prepared to take action if systemic risks linked to the growth in credit increase. Given this, the countercyclical buffer rate is still set at 1.5 per cent._x000d__x000a__x000d__x000a__x000d_"/>
    <m/>
    <m/>
    <s v="http://www.fi.se/Folder-EN/Startpage/Supervision/Miscellaneous/Listan/Decision-regarding-the-countercyclical-buffer-rate3/"/>
  </r>
  <r>
    <s v="Sweden"/>
    <d v="2016-03-14T00:00:00"/>
    <d v="2016-03-15T00:00:00"/>
    <n v="1"/>
    <n v="369"/>
    <n v="2"/>
    <x v="2"/>
    <d v="2017-03-19T00:00:00"/>
    <s v="147"/>
    <d v="2015-09-30T00:00:00"/>
    <s v="3.6"/>
    <s v="0.5"/>
    <m/>
    <m/>
    <s v="Finansinspektionen finds that the cyclical systemic risks linked to financial imbalances have increased somewhat, compared to both June 2015 when the buffer was raised to 1.5 per cent and December 2015 when Finansinspektionen decided to leave the buffer unchanged. Credit growth is high and lending to households has recently been increasing at an even faster rate. High housing prices, low interest rates and strong economic growth in Sweden could result in even more credit expansion. This could, in turn, contribute to the continued build-up of systemic risks._x000d__x000a__x000d__x000a_Thus, there is justifiable reason to increase the countercyclical capital buffer in order to increase resilience in the banking system, and hence improve its ability to manage any credit losses in the future. Finansinspektionen therefore decides that the countercyclical buffer rate shall be raised to 2 per cent. _x000d__x000a__x000d__x000a_For more detailed information on the analysis and justification for the applicable CCB rate see the link to the CCB decision memorandum provided below."/>
    <m/>
    <m/>
    <s v="http://www.fi.se/Folder-EN/Startpage/Press/Press-releases/Listan/FI-increases-resilience-in-the-financial-system/"/>
  </r>
  <r>
    <s v="Sweden"/>
    <d v="2016-06-20T00:00:00"/>
    <d v="2016-06-21T00:00:00"/>
    <n v="1"/>
    <n v="271"/>
    <n v="2"/>
    <x v="1"/>
    <d v="2017-03-19T00:00:00"/>
    <s v="146"/>
    <d v="2015-12-31T00:00:00"/>
    <s v="1.96"/>
    <s v="0"/>
    <m/>
    <m/>
    <s v="Lending in the Swedish economy in general is continuing to follow the same trend. Lending to the household sector is growing faster than both nominal GDP and disposable income. Growth in debt is closely linked to the housing market, which demonstrated a higher level of activity during the spring. Growth in house prices, however, slowed at the start of the year, which could be partly attributable to the amortisation requirement that entered into force on 1 June 2016 and is also expected to slow growth on the housing market and, consequently, household debt. _x000d__x000a__x000d__x000a_Lending to corporates from monetary financial institutions (MFIs) continued to grow at a normal rate, although firms� market funding decreased. This could in part be due to the turbulence on the financial markets at the end of 2015 and the beginning of 2016, which may have affected investors� willingness to and opportunities for investing in corporate bonds. Firms may also have had less of a need for funding. Finansinspektionen currently sees no clear signs that significant imbalances are building up in the corporate sector._x000d__x000a__x000d__x000a_Forecasts of total debt, i.e. for both firms and households, are implying that debt will grow at a slower rate in the future compared to previous forecasts, but growth in total debt is still judged to be above a level that is sustainable in the long run for the entire forecast period, primarily because the rate at which household debt is growing is expected to decrease slowly while corporate debt is expected to increase more rapidly. Other indicators that Finansinspektionen has taken into consideration indicate that the risk profile has more or less remained the same since Finansinspektionen�s decision in March 2016 to raise the countercyclical buffer. The decision made then to raise the countercyclical buffer rate to 2 per cent will first apply on 19 March 2017. Given this, Finansinspektionen sees no reason to change the buffer rate now._x000d_"/>
    <m/>
    <m/>
    <s v="http://www.fi.se/Folder-EN/Startpage/Supervision/Miscellaneous/Listan/Decision-regarding-the-countercyclical-buffer-rate4/"/>
  </r>
  <r>
    <s v="Sweden"/>
    <d v="2016-09-12T00:00:00"/>
    <d v="2016-09-13T00:00:00"/>
    <n v="1"/>
    <n v="187"/>
    <n v="2"/>
    <x v="1"/>
    <d v="2017-03-19T00:00:00"/>
    <s v="144"/>
    <d v="2016-03-31T00:00:00"/>
    <s v="-0.67"/>
    <s v="0"/>
    <m/>
    <m/>
    <s v="Lending in the Swedish economy in general is continuing to develop as it has previously. Lending to households continues to grow faster than both nominal GDP and disposable income. This growth in debt is closely linked to the housing market, which has long been characterised by rising prices and high activity. However, the most recent developments on the housing market indicate that there has been a slight slow-down. This slow-down could be in part the result of the amortisation requirement, which has now gone into effect, even if it is currently too early to measure its effects. _x000d__x000a__x000d__x000a_Corporate lending from monetary financial institutions (MFI) has demonstrated a normal level of growth at the same time as firms have significantly reduced the amount of funding they raise from the market. Finansinspektionen currently does not see any signs of excessive lending in the business sector._x000d__x000a__x000d__x000a_The forecast for total debt, i.e. for both corporates and households, is that growth will be slower in the future compared to the previous forecast, but still at a level throughout the entire forecast period that is judged to be too high to be sustainable in the long run. This is primarily because the rate at which corporate debt will increase is expected to rise. Other indicators that Finansinspektionen takes into consideration are showing that the risks associated with the growth in debt have not changed appreciably since Finansinspektionen�s decision in June 2016 to leave the countercyclical buffer unchanged. The most recent countercyclical buffer rate was set at 2 per cent and will apply as of 19 March 2017. Given this background, Finansinspektionen sees no reason to change the buffer rate now."/>
    <m/>
    <m/>
    <s v="http://www.fi.se/Folder-EN/Startpage/Supervision/Miscellaneous/Listan/Decision-regarding-the-countercyclical-buffer-rate5/"/>
  </r>
  <r>
    <s v="Sweden"/>
    <d v="2020-01-29T00:00:00"/>
    <d v="2020-01-30T00:00:00"/>
    <n v="1"/>
    <n v="-133"/>
    <n v="2.5"/>
    <x v="1"/>
    <d v="2019-09-19T00:00:00"/>
    <s v="163.4"/>
    <d v="2019-09-30T00:00:00"/>
    <s v="2.6"/>
    <s v="0.18"/>
    <m/>
    <m/>
    <s v="In Q3 2019, the total debt of households and non-financial firms increased by 6.5 per cent on an annual basis. This is unchanged compared to the previous quarter. As a result, total debt in Q3 2019 amounted to 163.4 per cent of GDP, which is 3.3 percentage points higher than the same quarter the previous year and 12 percentage points higher than the same quarter in 2016. The credit-to-GDP gap calculated in accordance with the Basel Committee’s standardised approach amounted to 2.6 per cent in Q2 2019. This means that the countercyclical buffer guide is set at 0.18 per cent. _x000a__x000a_The growth rate for non-financial firms’ total debt was 8.2 per cent in Q3 2019. This corresponds to an increase of 0.2 percentage points compared to the previous quarter and is due to a higher growth rate for non-financial firms’ market financing. In Q3 2019, household debt increased by 5.0 per cent. This is the same growth rate as in the previous quarter.  _x000a__x000a_The indicators show that the systemic risks in the financial system continue to be high. FI therefore makes the assessment that the countercyclical buffer rate of 2.5 per cent should be kept in order for banks to continue to have satisfactory resilience. FI’s assessment has also taken into consideration the previously communicated changes in the capital requirements. Given the overall development, Finansinspektionen has decided not to change the countercyclical buffer rate, and it is thereby set at 2.5 per cent."/>
    <m/>
    <m/>
    <s v="https://www.fi.se/en/published/news/2020/decision-regarding-the-countercyclical-buffer-rate/"/>
  </r>
  <r>
    <s v="Sweden"/>
    <d v="2020-03-16T00:00:00"/>
    <d v="2020-03-16T00:00:00"/>
    <n v="0"/>
    <n v="0"/>
    <n v="0"/>
    <x v="3"/>
    <d v="2020-03-16T00:00:00"/>
    <s v="163.4"/>
    <d v="2019-09-09T00:00:00"/>
    <s v="2.6"/>
    <s v="0.18"/>
    <m/>
    <m/>
    <s v="The spread of the coronavirus disease is having a negative economic impact on the world and Sweden due to disruptions in production chains and weaker demand. There is considerable uncertainty about the economic impact._x000a__x000a_The economic disruptions are having a negative impact on the financial system. Risk appetite on the market has decreased, but firms and households still need to borrow to maintain production, investments, and consumption, even when the economy has suffered serious shocks. In such a situation, it is ideal for the banks not to restrict their lending._x000a__x000a_In order to ensure a well-functioning supply of credit, FI is lowering the countercyclical buffer from 2.5 per cent to 0 per cent. The aim of the buffer is to build up the banks' resilience during good times. The buffer can then be used to uphold the banks' ability to issue loans to firms and households even when the economy is weaker._x000a__x000a_By lowering the countercyclical buffer requirement to zero, FI creates capacity for the banks to maintain or increase their lending. The capital requirements of the Swedish banks will be approximately SEK 45 billion lower following the reduction in the countercyclical buffer requirement, which should create a capacity of around SEK 900 billion for new lending."/>
    <m/>
    <s v="12"/>
    <s v="https://www.fi.se/en/published/press-releases/2020/fi-lowers-the-countercyclical-capital-buffer-to-zero/  and Swedish version with the Board's confirmation: https://www.fi.se/sv/publicerat/nyheter/2020/beslut-av-fis-styrelse-kontracykliskt-buffertvarde-sa"/>
  </r>
  <r>
    <s v="Sweden"/>
    <d v="2020-06-03T00:00:00"/>
    <d v="2020-06-04T00:00:00"/>
    <n v="1"/>
    <n v="-80"/>
    <n v="0"/>
    <x v="1"/>
    <d v="2020-03-16T00:00:00"/>
    <s v="166.4"/>
    <d v="2020-03-31T00:00:00"/>
    <s v="3.52"/>
    <s v="0.48"/>
    <m/>
    <m/>
    <s v="The decision is a confirmation of the buffer rate of 0 that has been applied since March 16 2020. At the point of the decision to decrease the buffer to 0, FI communicated that the buffer rate is expected to remain at 0 for at least 12 months. Since that decision, there are no developments that would motivate any other buffer rate. At this point in time, it is instead important that the banks have the ability to support the economy with credit and increase their risk exposure amounts without capital requirements becoming binding. Increases of the buffer rate will first be appropriate when both the economy and the banking system have returned to normal following the current crisis caused by the spread of Covid-19."/>
    <m/>
    <m/>
    <s v="https://www.fi.se/en/published/news/2020/decision-regarding-the-countercyclical-buffer-rate2/"/>
  </r>
  <r>
    <s v="Sweden"/>
    <d v="2020-09-09T00:00:00"/>
    <d v="2020-09-10T00:00:00"/>
    <n v="1"/>
    <n v="-178"/>
    <n v="0"/>
    <x v="1"/>
    <d v="2020-03-16T00:00:00"/>
    <s v="170.2"/>
    <d v="2020-06-30T00:00:00"/>
    <s v="6.1"/>
    <s v="1.3"/>
    <m/>
    <m/>
    <s v="The decision is a confirmation of the buffer rate of 0 that has been applied since March 16 2020. At the time of the decision to decrease the buffer to 0, FI communicated that the buffer rate is expected to remain at 0 for at least 12 months. Since that decision, there are no developments that would motivate any other buffer rate. At this point in time, it is instead important that the banks have the ability to support the economy with credit and increase their risk exposure amounts without capital requirements becoming binding. Increases of the buffer rate will first be appropriate when both the economy has normalized and cyclical systemic risks motivate a higher buffer rate."/>
    <m/>
    <m/>
    <s v="https://www.fi.se/en/published/news/2020/decision-regarding-the-countercyclical-buffer-rate3/"/>
  </r>
  <r>
    <s v="Sweden"/>
    <d v="2020-11-24T00:00:00"/>
    <d v="2020-11-25T00:00:00"/>
    <n v="1"/>
    <n v="-254"/>
    <n v="0"/>
    <x v="1"/>
    <d v="2020-03-16T00:00:00"/>
    <s v="172.8"/>
    <d v="2020-09-30T00:00:00"/>
    <s v="7.5"/>
    <s v="1.7"/>
    <m/>
    <m/>
    <s v="The last time FI decided to change the countercyclical buffer rate was on 16 March 2020, at which time FI decided to lower it from 2.5 to 0 per cent.  This buffer rate was applied as of 16 March 2020. FI communicated that the authority expects the new lower buffer rate to apply for at least twelve months. _x000a__x000a_FI announced the decision to lower the buffer rate to counteract a credit crunch, thus giving banks better possibilities for meeting an increase in the demand for credit. Lowering the countercyclical buffer has freed up capital so that the banks can maintain lending with a higher margin to the capital requirement, thereby mitigating a downturn in the economy. _x000a__x000a_The market financing of non-financial firms is growing significantly slower now than it was at the beginning of the year. In September, market financing grew at a rate of 3.3 per cent, which is a decrease of approximately 10 percentage points compared to February 2020. This slow-down has been caused by a significant decrease in the non-financial firms’ commercial paper-based financing. Banks have been able to absorb part of the demand that arose from the difficulties in the spring to issue new commercial paper and bonds. During the spring and summer, lending from Swedish monetary financial institutions (MFIs) to non-financial firms increased at a slightly faster rate than at the beginning of the year. During the autumn, the increase in lending was somewhat slower, approximately at the same rate as at the beginning of the year. MFIs’ lending to households has been stable during the year and increased in September at an annual rate of 5.5 per cent. _x000a__x000a_Overall, total debt increased by 4.7 per cent at an annual rate in Q3 2020. This is approximately 2 percentage points slower than in Q1 2020. Together with the weak GDP figures, this means that the credit gap, calculated in accordance with the Basel Committee’s standardised approach, increased compared to Q2 2020 and amounted to 7.5 percentage points.  The countercyclical buffer guide is thus set at 1.7 per cent. Please note that the credit gap was calculated with the GDP indicator for Q3 as the final GDP figures for Q3 had not been published at the time of the decision. _x000a__x000a_The sharp economic downturn in the spring combined with the uncertainty surrounding future economic development means that it is important for banks to have capital buffers that enable them to issue loans and support the real economy. The economic downturn which has followed the spread of the coronavirus has thus far not caused systemic risks to materialize on a large scale. At the same time, the uncertainty makes it difficult to assess how systemic risks will develop in the future. FI makes the assessment that a decision to increase the buffer rate becomes relevant first when both the economy and its forecasts have stabilised at the same time as the systemic risks justify a higher buffer rate. Future increases to the countercyclical buffer rate, like the increases that FI decided on during the period 2014–2018, will occur gradually given such a scenario."/>
    <m/>
    <m/>
    <s v="https://www.fi.se/en/published/news/2020/decision-regarding-the-countercyclical-buffer-rate4/"/>
  </r>
  <r>
    <s v="Sweden"/>
    <d v="2021-09-28T00:00:00"/>
    <d v="2021-09-29T00:00:00"/>
    <n v="1"/>
    <n v="365"/>
    <n v="1"/>
    <x v="2"/>
    <d v="2022-09-29T00:00:00"/>
    <s v="171.5"/>
    <d v="2021-06-30T00:00:00"/>
    <s v="2.71"/>
    <s v="0.22"/>
    <m/>
    <m/>
    <s v="In March 2021, FI published a memorandum describing FI’s general principles and approach for applying and setting the countercyclical buffer rate. The approach implies that FI introduced a positive neutral rate of 2 percent, which will be applied going forward. The positive neutral rate means that the aim is to keep the buffer rate at 2 percent under normal economic conditions, which implies that FI will raise the countercyclical buffer rate earlier and faster than what can be motivated by indicators for systemic risks. Furthermore, FI normally increases to the buffer rate gradually in order to give banks sufficient time to reach a new capital target._x000a__x000a_For further reference, Finansinspektionen's approach to setting the countercyclical capital buffer can be accessed here: https://www.fi.se/contentassets/4f41f48b00674f42bbd543461080d09f/principer-tillampning-kontracyklisk-kapitalbuffert-eng.pdf _x000a__x000a_On 16 March 2020, Finansinspektionen (FI) lowered the countercyclical buffer rate from 2.5 to 0 percent in response to the considerable uncertainty about the economic impact of the Covid 19 pandemic. At the time of the decision to decrease the buffer rate, FI communicated that the buffer rate is expected to remain at 0 for at least 12 months. _x000a__x000a_The aim of lowering the countercyclical buffer was to free up capital so that banks would be able to maintain their supply of credit by improving their ability to meet elevated demand for credit even if they experienced large losses. These losses have not materialised, and as the economy has recovered, the risk for large credit losses has decreased. At the same time, risk-taking on financial markets is high, and asset and housing prices have increased rapidly. Combined with the rising growth in household debt, this indicates that cyclical systemic risks are now increasing. It is therefore suitable to now begin to raise the countercyclical buffer rate and ensure that the banks have sufficient capital buffers to handle future crises. FI also makes the assessment that the economic recovery is showing sufficient strength and the banks’ capital and profitability are sufficiently strong for an increase not to have a significant negative impact on the recovery. _x000a__x000a_The present decision to raise the countercyclical buffer rate to 1 percent is a first increase towards the positive neutral rate."/>
    <m/>
    <m/>
    <s v="https://www.fi.se/sv/publicerat/pressmeddelanden/2021/fi-hojer-det-kontracykliska-buffertvardet-till-1-procent/"/>
  </r>
  <r>
    <s v="Sweden"/>
    <d v="2022-06-21T00:00:00"/>
    <d v="2022-06-22T00:00:00"/>
    <n v="1"/>
    <n v="365"/>
    <n v="2"/>
    <x v="2"/>
    <d v="2023-06-22T00:00:00"/>
    <s v="170"/>
    <d v="2022-03-31T00:00:00"/>
    <s v="0"/>
    <s v="0"/>
    <m/>
    <m/>
    <s v="FI makes the assessment that the combined strength of the economic recovery and the banks’ strong financial position and sound profitability mean that the buffer rate can be raised to 2 per cent without any negative impact on the credit supply. The increase will secure larger buffers in the banks and make them more resilient to future shocks.   _x000a__x000a_FI therefore decides to raise the countercyclical buffer rate to 2 per cent in Q2 2022. This completes the gradual increase of the buffer rate to the neutral level applied by Finansinspektionen since March 2021, a process that started in September 2021 when the buffer rate was raised to 1 percent, following the release of the buffer requirement in March 2020._x000a__x000a_For further information on the neutral level of the buffer rate applied by Finansinspektionen, along with general principles for decisions about the CCyB, please see the memorandum Finansinspektionen's approach to setting the countercyclical capital buffer:_x000a_https://www.fi.se/en/published/important-memos-and-decisions/2021/fis-approach-to-setting-the-countercyclical-capital-buffer/"/>
    <m/>
    <m/>
    <s v="https://www.fi.se/en/published/press-releases/2022/the-countercyclical-buffer-rate-will-be-raised/"/>
  </r>
  <r>
    <m/>
    <m/>
    <m/>
    <m/>
    <m/>
    <m/>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4C98B1-91F5-436B-B017-88B024C04BFF}"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N38" firstHeaderRow="1" firstDataRow="5" firstDataCol="1"/>
  <pivotFields count="7">
    <pivotField axis="axisRow" showAll="0">
      <items count="31">
        <item x="0"/>
        <item x="1"/>
        <item x="2"/>
        <item x="7"/>
        <item x="8"/>
        <item x="3"/>
        <item x="4"/>
        <item x="9"/>
        <item x="10"/>
        <item x="11"/>
        <item x="12"/>
        <item x="13"/>
        <item x="14"/>
        <item x="15"/>
        <item x="5"/>
        <item x="16"/>
        <item x="17"/>
        <item x="18"/>
        <item x="19"/>
        <item x="20"/>
        <item x="21"/>
        <item x="22"/>
        <item x="23"/>
        <item x="24"/>
        <item x="25"/>
        <item x="26"/>
        <item x="27"/>
        <item x="28"/>
        <item x="29"/>
        <item x="6"/>
        <item t="default"/>
      </items>
    </pivotField>
    <pivotField numFmtId="14" showAll="0"/>
    <pivotField axis="axisCol" numFmtId="14" showAll="0">
      <items count="462">
        <item x="368"/>
        <item x="450"/>
        <item x="140"/>
        <item x="411"/>
        <item x="451"/>
        <item x="98"/>
        <item x="67"/>
        <item x="412"/>
        <item x="302"/>
        <item x="141"/>
        <item x="201"/>
        <item x="452"/>
        <item x="266"/>
        <item x="142"/>
        <item x="99"/>
        <item x="68"/>
        <item x="413"/>
        <item x="303"/>
        <item x="143"/>
        <item x="369"/>
        <item x="453"/>
        <item x="100"/>
        <item x="414"/>
        <item x="304"/>
        <item x="454"/>
        <item x="144"/>
        <item x="330"/>
        <item x="202"/>
        <item x="69"/>
        <item x="383"/>
        <item x="305"/>
        <item x="384"/>
        <item x="415"/>
        <item x="398"/>
        <item x="183"/>
        <item x="289"/>
        <item x="41"/>
        <item x="231"/>
        <item x="339"/>
        <item x="70"/>
        <item x="145"/>
        <item x="0"/>
        <item x="203"/>
        <item x="331"/>
        <item x="20"/>
        <item x="348"/>
        <item x="216"/>
        <item x="101"/>
        <item x="306"/>
        <item x="416"/>
        <item x="185"/>
        <item x="120"/>
        <item x="1"/>
        <item x="455"/>
        <item x="370"/>
        <item x="232"/>
        <item x="21"/>
        <item x="204"/>
        <item x="295"/>
        <item x="249"/>
        <item x="71"/>
        <item x="42"/>
        <item x="217"/>
        <item x="353"/>
        <item x="307"/>
        <item x="340"/>
        <item x="417"/>
        <item x="274"/>
        <item x="186"/>
        <item x="121"/>
        <item x="146"/>
        <item x="2"/>
        <item x="43"/>
        <item x="399"/>
        <item x="72"/>
        <item x="371"/>
        <item x="250"/>
        <item x="233"/>
        <item x="22"/>
        <item x="332"/>
        <item x="102"/>
        <item x="218"/>
        <item x="275"/>
        <item x="354"/>
        <item x="308"/>
        <item x="418"/>
        <item x="385"/>
        <item x="3"/>
        <item x="187"/>
        <item x="122"/>
        <item x="456"/>
        <item x="251"/>
        <item x="147"/>
        <item x="73"/>
        <item x="372"/>
        <item x="234"/>
        <item x="267"/>
        <item x="23"/>
        <item x="44"/>
        <item x="103"/>
        <item x="355"/>
        <item x="309"/>
        <item x="419"/>
        <item x="276"/>
        <item x="4"/>
        <item x="123"/>
        <item x="386"/>
        <item x="188"/>
        <item x="148"/>
        <item x="85"/>
        <item x="74"/>
        <item x="290"/>
        <item x="45"/>
        <item x="235"/>
        <item x="205"/>
        <item x="333"/>
        <item x="268"/>
        <item x="24"/>
        <item x="104"/>
        <item x="349"/>
        <item x="433"/>
        <item x="420"/>
        <item x="5"/>
        <item x="310"/>
        <item x="124"/>
        <item x="189"/>
        <item x="400"/>
        <item x="46"/>
        <item x="105"/>
        <item x="356"/>
        <item x="149"/>
        <item x="252"/>
        <item x="206"/>
        <item x="334"/>
        <item x="86"/>
        <item x="236"/>
        <item x="277"/>
        <item x="87"/>
        <item x="311"/>
        <item x="125"/>
        <item x="387"/>
        <item x="190"/>
        <item x="150"/>
        <item x="106"/>
        <item x="357"/>
        <item x="401"/>
        <item x="6"/>
        <item x="47"/>
        <item x="170"/>
        <item x="253"/>
        <item x="296"/>
        <item x="341"/>
        <item x="207"/>
        <item x="25"/>
        <item x="269"/>
        <item x="237"/>
        <item x="219"/>
        <item x="88"/>
        <item x="421"/>
        <item x="312"/>
        <item x="434"/>
        <item x="126"/>
        <item x="7"/>
        <item x="358"/>
        <item x="388"/>
        <item x="373"/>
        <item x="151"/>
        <item x="254"/>
        <item x="48"/>
        <item x="107"/>
        <item x="26"/>
        <item x="238"/>
        <item x="220"/>
        <item x="435"/>
        <item x="402"/>
        <item x="278"/>
        <item x="313"/>
        <item x="89"/>
        <item x="422"/>
        <item x="359"/>
        <item x="389"/>
        <item x="8"/>
        <item x="191"/>
        <item x="49"/>
        <item x="152"/>
        <item x="75"/>
        <item x="171"/>
        <item x="208"/>
        <item x="27"/>
        <item x="108"/>
        <item x="239"/>
        <item x="221"/>
        <item x="279"/>
        <item x="90"/>
        <item x="314"/>
        <item x="423"/>
        <item x="9"/>
        <item x="127"/>
        <item x="360"/>
        <item x="172"/>
        <item x="374"/>
        <item x="153"/>
        <item x="76"/>
        <item x="255"/>
        <item x="109"/>
        <item x="192"/>
        <item x="209"/>
        <item x="28"/>
        <item x="50"/>
        <item x="315"/>
        <item x="91"/>
        <item x="10"/>
        <item x="436"/>
        <item x="280"/>
        <item x="403"/>
        <item x="128"/>
        <item x="448"/>
        <item x="390"/>
        <item x="154"/>
        <item x="361"/>
        <item x="335"/>
        <item x="297"/>
        <item x="110"/>
        <item x="51"/>
        <item x="350"/>
        <item x="29"/>
        <item x="222"/>
        <item x="342"/>
        <item x="77"/>
        <item x="424"/>
        <item x="316"/>
        <item x="437"/>
        <item x="129"/>
        <item x="11"/>
        <item x="155"/>
        <item x="92"/>
        <item x="375"/>
        <item x="298"/>
        <item x="173"/>
        <item x="52"/>
        <item x="78"/>
        <item x="240"/>
        <item x="223"/>
        <item x="281"/>
        <item x="362"/>
        <item x="425"/>
        <item x="317"/>
        <item x="93"/>
        <item x="438"/>
        <item x="193"/>
        <item x="12"/>
        <item x="53"/>
        <item x="391"/>
        <item x="174"/>
        <item x="210"/>
        <item x="299"/>
        <item x="256"/>
        <item x="30"/>
        <item x="343"/>
        <item x="241"/>
        <item x="224"/>
        <item x="94"/>
        <item x="282"/>
        <item x="318"/>
        <item x="439"/>
        <item x="13"/>
        <item x="257"/>
        <item x="156"/>
        <item x="130"/>
        <item x="376"/>
        <item x="211"/>
        <item x="363"/>
        <item x="175"/>
        <item x="336"/>
        <item x="111"/>
        <item x="31"/>
        <item x="242"/>
        <item x="225"/>
        <item x="270"/>
        <item x="79"/>
        <item x="440"/>
        <item x="426"/>
        <item x="319"/>
        <item x="95"/>
        <item x="157"/>
        <item x="14"/>
        <item x="404"/>
        <item x="392"/>
        <item x="194"/>
        <item x="364"/>
        <item x="131"/>
        <item x="449"/>
        <item x="377"/>
        <item x="300"/>
        <item x="54"/>
        <item x="258"/>
        <item x="112"/>
        <item x="32"/>
        <item x="177"/>
        <item x="328"/>
        <item x="226"/>
        <item x="80"/>
        <item x="427"/>
        <item x="441"/>
        <item x="320"/>
        <item x="158"/>
        <item x="15"/>
        <item x="132"/>
        <item x="405"/>
        <item x="33"/>
        <item x="55"/>
        <item x="378"/>
        <item x="176"/>
        <item x="393"/>
        <item x="365"/>
        <item x="259"/>
        <item x="113"/>
        <item x="81"/>
        <item x="178"/>
        <item x="344"/>
        <item x="96"/>
        <item x="428"/>
        <item x="321"/>
        <item x="442"/>
        <item x="159"/>
        <item x="82"/>
        <item x="212"/>
        <item x="195"/>
        <item x="16"/>
        <item x="34"/>
        <item x="56"/>
        <item x="114"/>
        <item x="260"/>
        <item x="243"/>
        <item x="351"/>
        <item x="443"/>
        <item x="457"/>
        <item x="322"/>
        <item x="133"/>
        <item x="160"/>
        <item x="179"/>
        <item x="379"/>
        <item x="394"/>
        <item x="213"/>
        <item x="283"/>
        <item x="57"/>
        <item x="184"/>
        <item x="161"/>
        <item x="35"/>
        <item x="115"/>
        <item x="244"/>
        <item x="83"/>
        <item x="261"/>
        <item x="345"/>
        <item x="323"/>
        <item x="406"/>
        <item x="444"/>
        <item x="17"/>
        <item x="458"/>
        <item x="84"/>
        <item x="196"/>
        <item x="162"/>
        <item x="58"/>
        <item x="180"/>
        <item x="262"/>
        <item x="134"/>
        <item x="36"/>
        <item x="284"/>
        <item x="346"/>
        <item x="329"/>
        <item x="407"/>
        <item x="429"/>
        <item x="324"/>
        <item x="245"/>
        <item x="163"/>
        <item x="18"/>
        <item x="459"/>
        <item x="135"/>
        <item x="395"/>
        <item x="197"/>
        <item x="285"/>
        <item x="380"/>
        <item x="301"/>
        <item x="214"/>
        <item x="291"/>
        <item x="59"/>
        <item x="37"/>
        <item x="337"/>
        <item x="347"/>
        <item x="227"/>
        <item x="263"/>
        <item x="408"/>
        <item x="325"/>
        <item x="430"/>
        <item x="246"/>
        <item x="445"/>
        <item x="136"/>
        <item x="460"/>
        <item x="164"/>
        <item x="19"/>
        <item x="137"/>
        <item x="396"/>
        <item x="198"/>
        <item x="286"/>
        <item x="60"/>
        <item x="215"/>
        <item x="271"/>
        <item x="264"/>
        <item x="38"/>
        <item x="116"/>
        <item x="352"/>
        <item x="397"/>
        <item x="228"/>
        <item x="431"/>
        <item x="326"/>
        <item x="247"/>
        <item x="138"/>
        <item x="165"/>
        <item x="166"/>
        <item x="381"/>
        <item x="181"/>
        <item x="167"/>
        <item x="61"/>
        <item x="287"/>
        <item x="409"/>
        <item x="168"/>
        <item x="199"/>
        <item x="182"/>
        <item x="62"/>
        <item x="248"/>
        <item x="169"/>
        <item x="382"/>
        <item x="117"/>
        <item x="229"/>
        <item x="366"/>
        <item x="292"/>
        <item x="432"/>
        <item x="97"/>
        <item x="338"/>
        <item x="410"/>
        <item x="293"/>
        <item x="200"/>
        <item x="139"/>
        <item x="118"/>
        <item x="446"/>
        <item x="230"/>
        <item x="288"/>
        <item x="367"/>
        <item x="63"/>
        <item x="294"/>
        <item x="272"/>
        <item x="119"/>
        <item x="64"/>
        <item x="39"/>
        <item x="40"/>
        <item x="327"/>
        <item x="447"/>
        <item x="65"/>
        <item x="66"/>
        <item x="273"/>
        <item x="265"/>
        <item t="default"/>
      </items>
    </pivotField>
    <pivotField dataField="1"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4">
    <field x="6"/>
    <field x="5"/>
    <field x="4"/>
    <field x="2"/>
  </colFields>
  <colItems count="13">
    <i>
      <x v="1"/>
    </i>
    <i>
      <x v="2"/>
    </i>
    <i>
      <x v="3"/>
    </i>
    <i>
      <x v="4"/>
    </i>
    <i>
      <x v="5"/>
    </i>
    <i>
      <x v="6"/>
    </i>
    <i>
      <x v="7"/>
    </i>
    <i>
      <x v="8"/>
    </i>
    <i>
      <x v="9"/>
    </i>
    <i>
      <x v="10"/>
    </i>
    <i>
      <x v="11"/>
    </i>
    <i>
      <x v="12"/>
    </i>
    <i t="grand">
      <x/>
    </i>
  </colItems>
  <dataFields count="1">
    <dataField name="Average of CCyB rat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03073D-80CC-4451-B188-899D6B9D53A7}" name="PivotTable1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17">
    <pivotField showAll="0"/>
    <pivotField numFmtId="14" showAll="0"/>
    <pivotField numFmtId="14" showAll="0"/>
    <pivotField dataField="1" numFmtId="2" showAll="0"/>
    <pivotField showAll="0"/>
    <pivotField axis="axisRow" showAll="0" sortType="descending">
      <items count="5">
        <item x="2"/>
        <item x="0"/>
        <item x="3"/>
        <item x="1"/>
        <item t="default"/>
      </items>
    </pivotField>
    <pivotField numFmtId="14" showAll="0"/>
    <pivotField showAll="0"/>
    <pivotField numFmtId="14" showAll="0"/>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Average of Days diff" fld="3" subtotal="average" baseField="5"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BB4B19-F5EA-483D-A3AA-024F1E709EB5}" name="PivotTable15"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pivotFields count="18">
    <pivotField showAll="0"/>
    <pivotField showAll="0"/>
    <pivotField showAll="0"/>
    <pivotField showAll="0"/>
    <pivotField dataField="1" showAll="0"/>
    <pivotField showAll="0"/>
    <pivotField axis="axisRow" showAll="0">
      <items count="6">
        <item x="1"/>
        <item x="3"/>
        <item x="0"/>
        <item x="2"/>
        <item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Average of Days diff effect" fld="4" subtotal="average"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CEE65-23E9-4CC0-85B6-32B0D859E7B2}">
  <dimension ref="A3:N38"/>
  <sheetViews>
    <sheetView topLeftCell="A8" workbookViewId="0">
      <selection activeCell="A3" sqref="A3:N38"/>
      <pivotSelection pane="bottomRight" showHeader="1" activeRow="2" previousRow="2" click="1" r:id="rId1">
        <pivotArea type="all" dataOnly="0" outline="0" fieldPosition="0"/>
      </pivotSelection>
    </sheetView>
  </sheetViews>
  <sheetFormatPr defaultRowHeight="14.25" x14ac:dyDescent="0.45"/>
  <cols>
    <col min="1" max="1" width="17.86328125" bestFit="1" customWidth="1"/>
    <col min="2" max="2" width="14.73046875" bestFit="1" customWidth="1"/>
    <col min="3" max="3" width="6.53125" bestFit="1" customWidth="1"/>
    <col min="4" max="8" width="11.73046875" bestFit="1" customWidth="1"/>
    <col min="9" max="9" width="10.73046875" bestFit="1" customWidth="1"/>
    <col min="10" max="10" width="6.53125" bestFit="1" customWidth="1"/>
    <col min="11" max="12" width="11.73046875" bestFit="1" customWidth="1"/>
    <col min="13" max="13" width="6.73046875" bestFit="1" customWidth="1"/>
    <col min="14" max="14" width="11.73046875" bestFit="1" customWidth="1"/>
    <col min="15" max="16" width="9.33203125" bestFit="1" customWidth="1"/>
    <col min="17" max="17" width="8.33203125" bestFit="1" customWidth="1"/>
    <col min="18" max="25" width="9.33203125" bestFit="1" customWidth="1"/>
    <col min="26" max="26" width="8.33203125" bestFit="1" customWidth="1"/>
    <col min="27" max="31" width="9.33203125" bestFit="1" customWidth="1"/>
    <col min="32" max="32" width="10.33203125" bestFit="1" customWidth="1"/>
    <col min="33" max="33" width="9.33203125" bestFit="1" customWidth="1"/>
    <col min="34" max="35" width="10.33203125" bestFit="1" customWidth="1"/>
    <col min="36" max="37" width="9.33203125" bestFit="1" customWidth="1"/>
    <col min="38" max="49" width="10.33203125" bestFit="1" customWidth="1"/>
    <col min="50" max="51" width="9.33203125" bestFit="1" customWidth="1"/>
    <col min="52" max="53" width="8.33203125" bestFit="1" customWidth="1"/>
    <col min="54" max="63" width="9.33203125" bestFit="1" customWidth="1"/>
    <col min="64" max="64" width="8.33203125" bestFit="1" customWidth="1"/>
    <col min="65" max="67" width="9.33203125" bestFit="1" customWidth="1"/>
    <col min="68" max="68" width="8.33203125" bestFit="1" customWidth="1"/>
    <col min="69" max="70" width="9.33203125" bestFit="1" customWidth="1"/>
    <col min="71" max="71" width="8.33203125" bestFit="1" customWidth="1"/>
    <col min="72" max="82" width="9.33203125" bestFit="1" customWidth="1"/>
    <col min="83" max="84" width="8.33203125" bestFit="1" customWidth="1"/>
    <col min="85" max="89" width="9.33203125" bestFit="1" customWidth="1"/>
    <col min="90" max="91" width="8.33203125" bestFit="1" customWidth="1"/>
    <col min="92" max="101" width="9.33203125" bestFit="1" customWidth="1"/>
    <col min="102" max="104" width="10.33203125" bestFit="1" customWidth="1"/>
    <col min="105" max="105" width="9.33203125" bestFit="1" customWidth="1"/>
    <col min="106" max="107" width="10.33203125" bestFit="1" customWidth="1"/>
    <col min="108" max="109" width="9.33203125" bestFit="1" customWidth="1"/>
    <col min="110" max="121" width="10.33203125" bestFit="1" customWidth="1"/>
    <col min="122" max="122" width="9.33203125" bestFit="1" customWidth="1"/>
    <col min="123" max="123" width="8.33203125" bestFit="1" customWidth="1"/>
    <col min="124" max="126" width="9.33203125" bestFit="1" customWidth="1"/>
    <col min="127" max="127" width="8.33203125" bestFit="1" customWidth="1"/>
    <col min="128" max="137" width="9.33203125" bestFit="1" customWidth="1"/>
    <col min="138" max="138" width="8.33203125" bestFit="1" customWidth="1"/>
    <col min="139" max="139" width="9.33203125" bestFit="1" customWidth="1"/>
    <col min="140" max="140" width="8.33203125" bestFit="1" customWidth="1"/>
    <col min="141" max="141" width="9.33203125" bestFit="1" customWidth="1"/>
    <col min="142" max="143" width="8.33203125" bestFit="1" customWidth="1"/>
    <col min="144" max="157" width="9.33203125" bestFit="1" customWidth="1"/>
    <col min="158" max="158" width="8.33203125" bestFit="1" customWidth="1"/>
    <col min="159" max="161" width="9.33203125" bestFit="1" customWidth="1"/>
    <col min="162" max="162" width="8.33203125" bestFit="1" customWidth="1"/>
    <col min="163" max="164" width="9.33203125" bestFit="1" customWidth="1"/>
    <col min="165" max="165" width="8.33203125" bestFit="1" customWidth="1"/>
    <col min="166" max="174" width="9.33203125" bestFit="1" customWidth="1"/>
    <col min="175" max="181" width="10.33203125" bestFit="1" customWidth="1"/>
    <col min="182" max="183" width="9.33203125" bestFit="1" customWidth="1"/>
    <col min="184" max="192" width="10.33203125" bestFit="1" customWidth="1"/>
    <col min="193" max="194" width="8.33203125" bestFit="1" customWidth="1"/>
    <col min="195" max="195" width="9.33203125" bestFit="1" customWidth="1"/>
    <col min="196" max="197" width="8.33203125" bestFit="1" customWidth="1"/>
    <col min="198" max="199" width="9.33203125" bestFit="1" customWidth="1"/>
    <col min="200" max="200" width="8.33203125" bestFit="1" customWidth="1"/>
    <col min="201" max="212" width="9.33203125" bestFit="1" customWidth="1"/>
    <col min="213" max="214" width="8.33203125" bestFit="1" customWidth="1"/>
    <col min="215" max="217" width="9.33203125" bestFit="1" customWidth="1"/>
    <col min="218" max="218" width="8.33203125" bestFit="1" customWidth="1"/>
    <col min="219" max="227" width="9.33203125" bestFit="1" customWidth="1"/>
    <col min="228" max="230" width="8.33203125" bestFit="1" customWidth="1"/>
    <col min="231" max="245" width="9.33203125" bestFit="1" customWidth="1"/>
    <col min="246" max="248" width="10.33203125" bestFit="1" customWidth="1"/>
    <col min="249" max="249" width="9.33203125" bestFit="1" customWidth="1"/>
    <col min="250" max="260" width="10.33203125" bestFit="1" customWidth="1"/>
    <col min="261" max="261" width="8.33203125" bestFit="1" customWidth="1"/>
    <col min="262" max="263" width="9.33203125" bestFit="1" customWidth="1"/>
    <col min="264" max="265" width="8.33203125" bestFit="1" customWidth="1"/>
    <col min="266" max="266" width="9.33203125" bestFit="1" customWidth="1"/>
    <col min="267" max="267" width="8.33203125" bestFit="1" customWidth="1"/>
    <col min="268" max="277" width="9.33203125" bestFit="1" customWidth="1"/>
    <col min="278" max="280" width="8.33203125" bestFit="1" customWidth="1"/>
    <col min="281" max="282" width="9.33203125" bestFit="1" customWidth="1"/>
    <col min="283" max="285" width="8.33203125" bestFit="1" customWidth="1"/>
    <col min="286" max="287" width="9.33203125" bestFit="1" customWidth="1"/>
    <col min="288" max="289" width="8.33203125" bestFit="1" customWidth="1"/>
    <col min="290" max="299" width="9.33203125" bestFit="1" customWidth="1"/>
    <col min="300" max="301" width="8.33203125" bestFit="1" customWidth="1"/>
    <col min="302" max="305" width="9.33203125" bestFit="1" customWidth="1"/>
    <col min="306" max="306" width="8.33203125" bestFit="1" customWidth="1"/>
    <col min="307" max="307" width="9.33203125" bestFit="1" customWidth="1"/>
    <col min="308" max="308" width="8.33203125" bestFit="1" customWidth="1"/>
    <col min="309" max="320" width="9.33203125" bestFit="1" customWidth="1"/>
    <col min="321" max="324" width="10.33203125" bestFit="1" customWidth="1"/>
    <col min="325" max="325" width="9.33203125" bestFit="1" customWidth="1"/>
    <col min="326" max="326" width="10.33203125" bestFit="1" customWidth="1"/>
    <col min="327" max="327" width="9.33203125" bestFit="1" customWidth="1"/>
    <col min="328" max="336" width="10.33203125" bestFit="1" customWidth="1"/>
    <col min="337" max="340" width="9.33203125" bestFit="1" customWidth="1"/>
    <col min="341" max="341" width="8.33203125" bestFit="1" customWidth="1"/>
    <col min="342" max="352" width="9.33203125" bestFit="1" customWidth="1"/>
    <col min="353" max="353" width="8.33203125" bestFit="1" customWidth="1"/>
    <col min="354" max="359" width="9.33203125" bestFit="1" customWidth="1"/>
    <col min="360" max="360" width="8.33203125" bestFit="1" customWidth="1"/>
    <col min="361" max="368" width="9.33203125" bestFit="1" customWidth="1"/>
    <col min="369" max="371" width="8.33203125" bestFit="1" customWidth="1"/>
    <col min="372" max="374" width="9.33203125" bestFit="1" customWidth="1"/>
    <col min="375" max="375" width="8.33203125" bestFit="1" customWidth="1"/>
    <col min="376" max="376" width="9.33203125" bestFit="1" customWidth="1"/>
    <col min="377" max="377" width="8.33203125" bestFit="1" customWidth="1"/>
    <col min="378" max="392" width="9.33203125" bestFit="1" customWidth="1"/>
    <col min="393" max="413" width="10.33203125" bestFit="1" customWidth="1"/>
    <col min="414" max="414" width="8.33203125" bestFit="1" customWidth="1"/>
    <col min="415" max="418" width="9.33203125" bestFit="1" customWidth="1"/>
    <col min="419" max="419" width="8.33203125" bestFit="1" customWidth="1"/>
    <col min="420" max="425" width="9.33203125" bestFit="1" customWidth="1"/>
    <col min="426" max="430" width="10.33203125" bestFit="1" customWidth="1"/>
    <col min="431" max="434" width="9.33203125" bestFit="1" customWidth="1"/>
    <col min="435" max="435" width="8.33203125" bestFit="1" customWidth="1"/>
    <col min="436" max="440" width="9.33203125" bestFit="1" customWidth="1"/>
    <col min="441" max="443" width="10.33203125" bestFit="1" customWidth="1"/>
    <col min="444" max="444" width="9.33203125" bestFit="1" customWidth="1"/>
    <col min="445" max="446" width="10.33203125" bestFit="1" customWidth="1"/>
    <col min="447" max="447" width="8.33203125" bestFit="1" customWidth="1"/>
    <col min="448" max="449" width="9.33203125" bestFit="1" customWidth="1"/>
    <col min="450" max="451" width="8.33203125" bestFit="1" customWidth="1"/>
    <col min="452" max="456" width="9.33203125" bestFit="1" customWidth="1"/>
    <col min="457" max="458" width="10.33203125" bestFit="1" customWidth="1"/>
    <col min="459" max="460" width="8.33203125" bestFit="1" customWidth="1"/>
    <col min="461" max="461" width="9.33203125" bestFit="1" customWidth="1"/>
    <col min="462" max="462" width="10.33203125" bestFit="1" customWidth="1"/>
    <col min="463" max="463" width="10.19921875" bestFit="1" customWidth="1"/>
  </cols>
  <sheetData>
    <row r="3" spans="1:14" x14ac:dyDescent="0.45">
      <c r="A3" s="2" t="s">
        <v>2419</v>
      </c>
      <c r="B3" s="2" t="s">
        <v>2406</v>
      </c>
    </row>
    <row r="4" spans="1:14" x14ac:dyDescent="0.45">
      <c r="B4" t="s">
        <v>2407</v>
      </c>
      <c r="C4" t="s">
        <v>2408</v>
      </c>
      <c r="D4" t="s">
        <v>2409</v>
      </c>
      <c r="E4" t="s">
        <v>2410</v>
      </c>
      <c r="F4" t="s">
        <v>2411</v>
      </c>
      <c r="G4" t="s">
        <v>2412</v>
      </c>
      <c r="H4" t="s">
        <v>2413</v>
      </c>
      <c r="I4" t="s">
        <v>2414</v>
      </c>
      <c r="J4" t="s">
        <v>2415</v>
      </c>
      <c r="K4" t="s">
        <v>2416</v>
      </c>
      <c r="L4" t="s">
        <v>2417</v>
      </c>
      <c r="M4" t="s">
        <v>2418</v>
      </c>
      <c r="N4" t="s">
        <v>2405</v>
      </c>
    </row>
    <row r="7" spans="1:14" x14ac:dyDescent="0.45">
      <c r="A7" s="2" t="s">
        <v>2404</v>
      </c>
    </row>
    <row r="8" spans="1:14" x14ac:dyDescent="0.45">
      <c r="A8" s="3" t="s">
        <v>16</v>
      </c>
      <c r="B8" s="4"/>
      <c r="C8" s="4"/>
      <c r="D8" s="4">
        <v>0</v>
      </c>
      <c r="E8" s="4">
        <v>0</v>
      </c>
      <c r="F8" s="4">
        <v>0</v>
      </c>
      <c r="G8" s="4">
        <v>0</v>
      </c>
      <c r="H8" s="4">
        <v>0</v>
      </c>
      <c r="I8" s="4">
        <v>0</v>
      </c>
      <c r="J8" s="4"/>
      <c r="K8" s="4"/>
      <c r="L8" s="4"/>
      <c r="M8" s="4"/>
      <c r="N8" s="4">
        <v>0</v>
      </c>
    </row>
    <row r="9" spans="1:14" x14ac:dyDescent="0.45">
      <c r="A9" s="3" t="s">
        <v>70</v>
      </c>
      <c r="B9" s="4"/>
      <c r="C9" s="4"/>
      <c r="D9" s="4">
        <v>0</v>
      </c>
      <c r="E9" s="4">
        <v>0</v>
      </c>
      <c r="F9" s="4">
        <v>0</v>
      </c>
      <c r="G9" s="4">
        <v>0</v>
      </c>
      <c r="H9" s="4">
        <v>0.375</v>
      </c>
      <c r="I9" s="4">
        <v>0</v>
      </c>
      <c r="J9" s="4"/>
      <c r="K9" s="4"/>
      <c r="L9" s="4">
        <v>0.75</v>
      </c>
      <c r="M9" s="4"/>
      <c r="N9" s="4">
        <v>0.14285714285714285</v>
      </c>
    </row>
    <row r="10" spans="1:14" x14ac:dyDescent="0.45">
      <c r="A10" s="3" t="s">
        <v>172</v>
      </c>
      <c r="B10" s="4"/>
      <c r="C10" s="4"/>
      <c r="D10" s="4">
        <v>0</v>
      </c>
      <c r="E10" s="4">
        <v>0</v>
      </c>
      <c r="F10" s="4">
        <v>0</v>
      </c>
      <c r="G10" s="4">
        <v>0.25</v>
      </c>
      <c r="H10" s="4">
        <v>1.125</v>
      </c>
      <c r="I10" s="4">
        <v>0.5</v>
      </c>
      <c r="J10" s="4">
        <v>1.25</v>
      </c>
      <c r="K10" s="4">
        <v>2</v>
      </c>
      <c r="L10" s="4"/>
      <c r="M10" s="4"/>
      <c r="N10" s="4">
        <v>0.5</v>
      </c>
    </row>
    <row r="11" spans="1:14" x14ac:dyDescent="0.45">
      <c r="A11" s="3" t="s">
        <v>391</v>
      </c>
      <c r="B11" s="4"/>
      <c r="C11" s="4"/>
      <c r="D11" s="4">
        <v>0</v>
      </c>
      <c r="E11" s="4">
        <v>0</v>
      </c>
      <c r="F11" s="4">
        <v>0</v>
      </c>
      <c r="G11" s="4">
        <v>0</v>
      </c>
      <c r="H11" s="4">
        <v>0</v>
      </c>
      <c r="I11" s="4">
        <v>0</v>
      </c>
      <c r="J11" s="4"/>
      <c r="K11" s="4">
        <v>0.75</v>
      </c>
      <c r="L11" s="4">
        <v>1.5</v>
      </c>
      <c r="M11" s="4"/>
      <c r="N11" s="4">
        <v>0.10344827586206896</v>
      </c>
    </row>
    <row r="12" spans="1:14" x14ac:dyDescent="0.45">
      <c r="A12" s="3" t="s">
        <v>519</v>
      </c>
      <c r="B12" s="4"/>
      <c r="C12" s="4"/>
      <c r="D12" s="4">
        <v>0</v>
      </c>
      <c r="E12" s="4">
        <v>0</v>
      </c>
      <c r="F12" s="4">
        <v>0</v>
      </c>
      <c r="G12" s="4">
        <v>0</v>
      </c>
      <c r="H12" s="4">
        <v>0</v>
      </c>
      <c r="I12" s="4">
        <v>0</v>
      </c>
      <c r="J12" s="4">
        <v>0</v>
      </c>
      <c r="K12" s="4">
        <v>0.5</v>
      </c>
      <c r="L12" s="4">
        <v>1</v>
      </c>
      <c r="M12" s="4"/>
      <c r="N12" s="4">
        <v>6.25E-2</v>
      </c>
    </row>
    <row r="13" spans="1:14" x14ac:dyDescent="0.45">
      <c r="A13" s="3" t="s">
        <v>256</v>
      </c>
      <c r="B13" s="4"/>
      <c r="C13" s="4">
        <v>0</v>
      </c>
      <c r="D13" s="4">
        <v>0.1</v>
      </c>
      <c r="E13" s="4">
        <v>0.5</v>
      </c>
      <c r="F13" s="4">
        <v>0.9375</v>
      </c>
      <c r="G13" s="4">
        <v>1.5</v>
      </c>
      <c r="H13" s="4">
        <v>1.9375</v>
      </c>
      <c r="I13" s="4">
        <v>0.9</v>
      </c>
      <c r="J13" s="4">
        <v>1.25</v>
      </c>
      <c r="K13" s="4">
        <v>2.5</v>
      </c>
      <c r="L13" s="4">
        <v>2.125</v>
      </c>
      <c r="M13" s="4">
        <v>1.5</v>
      </c>
      <c r="N13" s="4">
        <v>1.0902777777777777</v>
      </c>
    </row>
    <row r="14" spans="1:14" x14ac:dyDescent="0.45">
      <c r="A14" s="3" t="s">
        <v>272</v>
      </c>
      <c r="B14" s="4"/>
      <c r="C14" s="4"/>
      <c r="D14" s="4">
        <v>0</v>
      </c>
      <c r="E14" s="4">
        <v>0</v>
      </c>
      <c r="F14" s="4">
        <v>0</v>
      </c>
      <c r="G14" s="4">
        <v>0.75</v>
      </c>
      <c r="H14" s="4">
        <v>1.5</v>
      </c>
      <c r="I14" s="4">
        <v>0</v>
      </c>
      <c r="J14" s="4">
        <v>1.5</v>
      </c>
      <c r="K14" s="4">
        <v>2.5</v>
      </c>
      <c r="L14" s="4"/>
      <c r="M14" s="4"/>
      <c r="N14" s="4">
        <v>0.53703703703703709</v>
      </c>
    </row>
    <row r="15" spans="1:14" x14ac:dyDescent="0.45">
      <c r="A15" s="3" t="s">
        <v>787</v>
      </c>
      <c r="B15" s="4"/>
      <c r="C15" s="4"/>
      <c r="D15" s="4">
        <v>0</v>
      </c>
      <c r="E15" s="4">
        <v>0</v>
      </c>
      <c r="F15" s="4">
        <v>0</v>
      </c>
      <c r="G15" s="4">
        <v>0</v>
      </c>
      <c r="H15" s="4">
        <v>0</v>
      </c>
      <c r="I15" s="4">
        <v>0</v>
      </c>
      <c r="J15" s="4">
        <v>1</v>
      </c>
      <c r="K15" s="4">
        <v>1.5</v>
      </c>
      <c r="L15" s="4"/>
      <c r="M15" s="4"/>
      <c r="N15" s="4">
        <v>0.10869565217391304</v>
      </c>
    </row>
    <row r="16" spans="1:14" x14ac:dyDescent="0.45">
      <c r="A16" s="3" t="s">
        <v>841</v>
      </c>
      <c r="B16" s="4"/>
      <c r="C16" s="4"/>
      <c r="D16" s="4">
        <v>0</v>
      </c>
      <c r="E16" s="4">
        <v>0</v>
      </c>
      <c r="F16" s="4">
        <v>0</v>
      </c>
      <c r="G16" s="4">
        <v>0</v>
      </c>
      <c r="H16" s="4">
        <v>0</v>
      </c>
      <c r="I16" s="4">
        <v>0</v>
      </c>
      <c r="J16" s="4"/>
      <c r="K16" s="4"/>
      <c r="L16" s="4"/>
      <c r="M16" s="4"/>
      <c r="N16" s="4">
        <v>0</v>
      </c>
    </row>
    <row r="17" spans="1:14" x14ac:dyDescent="0.45">
      <c r="A17" s="3" t="s">
        <v>925</v>
      </c>
      <c r="B17" s="4"/>
      <c r="C17" s="4"/>
      <c r="D17" s="4">
        <v>0</v>
      </c>
      <c r="E17" s="4">
        <v>0</v>
      </c>
      <c r="F17" s="4">
        <v>0</v>
      </c>
      <c r="G17" s="4">
        <v>0.125</v>
      </c>
      <c r="H17" s="4">
        <v>0.4375</v>
      </c>
      <c r="I17" s="4">
        <v>0</v>
      </c>
      <c r="J17" s="4">
        <v>0</v>
      </c>
      <c r="K17" s="4">
        <v>0.5</v>
      </c>
      <c r="L17" s="4">
        <v>1</v>
      </c>
      <c r="M17" s="4"/>
      <c r="N17" s="4">
        <v>0.20833333333333334</v>
      </c>
    </row>
    <row r="18" spans="1:14" x14ac:dyDescent="0.45">
      <c r="A18" s="3" t="s">
        <v>997</v>
      </c>
      <c r="B18" s="4"/>
      <c r="C18" s="4"/>
      <c r="D18" s="4">
        <v>0</v>
      </c>
      <c r="E18" s="4">
        <v>0</v>
      </c>
      <c r="F18" s="4">
        <v>0</v>
      </c>
      <c r="G18" s="4">
        <v>0</v>
      </c>
      <c r="H18" s="4">
        <v>0.15</v>
      </c>
      <c r="I18" s="4">
        <v>0</v>
      </c>
      <c r="J18" s="4">
        <v>0</v>
      </c>
      <c r="K18" s="4">
        <v>0.75</v>
      </c>
      <c r="L18" s="4"/>
      <c r="M18" s="4"/>
      <c r="N18" s="4">
        <v>6.8181818181818177E-2</v>
      </c>
    </row>
    <row r="19" spans="1:14" x14ac:dyDescent="0.45">
      <c r="A19" s="3" t="s">
        <v>1097</v>
      </c>
      <c r="B19" s="4"/>
      <c r="C19" s="4"/>
      <c r="D19" s="4">
        <v>0</v>
      </c>
      <c r="E19" s="4">
        <v>0</v>
      </c>
      <c r="F19" s="4">
        <v>0</v>
      </c>
      <c r="G19" s="4">
        <v>0</v>
      </c>
      <c r="H19" s="4">
        <v>0</v>
      </c>
      <c r="I19" s="4">
        <v>0</v>
      </c>
      <c r="J19" s="4"/>
      <c r="K19" s="4"/>
      <c r="L19" s="4"/>
      <c r="M19" s="4">
        <v>0.25</v>
      </c>
      <c r="N19" s="4">
        <v>1.1363636363636364E-2</v>
      </c>
    </row>
    <row r="20" spans="1:14" x14ac:dyDescent="0.45">
      <c r="A20" s="3" t="s">
        <v>1177</v>
      </c>
      <c r="B20" s="4"/>
      <c r="C20" s="4"/>
      <c r="D20" s="4">
        <v>0</v>
      </c>
      <c r="E20" s="4">
        <v>0</v>
      </c>
      <c r="F20" s="4">
        <v>0</v>
      </c>
      <c r="G20" s="4">
        <v>0</v>
      </c>
      <c r="H20" s="4">
        <v>0</v>
      </c>
      <c r="I20" s="4">
        <v>0</v>
      </c>
      <c r="J20" s="4"/>
      <c r="K20" s="4"/>
      <c r="L20" s="4">
        <v>0.5</v>
      </c>
      <c r="M20" s="4">
        <v>1</v>
      </c>
      <c r="N20" s="4">
        <v>6.5217391304347824E-2</v>
      </c>
    </row>
    <row r="21" spans="1:14" x14ac:dyDescent="0.45">
      <c r="A21" s="3" t="s">
        <v>1277</v>
      </c>
      <c r="B21" s="4"/>
      <c r="C21" s="4"/>
      <c r="D21" s="4"/>
      <c r="E21" s="4">
        <v>1.1000000000000001</v>
      </c>
      <c r="F21" s="4">
        <v>1.25</v>
      </c>
      <c r="G21" s="4">
        <v>1.625</v>
      </c>
      <c r="H21" s="4">
        <v>2</v>
      </c>
      <c r="I21" s="4">
        <v>0</v>
      </c>
      <c r="J21" s="4">
        <v>2</v>
      </c>
      <c r="K21" s="4"/>
      <c r="L21" s="4">
        <v>2.5</v>
      </c>
      <c r="M21" s="4"/>
      <c r="N21" s="4">
        <v>1.3152173913043479</v>
      </c>
    </row>
    <row r="22" spans="1:14" x14ac:dyDescent="0.45">
      <c r="A22" s="3" t="s">
        <v>299</v>
      </c>
      <c r="B22" s="4"/>
      <c r="C22" s="4"/>
      <c r="D22" s="4">
        <v>0</v>
      </c>
      <c r="E22" s="4">
        <v>0</v>
      </c>
      <c r="F22" s="4">
        <v>0</v>
      </c>
      <c r="G22" s="4">
        <v>0.66666666666666663</v>
      </c>
      <c r="H22" s="4">
        <v>1</v>
      </c>
      <c r="I22" s="4">
        <v>0</v>
      </c>
      <c r="J22" s="4">
        <v>0</v>
      </c>
      <c r="K22" s="4">
        <v>0.75</v>
      </c>
      <c r="L22" s="4">
        <v>1.5</v>
      </c>
      <c r="M22" s="4"/>
      <c r="N22" s="4">
        <v>0.375</v>
      </c>
    </row>
    <row r="23" spans="1:14" x14ac:dyDescent="0.45">
      <c r="A23" s="3" t="s">
        <v>1383</v>
      </c>
      <c r="B23" s="4"/>
      <c r="C23" s="4"/>
      <c r="D23" s="4">
        <v>0</v>
      </c>
      <c r="E23" s="4">
        <v>0</v>
      </c>
      <c r="F23" s="4">
        <v>0</v>
      </c>
      <c r="G23" s="4">
        <v>0</v>
      </c>
      <c r="H23" s="4">
        <v>0</v>
      </c>
      <c r="I23" s="4">
        <v>0</v>
      </c>
      <c r="J23" s="4"/>
      <c r="K23" s="4"/>
      <c r="L23" s="4"/>
      <c r="M23" s="4"/>
      <c r="N23" s="4">
        <v>0</v>
      </c>
    </row>
    <row r="24" spans="1:14" x14ac:dyDescent="0.45">
      <c r="A24" s="3" t="s">
        <v>1452</v>
      </c>
      <c r="B24" s="4"/>
      <c r="C24" s="4"/>
      <c r="D24" s="4">
        <v>0</v>
      </c>
      <c r="E24" s="4">
        <v>0</v>
      </c>
      <c r="F24" s="4">
        <v>0</v>
      </c>
      <c r="G24" s="4">
        <v>0</v>
      </c>
      <c r="H24" s="4">
        <v>0</v>
      </c>
      <c r="I24" s="4">
        <v>0</v>
      </c>
      <c r="J24" s="4">
        <v>0</v>
      </c>
      <c r="K24" s="4"/>
      <c r="L24" s="4">
        <v>0.5</v>
      </c>
      <c r="M24" s="4"/>
      <c r="N24" s="4">
        <v>1.9230769230769232E-2</v>
      </c>
    </row>
    <row r="25" spans="1:14" x14ac:dyDescent="0.45">
      <c r="A25" s="3" t="s">
        <v>1511</v>
      </c>
      <c r="B25" s="4"/>
      <c r="C25" s="4"/>
      <c r="D25" s="4"/>
      <c r="E25" s="4"/>
      <c r="F25" s="4"/>
      <c r="G25" s="4"/>
      <c r="H25" s="4">
        <v>0</v>
      </c>
      <c r="I25" s="4">
        <v>0</v>
      </c>
      <c r="J25" s="4"/>
      <c r="K25" s="4"/>
      <c r="L25" s="4"/>
      <c r="M25" s="4"/>
      <c r="N25" s="4">
        <v>0</v>
      </c>
    </row>
    <row r="26" spans="1:14" x14ac:dyDescent="0.45">
      <c r="A26" s="3" t="s">
        <v>1528</v>
      </c>
      <c r="B26" s="4"/>
      <c r="C26" s="4"/>
      <c r="D26" s="4">
        <v>0</v>
      </c>
      <c r="E26" s="4">
        <v>0</v>
      </c>
      <c r="F26" s="4">
        <v>0.125</v>
      </c>
      <c r="G26" s="4">
        <v>0.875</v>
      </c>
      <c r="H26" s="4">
        <v>1</v>
      </c>
      <c r="I26" s="4">
        <v>0</v>
      </c>
      <c r="J26" s="4"/>
      <c r="K26" s="4">
        <v>1</v>
      </c>
      <c r="L26" s="4"/>
      <c r="M26" s="4"/>
      <c r="N26" s="4">
        <v>0.39130434782608697</v>
      </c>
    </row>
    <row r="27" spans="1:14" x14ac:dyDescent="0.45">
      <c r="A27" s="3" t="s">
        <v>1595</v>
      </c>
      <c r="B27" s="4"/>
      <c r="C27" s="4"/>
      <c r="D27" s="4">
        <v>0</v>
      </c>
      <c r="E27" s="4">
        <v>0</v>
      </c>
      <c r="F27" s="4">
        <v>0</v>
      </c>
      <c r="G27" s="4">
        <v>6.25E-2</v>
      </c>
      <c r="H27" s="4">
        <v>0.3125</v>
      </c>
      <c r="I27" s="4">
        <v>0.5</v>
      </c>
      <c r="J27" s="4"/>
      <c r="K27" s="4"/>
      <c r="L27" s="4"/>
      <c r="M27" s="4"/>
      <c r="N27" s="4">
        <v>0.16666666666666666</v>
      </c>
    </row>
    <row r="28" spans="1:14" x14ac:dyDescent="0.45">
      <c r="A28" s="3" t="s">
        <v>1669</v>
      </c>
      <c r="B28" s="4"/>
      <c r="C28" s="4"/>
      <c r="D28" s="4">
        <v>0</v>
      </c>
      <c r="E28" s="4">
        <v>0</v>
      </c>
      <c r="F28" s="4">
        <v>0</v>
      </c>
      <c r="G28" s="4">
        <v>0</v>
      </c>
      <c r="H28" s="4">
        <v>0</v>
      </c>
      <c r="I28" s="4">
        <v>0</v>
      </c>
      <c r="J28" s="4"/>
      <c r="K28" s="4"/>
      <c r="L28" s="4"/>
      <c r="M28" s="4"/>
      <c r="N28" s="4">
        <v>0</v>
      </c>
    </row>
    <row r="29" spans="1:14" x14ac:dyDescent="0.45">
      <c r="A29" s="3" t="s">
        <v>1722</v>
      </c>
      <c r="B29" s="4"/>
      <c r="C29" s="4"/>
      <c r="D29" s="4">
        <v>0</v>
      </c>
      <c r="E29" s="4">
        <v>0</v>
      </c>
      <c r="F29" s="4">
        <v>0</v>
      </c>
      <c r="G29" s="4">
        <v>0</v>
      </c>
      <c r="H29" s="4">
        <v>0</v>
      </c>
      <c r="I29" s="4">
        <v>0</v>
      </c>
      <c r="J29" s="4"/>
      <c r="K29" s="4">
        <v>1</v>
      </c>
      <c r="L29" s="4">
        <v>2</v>
      </c>
      <c r="M29" s="4"/>
      <c r="N29" s="4">
        <v>0.14285714285714285</v>
      </c>
    </row>
    <row r="30" spans="1:14" x14ac:dyDescent="0.45">
      <c r="A30" s="3" t="s">
        <v>1797</v>
      </c>
      <c r="B30" s="4">
        <v>1</v>
      </c>
      <c r="C30" s="4"/>
      <c r="D30" s="4">
        <v>1.5</v>
      </c>
      <c r="E30" s="4">
        <v>1.625</v>
      </c>
      <c r="F30" s="4">
        <v>2</v>
      </c>
      <c r="G30" s="4">
        <v>2.125</v>
      </c>
      <c r="H30" s="4">
        <v>2.5</v>
      </c>
      <c r="I30" s="4">
        <v>1</v>
      </c>
      <c r="J30" s="4">
        <v>1.75</v>
      </c>
      <c r="K30" s="4">
        <v>2.5</v>
      </c>
      <c r="L30" s="4"/>
      <c r="M30" s="4"/>
      <c r="N30" s="4">
        <v>1.8076923076923077</v>
      </c>
    </row>
    <row r="31" spans="1:14" x14ac:dyDescent="0.45">
      <c r="A31" s="3" t="s">
        <v>1919</v>
      </c>
      <c r="B31" s="4"/>
      <c r="C31" s="4"/>
      <c r="D31" s="4">
        <v>0</v>
      </c>
      <c r="E31" s="4">
        <v>0</v>
      </c>
      <c r="F31" s="4">
        <v>0</v>
      </c>
      <c r="G31" s="4">
        <v>0</v>
      </c>
      <c r="H31" s="4">
        <v>0</v>
      </c>
      <c r="I31" s="4">
        <v>0</v>
      </c>
      <c r="J31" s="4"/>
      <c r="K31" s="4"/>
      <c r="L31" s="4"/>
      <c r="M31" s="4"/>
      <c r="N31" s="4">
        <v>0</v>
      </c>
    </row>
    <row r="32" spans="1:14" x14ac:dyDescent="0.45">
      <c r="A32" s="3" t="s">
        <v>1980</v>
      </c>
      <c r="B32" s="4"/>
      <c r="C32" s="4"/>
      <c r="D32" s="4">
        <v>0</v>
      </c>
      <c r="E32" s="4">
        <v>0</v>
      </c>
      <c r="F32" s="4">
        <v>0</v>
      </c>
      <c r="G32" s="4">
        <v>0</v>
      </c>
      <c r="H32" s="4">
        <v>0</v>
      </c>
      <c r="I32" s="4">
        <v>0</v>
      </c>
      <c r="J32" s="4"/>
      <c r="K32" s="4"/>
      <c r="L32" s="4"/>
      <c r="M32" s="4"/>
      <c r="N32" s="4">
        <v>0</v>
      </c>
    </row>
    <row r="33" spans="1:14" x14ac:dyDescent="0.45">
      <c r="A33" s="3" t="s">
        <v>2066</v>
      </c>
      <c r="B33" s="4"/>
      <c r="C33" s="4"/>
      <c r="D33" s="4">
        <v>0</v>
      </c>
      <c r="E33" s="4">
        <v>0</v>
      </c>
      <c r="F33" s="4">
        <v>0</v>
      </c>
      <c r="G33" s="4">
        <v>0</v>
      </c>
      <c r="H33" s="4">
        <v>0</v>
      </c>
      <c r="I33" s="4">
        <v>0</v>
      </c>
      <c r="J33" s="4">
        <v>0.5</v>
      </c>
      <c r="K33" s="4">
        <v>1</v>
      </c>
      <c r="L33" s="4"/>
      <c r="M33" s="4"/>
      <c r="N33" s="4">
        <v>8.3333333333333329E-2</v>
      </c>
    </row>
    <row r="34" spans="1:14" x14ac:dyDescent="0.45">
      <c r="A34" s="3" t="s">
        <v>2147</v>
      </c>
      <c r="B34" s="4"/>
      <c r="C34" s="4">
        <v>0</v>
      </c>
      <c r="D34" s="4">
        <v>0</v>
      </c>
      <c r="E34" s="4">
        <v>0.25</v>
      </c>
      <c r="F34" s="4">
        <v>0.875</v>
      </c>
      <c r="G34" s="4">
        <v>1.375</v>
      </c>
      <c r="H34" s="4">
        <v>1.75</v>
      </c>
      <c r="I34" s="4">
        <v>1.375</v>
      </c>
      <c r="J34" s="4">
        <v>1</v>
      </c>
      <c r="K34" s="4">
        <v>1.5</v>
      </c>
      <c r="L34" s="4"/>
      <c r="M34" s="4"/>
      <c r="N34" s="4">
        <v>0.92592592592592593</v>
      </c>
    </row>
    <row r="35" spans="1:14" x14ac:dyDescent="0.45">
      <c r="A35" s="3" t="s">
        <v>2244</v>
      </c>
      <c r="B35" s="4"/>
      <c r="C35" s="4"/>
      <c r="D35" s="4">
        <v>0</v>
      </c>
      <c r="E35" s="4">
        <v>0</v>
      </c>
      <c r="F35" s="4">
        <v>0</v>
      </c>
      <c r="G35" s="4">
        <v>0</v>
      </c>
      <c r="H35" s="4">
        <v>0</v>
      </c>
      <c r="I35" s="4">
        <v>0</v>
      </c>
      <c r="J35" s="4"/>
      <c r="K35" s="4">
        <v>0.5</v>
      </c>
      <c r="L35" s="4">
        <v>1</v>
      </c>
      <c r="M35" s="4"/>
      <c r="N35" s="4">
        <v>6.8181818181818177E-2</v>
      </c>
    </row>
    <row r="36" spans="1:14" x14ac:dyDescent="0.45">
      <c r="A36" s="3" t="s">
        <v>2298</v>
      </c>
      <c r="B36" s="4"/>
      <c r="C36" s="4"/>
      <c r="D36" s="4">
        <v>0</v>
      </c>
      <c r="E36" s="4">
        <v>0</v>
      </c>
      <c r="F36" s="4">
        <v>0</v>
      </c>
      <c r="G36" s="4">
        <v>0</v>
      </c>
      <c r="H36" s="4">
        <v>0</v>
      </c>
      <c r="I36" s="4">
        <v>0</v>
      </c>
      <c r="J36" s="4"/>
      <c r="K36" s="4"/>
      <c r="L36" s="4"/>
      <c r="M36" s="4"/>
      <c r="N36" s="4">
        <v>0</v>
      </c>
    </row>
    <row r="37" spans="1:14" x14ac:dyDescent="0.45">
      <c r="A37" s="3" t="s">
        <v>337</v>
      </c>
      <c r="B37" s="4"/>
      <c r="C37" s="4">
        <v>1</v>
      </c>
      <c r="D37" s="4">
        <v>1.375</v>
      </c>
      <c r="E37" s="4">
        <v>2</v>
      </c>
      <c r="F37" s="4">
        <v>2</v>
      </c>
      <c r="G37" s="4">
        <v>2.25</v>
      </c>
      <c r="H37" s="4">
        <v>2.5</v>
      </c>
      <c r="I37" s="4">
        <v>0.5</v>
      </c>
      <c r="J37" s="4">
        <v>1</v>
      </c>
      <c r="K37" s="4">
        <v>2</v>
      </c>
      <c r="L37" s="4"/>
      <c r="M37" s="4"/>
      <c r="N37" s="4">
        <v>1.625</v>
      </c>
    </row>
    <row r="38" spans="1:14" x14ac:dyDescent="0.45">
      <c r="A38" s="3" t="s">
        <v>2405</v>
      </c>
      <c r="B38" s="4">
        <v>1</v>
      </c>
      <c r="C38" s="4">
        <v>0.5</v>
      </c>
      <c r="D38" s="4">
        <v>0.15789473684210525</v>
      </c>
      <c r="E38" s="4">
        <v>0.21495327102803738</v>
      </c>
      <c r="F38" s="4">
        <v>0.24553571428571427</v>
      </c>
      <c r="G38" s="4">
        <v>0.41216216216216217</v>
      </c>
      <c r="H38" s="4">
        <v>0.55932203389830504</v>
      </c>
      <c r="I38" s="4">
        <v>0.17826086956521739</v>
      </c>
      <c r="J38" s="4">
        <v>0.97499999999999998</v>
      </c>
      <c r="K38" s="4">
        <v>1.2638888888888888</v>
      </c>
      <c r="L38" s="4">
        <v>1.3269230769230769</v>
      </c>
      <c r="M38" s="4">
        <v>1.0625</v>
      </c>
      <c r="N38" s="4">
        <v>0.38014705882352939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4357B-CF2E-4B2E-8605-97A7DB5CE636}">
  <dimension ref="A3:C21"/>
  <sheetViews>
    <sheetView workbookViewId="0">
      <selection activeCell="A12" sqref="A12:A15"/>
    </sheetView>
  </sheetViews>
  <sheetFormatPr defaultRowHeight="14.25" x14ac:dyDescent="0.45"/>
  <cols>
    <col min="1" max="1" width="14.1328125" bestFit="1" customWidth="1"/>
    <col min="2" max="2" width="17.19921875" bestFit="1" customWidth="1"/>
    <col min="4" max="4" width="14.1328125" bestFit="1" customWidth="1"/>
  </cols>
  <sheetData>
    <row r="3" spans="1:3" x14ac:dyDescent="0.45">
      <c r="A3" s="2" t="s">
        <v>2404</v>
      </c>
      <c r="B3" t="s">
        <v>2423</v>
      </c>
    </row>
    <row r="4" spans="1:3" x14ac:dyDescent="0.45">
      <c r="A4" s="3" t="s">
        <v>128</v>
      </c>
      <c r="B4" s="4">
        <v>4.7692307692307692</v>
      </c>
    </row>
    <row r="5" spans="1:3" x14ac:dyDescent="0.45">
      <c r="A5" s="3" t="s">
        <v>17</v>
      </c>
      <c r="B5" s="4">
        <v>61.774193548387096</v>
      </c>
    </row>
    <row r="6" spans="1:3" x14ac:dyDescent="0.45">
      <c r="A6" s="3" t="s">
        <v>146</v>
      </c>
      <c r="B6" s="4">
        <v>0.5</v>
      </c>
    </row>
    <row r="7" spans="1:3" x14ac:dyDescent="0.45">
      <c r="A7" s="3" t="s">
        <v>23</v>
      </c>
      <c r="B7" s="4">
        <v>22.155515370705245</v>
      </c>
    </row>
    <row r="8" spans="1:3" x14ac:dyDescent="0.45">
      <c r="A8" s="3" t="s">
        <v>2405</v>
      </c>
      <c r="B8" s="4">
        <v>21.394117647058824</v>
      </c>
    </row>
    <row r="11" spans="1:3" x14ac:dyDescent="0.45">
      <c r="B11" t="s">
        <v>2427</v>
      </c>
      <c r="C11" t="s">
        <v>2426</v>
      </c>
    </row>
    <row r="12" spans="1:3" x14ac:dyDescent="0.45">
      <c r="A12" s="3" t="s">
        <v>17</v>
      </c>
      <c r="B12">
        <f>B19</f>
        <v>61.774193548387096</v>
      </c>
      <c r="C12" s="4">
        <v>110.74193548387096</v>
      </c>
    </row>
    <row r="13" spans="1:3" x14ac:dyDescent="0.45">
      <c r="A13" s="3" t="s">
        <v>128</v>
      </c>
      <c r="B13">
        <f>B18</f>
        <v>4.7692307692307692</v>
      </c>
      <c r="C13" s="4">
        <v>372.79433760683719</v>
      </c>
    </row>
    <row r="14" spans="1:3" x14ac:dyDescent="0.45">
      <c r="A14" s="3" t="s">
        <v>23</v>
      </c>
      <c r="B14">
        <f>B21</f>
        <v>22.155515370705245</v>
      </c>
      <c r="C14" s="4">
        <v>48.614828209764916</v>
      </c>
    </row>
    <row r="15" spans="1:3" x14ac:dyDescent="0.45">
      <c r="A15" s="3" t="s">
        <v>146</v>
      </c>
      <c r="C15" s="4">
        <v>8.2222222222222214</v>
      </c>
    </row>
    <row r="18" spans="1:2" x14ac:dyDescent="0.45">
      <c r="A18" s="3" t="s">
        <v>128</v>
      </c>
      <c r="B18" s="4">
        <v>4.7692307692307692</v>
      </c>
    </row>
    <row r="19" spans="1:2" x14ac:dyDescent="0.45">
      <c r="A19" s="3" t="s">
        <v>17</v>
      </c>
      <c r="B19" s="4">
        <v>61.774193548387096</v>
      </c>
    </row>
    <row r="20" spans="1:2" x14ac:dyDescent="0.45">
      <c r="A20" s="3" t="s">
        <v>146</v>
      </c>
      <c r="B20" s="4">
        <v>0.5</v>
      </c>
    </row>
    <row r="21" spans="1:2" x14ac:dyDescent="0.45">
      <c r="A21" s="3" t="s">
        <v>23</v>
      </c>
      <c r="B21" s="4">
        <v>22.155515370705245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A335E-4E4D-4E4F-BC56-3137FED5B099}">
  <dimension ref="A3:B9"/>
  <sheetViews>
    <sheetView workbookViewId="0">
      <selection activeCell="A4" sqref="A4:B7"/>
    </sheetView>
  </sheetViews>
  <sheetFormatPr defaultRowHeight="14.25" x14ac:dyDescent="0.45"/>
  <cols>
    <col min="1" max="1" width="14.1328125" bestFit="1" customWidth="1"/>
    <col min="2" max="2" width="22.3984375" bestFit="1" customWidth="1"/>
  </cols>
  <sheetData>
    <row r="3" spans="1:2" x14ac:dyDescent="0.45">
      <c r="A3" s="2" t="s">
        <v>2404</v>
      </c>
      <c r="B3" t="s">
        <v>2425</v>
      </c>
    </row>
    <row r="4" spans="1:2" x14ac:dyDescent="0.45">
      <c r="A4" s="3" t="s">
        <v>23</v>
      </c>
      <c r="B4" s="4">
        <v>48.614828209764916</v>
      </c>
    </row>
    <row r="5" spans="1:2" x14ac:dyDescent="0.45">
      <c r="A5" s="3" t="s">
        <v>146</v>
      </c>
      <c r="B5" s="4">
        <v>8.2222222222222214</v>
      </c>
    </row>
    <row r="6" spans="1:2" x14ac:dyDescent="0.45">
      <c r="A6" s="3" t="s">
        <v>17</v>
      </c>
      <c r="B6" s="4">
        <v>110.74193548387096</v>
      </c>
    </row>
    <row r="7" spans="1:2" x14ac:dyDescent="0.45">
      <c r="A7" s="3" t="s">
        <v>128</v>
      </c>
      <c r="B7" s="4">
        <v>372.79433760683719</v>
      </c>
    </row>
    <row r="8" spans="1:2" x14ac:dyDescent="0.45">
      <c r="A8" s="3" t="s">
        <v>2424</v>
      </c>
      <c r="B8" s="4"/>
    </row>
    <row r="9" spans="1:2" x14ac:dyDescent="0.45">
      <c r="A9" s="3" t="s">
        <v>2405</v>
      </c>
      <c r="B9" s="4">
        <v>87.5631740196078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81"/>
  <sheetViews>
    <sheetView tabSelected="1" topLeftCell="C4" zoomScale="127" workbookViewId="0">
      <selection activeCell="S11" sqref="S11"/>
    </sheetView>
  </sheetViews>
  <sheetFormatPr defaultRowHeight="14.25" x14ac:dyDescent="0.45"/>
  <cols>
    <col min="1" max="1" width="13.265625" bestFit="1" customWidth="1"/>
    <col min="2" max="2" width="10.46484375" bestFit="1" customWidth="1"/>
    <col min="3" max="3" width="20.33203125" bestFit="1" customWidth="1"/>
    <col min="4" max="5" width="20.33203125" customWidth="1"/>
    <col min="6" max="6" width="8.796875" bestFit="1" customWidth="1"/>
    <col min="7" max="7" width="14.59765625" bestFit="1" customWidth="1"/>
    <col min="8" max="8" width="14.9296875" bestFit="1" customWidth="1"/>
    <col min="9" max="9" width="12.33203125" hidden="1" customWidth="1"/>
    <col min="10" max="10" width="13.46484375" hidden="1" customWidth="1"/>
    <col min="11" max="11" width="9.59765625" hidden="1" customWidth="1"/>
    <col min="12" max="12" width="11.33203125" hidden="1" customWidth="1"/>
    <col min="13" max="13" width="13.265625" hidden="1" customWidth="1"/>
    <col min="14" max="14" width="19.33203125" hidden="1" customWidth="1"/>
    <col min="15" max="15" width="255.59765625" hidden="1" customWidth="1"/>
    <col min="16" max="16" width="218.796875" hidden="1" customWidth="1"/>
    <col min="17" max="17" width="21.265625" hidden="1" customWidth="1"/>
    <col min="18" max="18" width="234.46484375" hidden="1" customWidth="1"/>
    <col min="20" max="20" width="14.1328125" bestFit="1" customWidth="1"/>
  </cols>
  <sheetData>
    <row r="1" spans="1:22" x14ac:dyDescent="0.45">
      <c r="A1" t="s">
        <v>0</v>
      </c>
      <c r="B1" t="s">
        <v>1</v>
      </c>
      <c r="C1" t="s">
        <v>2</v>
      </c>
      <c r="D1" t="s">
        <v>2428</v>
      </c>
      <c r="E1" t="s">
        <v>2429</v>
      </c>
      <c r="F1" t="s">
        <v>3</v>
      </c>
      <c r="G1" t="s">
        <v>4</v>
      </c>
      <c r="H1" t="s">
        <v>5</v>
      </c>
      <c r="I1" t="s">
        <v>6</v>
      </c>
      <c r="J1" t="s">
        <v>7</v>
      </c>
      <c r="K1" t="s">
        <v>8</v>
      </c>
      <c r="L1" t="s">
        <v>9</v>
      </c>
      <c r="M1" t="s">
        <v>10</v>
      </c>
      <c r="N1" t="s">
        <v>11</v>
      </c>
      <c r="O1" t="s">
        <v>12</v>
      </c>
      <c r="P1" t="s">
        <v>13</v>
      </c>
      <c r="Q1" t="s">
        <v>14</v>
      </c>
      <c r="R1" t="s">
        <v>15</v>
      </c>
    </row>
    <row r="2" spans="1:22" x14ac:dyDescent="0.45">
      <c r="A2" t="s">
        <v>16</v>
      </c>
      <c r="B2" s="1">
        <v>42321</v>
      </c>
      <c r="C2" s="1">
        <v>42359</v>
      </c>
      <c r="D2" s="6">
        <f>C2-B2</f>
        <v>38</v>
      </c>
      <c r="E2" s="6">
        <f>H2-B2</f>
        <v>49</v>
      </c>
      <c r="F2">
        <v>0</v>
      </c>
      <c r="G2" t="s">
        <v>17</v>
      </c>
      <c r="H2" s="1">
        <v>42370</v>
      </c>
      <c r="I2" t="s">
        <v>18</v>
      </c>
      <c r="J2" s="1">
        <v>42004</v>
      </c>
      <c r="K2" t="s">
        <v>19</v>
      </c>
      <c r="L2" t="s">
        <v>20</v>
      </c>
      <c r="O2" t="s">
        <v>21</v>
      </c>
      <c r="R2" t="s">
        <v>22</v>
      </c>
    </row>
    <row r="3" spans="1:22" x14ac:dyDescent="0.45">
      <c r="A3" t="s">
        <v>16</v>
      </c>
      <c r="B3" s="1">
        <v>42438</v>
      </c>
      <c r="C3" s="1">
        <v>42439</v>
      </c>
      <c r="D3" s="6">
        <f t="shared" ref="D3:D66" si="0">C3-B3</f>
        <v>1</v>
      </c>
      <c r="E3" s="6">
        <f t="shared" ref="E3:E66" si="1">H3-B3</f>
        <v>23</v>
      </c>
      <c r="F3">
        <v>0</v>
      </c>
      <c r="G3" t="s">
        <v>23</v>
      </c>
      <c r="H3" s="1">
        <v>42461</v>
      </c>
      <c r="I3" t="s">
        <v>24</v>
      </c>
      <c r="J3" s="1">
        <v>42094</v>
      </c>
      <c r="K3" t="s">
        <v>25</v>
      </c>
      <c r="L3" t="s">
        <v>20</v>
      </c>
      <c r="O3" t="s">
        <v>26</v>
      </c>
      <c r="R3" t="s">
        <v>22</v>
      </c>
      <c r="U3" t="s">
        <v>2430</v>
      </c>
      <c r="V3" t="s">
        <v>2431</v>
      </c>
    </row>
    <row r="4" spans="1:22" x14ac:dyDescent="0.45">
      <c r="A4" t="s">
        <v>16</v>
      </c>
      <c r="B4" s="1">
        <v>42536</v>
      </c>
      <c r="C4" s="1">
        <v>42536</v>
      </c>
      <c r="D4" s="6">
        <f t="shared" si="0"/>
        <v>0</v>
      </c>
      <c r="E4" s="6">
        <f t="shared" si="1"/>
        <v>16</v>
      </c>
      <c r="F4">
        <v>0</v>
      </c>
      <c r="G4" t="s">
        <v>23</v>
      </c>
      <c r="H4" s="1">
        <v>42552</v>
      </c>
      <c r="I4" t="s">
        <v>27</v>
      </c>
      <c r="J4" s="1">
        <v>42185</v>
      </c>
      <c r="K4" t="s">
        <v>28</v>
      </c>
      <c r="L4" t="s">
        <v>20</v>
      </c>
      <c r="O4" t="s">
        <v>29</v>
      </c>
      <c r="R4" t="s">
        <v>22</v>
      </c>
      <c r="T4" s="3" t="s">
        <v>17</v>
      </c>
      <c r="U4" s="7">
        <f>AVERAGEIF($G$2:$G$681,$T4,$D$2:$D$681)</f>
        <v>10</v>
      </c>
      <c r="V4" s="7">
        <f>AVERAGEIF($G$2:$G$681,$T4,$E$2:$E$681)</f>
        <v>124.56666666666666</v>
      </c>
    </row>
    <row r="5" spans="1:22" x14ac:dyDescent="0.45">
      <c r="A5" t="s">
        <v>16</v>
      </c>
      <c r="B5" s="1">
        <v>42612</v>
      </c>
      <c r="C5" s="1">
        <v>42612</v>
      </c>
      <c r="D5" s="6">
        <f t="shared" si="0"/>
        <v>0</v>
      </c>
      <c r="E5" s="6">
        <f t="shared" si="1"/>
        <v>32</v>
      </c>
      <c r="F5">
        <v>0</v>
      </c>
      <c r="G5" t="s">
        <v>23</v>
      </c>
      <c r="H5" s="1">
        <v>42644</v>
      </c>
      <c r="I5" t="s">
        <v>30</v>
      </c>
      <c r="J5" s="1">
        <v>42277</v>
      </c>
      <c r="K5" t="s">
        <v>31</v>
      </c>
      <c r="L5" t="s">
        <v>20</v>
      </c>
      <c r="O5" t="s">
        <v>29</v>
      </c>
      <c r="R5" t="s">
        <v>32</v>
      </c>
      <c r="T5" s="3" t="s">
        <v>128</v>
      </c>
      <c r="U5" s="7">
        <f t="shared" ref="U5:U7" si="2">AVERAGEIF($G$2:$G$681,$T5,$D$2:$D$681)</f>
        <v>4.8701298701298699</v>
      </c>
      <c r="V5" s="7">
        <f t="shared" ref="V5:V7" si="3">AVERAGEIF($G$2:$G$681,$T5,$E$2:$E$681)</f>
        <v>377.56356837606796</v>
      </c>
    </row>
    <row r="6" spans="1:22" x14ac:dyDescent="0.45">
      <c r="A6" t="s">
        <v>16</v>
      </c>
      <c r="B6" s="1">
        <v>42689</v>
      </c>
      <c r="C6" s="1">
        <v>42691</v>
      </c>
      <c r="D6" s="6">
        <f t="shared" si="0"/>
        <v>2</v>
      </c>
      <c r="E6" s="6">
        <f t="shared" si="1"/>
        <v>47</v>
      </c>
      <c r="F6">
        <v>0</v>
      </c>
      <c r="G6" t="s">
        <v>23</v>
      </c>
      <c r="H6" s="1">
        <v>42736</v>
      </c>
      <c r="I6" t="s">
        <v>30</v>
      </c>
      <c r="J6" s="1">
        <v>42369</v>
      </c>
      <c r="K6" t="s">
        <v>19</v>
      </c>
      <c r="L6" t="s">
        <v>20</v>
      </c>
      <c r="O6" t="s">
        <v>33</v>
      </c>
      <c r="R6" t="s">
        <v>32</v>
      </c>
      <c r="T6" s="3" t="s">
        <v>23</v>
      </c>
      <c r="U6" s="7">
        <f t="shared" si="2"/>
        <v>3.5116279069767442</v>
      </c>
      <c r="V6" s="7">
        <f t="shared" si="3"/>
        <v>142.22594142259413</v>
      </c>
    </row>
    <row r="7" spans="1:22" x14ac:dyDescent="0.45">
      <c r="A7" t="s">
        <v>16</v>
      </c>
      <c r="B7" s="1">
        <v>42782</v>
      </c>
      <c r="C7" s="1">
        <v>42782</v>
      </c>
      <c r="D7" s="6">
        <f t="shared" si="0"/>
        <v>0</v>
      </c>
      <c r="E7" s="6">
        <f t="shared" si="1"/>
        <v>44</v>
      </c>
      <c r="F7">
        <v>0</v>
      </c>
      <c r="G7" t="s">
        <v>23</v>
      </c>
      <c r="H7" s="1">
        <v>42826</v>
      </c>
      <c r="I7" t="s">
        <v>34</v>
      </c>
      <c r="J7" s="1">
        <v>42460</v>
      </c>
      <c r="K7" t="s">
        <v>35</v>
      </c>
      <c r="L7" t="s">
        <v>20</v>
      </c>
      <c r="O7" t="s">
        <v>36</v>
      </c>
      <c r="R7" t="s">
        <v>32</v>
      </c>
      <c r="T7" s="3" t="s">
        <v>146</v>
      </c>
      <c r="U7" s="7">
        <f t="shared" si="2"/>
        <v>0.5</v>
      </c>
      <c r="V7" s="7">
        <f t="shared" si="3"/>
        <v>8.7222222222222214</v>
      </c>
    </row>
    <row r="8" spans="1:22" x14ac:dyDescent="0.45">
      <c r="A8" t="s">
        <v>16</v>
      </c>
      <c r="B8" s="1">
        <v>42900</v>
      </c>
      <c r="C8" s="1">
        <v>42905</v>
      </c>
      <c r="D8" s="6">
        <f t="shared" si="0"/>
        <v>5</v>
      </c>
      <c r="E8" s="6">
        <f t="shared" si="1"/>
        <v>17</v>
      </c>
      <c r="F8">
        <v>0</v>
      </c>
      <c r="G8" t="s">
        <v>23</v>
      </c>
      <c r="H8" s="1">
        <v>42917</v>
      </c>
      <c r="I8" t="s">
        <v>37</v>
      </c>
      <c r="J8" s="1">
        <v>42735</v>
      </c>
      <c r="K8" t="s">
        <v>25</v>
      </c>
      <c r="L8" t="s">
        <v>20</v>
      </c>
      <c r="O8" t="s">
        <v>38</v>
      </c>
      <c r="R8" t="s">
        <v>32</v>
      </c>
    </row>
    <row r="9" spans="1:22" x14ac:dyDescent="0.45">
      <c r="A9" t="s">
        <v>16</v>
      </c>
      <c r="B9" s="1">
        <v>42969</v>
      </c>
      <c r="C9" s="1">
        <v>42969</v>
      </c>
      <c r="D9" s="6">
        <f t="shared" si="0"/>
        <v>0</v>
      </c>
      <c r="E9" s="6">
        <f t="shared" si="1"/>
        <v>40</v>
      </c>
      <c r="F9">
        <v>0</v>
      </c>
      <c r="G9" t="s">
        <v>23</v>
      </c>
      <c r="H9" s="1">
        <v>43009</v>
      </c>
      <c r="I9" t="s">
        <v>39</v>
      </c>
      <c r="J9" s="1">
        <v>42735</v>
      </c>
      <c r="K9" t="s">
        <v>40</v>
      </c>
      <c r="L9" t="s">
        <v>20</v>
      </c>
      <c r="O9" t="s">
        <v>41</v>
      </c>
      <c r="R9" t="s">
        <v>32</v>
      </c>
    </row>
    <row r="10" spans="1:22" x14ac:dyDescent="0.45">
      <c r="A10" t="s">
        <v>16</v>
      </c>
      <c r="B10" s="1">
        <v>43073</v>
      </c>
      <c r="C10" s="1">
        <v>43074</v>
      </c>
      <c r="D10" s="6">
        <f t="shared" si="0"/>
        <v>1</v>
      </c>
      <c r="E10" s="6">
        <f t="shared" si="1"/>
        <v>28</v>
      </c>
      <c r="F10">
        <v>0</v>
      </c>
      <c r="G10" t="s">
        <v>23</v>
      </c>
      <c r="H10" s="1">
        <v>43101</v>
      </c>
      <c r="I10" t="s">
        <v>42</v>
      </c>
      <c r="J10" s="1">
        <v>42795</v>
      </c>
      <c r="K10" t="s">
        <v>43</v>
      </c>
      <c r="L10" t="s">
        <v>20</v>
      </c>
      <c r="O10" t="s">
        <v>44</v>
      </c>
      <c r="R10" t="s">
        <v>32</v>
      </c>
    </row>
    <row r="11" spans="1:22" x14ac:dyDescent="0.45">
      <c r="A11" t="s">
        <v>16</v>
      </c>
      <c r="B11" s="1">
        <v>43146</v>
      </c>
      <c r="C11" s="1">
        <v>43157</v>
      </c>
      <c r="D11" s="6">
        <f t="shared" si="0"/>
        <v>11</v>
      </c>
      <c r="E11" s="6">
        <f t="shared" si="1"/>
        <v>45</v>
      </c>
      <c r="F11">
        <v>0</v>
      </c>
      <c r="G11" t="s">
        <v>23</v>
      </c>
      <c r="H11" s="1">
        <v>43191</v>
      </c>
      <c r="I11" t="s">
        <v>45</v>
      </c>
      <c r="J11" s="1">
        <v>43008</v>
      </c>
      <c r="K11" t="s">
        <v>46</v>
      </c>
      <c r="L11" t="s">
        <v>20</v>
      </c>
      <c r="O11" t="s">
        <v>36</v>
      </c>
      <c r="R11" t="s">
        <v>32</v>
      </c>
    </row>
    <row r="12" spans="1:22" x14ac:dyDescent="0.45">
      <c r="A12" t="s">
        <v>16</v>
      </c>
      <c r="B12" s="1">
        <v>43215</v>
      </c>
      <c r="C12" s="1">
        <v>43222</v>
      </c>
      <c r="D12" s="6">
        <f t="shared" si="0"/>
        <v>7</v>
      </c>
      <c r="E12" s="6">
        <f t="shared" si="1"/>
        <v>67</v>
      </c>
      <c r="F12">
        <v>0</v>
      </c>
      <c r="G12" t="s">
        <v>23</v>
      </c>
      <c r="H12" s="1">
        <v>43282</v>
      </c>
      <c r="I12" t="s">
        <v>47</v>
      </c>
      <c r="J12" s="1">
        <v>43008</v>
      </c>
      <c r="K12" t="s">
        <v>48</v>
      </c>
      <c r="L12" t="s">
        <v>20</v>
      </c>
      <c r="O12" t="s">
        <v>49</v>
      </c>
      <c r="R12" t="s">
        <v>32</v>
      </c>
    </row>
    <row r="13" spans="1:22" x14ac:dyDescent="0.45">
      <c r="A13" t="s">
        <v>16</v>
      </c>
      <c r="B13" s="1">
        <v>43354</v>
      </c>
      <c r="C13" s="1">
        <v>43354</v>
      </c>
      <c r="D13" s="6">
        <f t="shared" si="0"/>
        <v>0</v>
      </c>
      <c r="E13" s="6">
        <f t="shared" si="1"/>
        <v>20</v>
      </c>
      <c r="F13">
        <v>0</v>
      </c>
      <c r="G13" t="s">
        <v>23</v>
      </c>
      <c r="H13" s="1">
        <v>43374</v>
      </c>
      <c r="I13" t="s">
        <v>50</v>
      </c>
      <c r="J13" s="1">
        <v>43100</v>
      </c>
      <c r="K13" t="s">
        <v>51</v>
      </c>
      <c r="L13" t="s">
        <v>20</v>
      </c>
      <c r="O13" t="s">
        <v>52</v>
      </c>
      <c r="R13" t="s">
        <v>32</v>
      </c>
    </row>
    <row r="14" spans="1:22" x14ac:dyDescent="0.45">
      <c r="A14" t="s">
        <v>16</v>
      </c>
      <c r="B14" s="1">
        <v>43446</v>
      </c>
      <c r="C14" s="1">
        <v>43447</v>
      </c>
      <c r="D14" s="6">
        <f t="shared" si="0"/>
        <v>1</v>
      </c>
      <c r="E14" s="6">
        <f t="shared" si="1"/>
        <v>20</v>
      </c>
      <c r="F14">
        <v>0</v>
      </c>
      <c r="G14" t="s">
        <v>23</v>
      </c>
      <c r="H14" s="1">
        <v>43466</v>
      </c>
      <c r="I14" t="s">
        <v>53</v>
      </c>
      <c r="J14" s="1">
        <v>43190</v>
      </c>
      <c r="K14" t="s">
        <v>54</v>
      </c>
      <c r="L14" t="s">
        <v>20</v>
      </c>
      <c r="O14" t="s">
        <v>55</v>
      </c>
      <c r="R14" t="s">
        <v>32</v>
      </c>
    </row>
    <row r="15" spans="1:22" x14ac:dyDescent="0.45">
      <c r="A15" t="s">
        <v>16</v>
      </c>
      <c r="B15" s="1">
        <v>43525</v>
      </c>
      <c r="C15" s="1">
        <v>43525</v>
      </c>
      <c r="D15" s="6">
        <f t="shared" si="0"/>
        <v>0</v>
      </c>
      <c r="E15" s="6">
        <f t="shared" si="1"/>
        <v>31</v>
      </c>
      <c r="F15">
        <v>0</v>
      </c>
      <c r="G15" t="s">
        <v>23</v>
      </c>
      <c r="H15" s="1">
        <v>43556</v>
      </c>
      <c r="I15" t="s">
        <v>56</v>
      </c>
      <c r="J15" s="1">
        <v>43281</v>
      </c>
      <c r="K15" t="s">
        <v>57</v>
      </c>
      <c r="L15" t="s">
        <v>20</v>
      </c>
      <c r="O15" t="s">
        <v>55</v>
      </c>
      <c r="R15" t="s">
        <v>32</v>
      </c>
    </row>
    <row r="16" spans="1:22" x14ac:dyDescent="0.45">
      <c r="A16" t="s">
        <v>16</v>
      </c>
      <c r="B16" s="1">
        <v>43614</v>
      </c>
      <c r="C16" s="1">
        <v>43614</v>
      </c>
      <c r="D16" s="6">
        <f t="shared" si="0"/>
        <v>0</v>
      </c>
      <c r="E16" s="6">
        <f t="shared" si="1"/>
        <v>33</v>
      </c>
      <c r="F16">
        <v>0</v>
      </c>
      <c r="G16" t="s">
        <v>23</v>
      </c>
      <c r="H16" s="1">
        <v>43647</v>
      </c>
      <c r="I16" t="s">
        <v>58</v>
      </c>
      <c r="J16" s="1">
        <v>43373</v>
      </c>
      <c r="K16" t="s">
        <v>59</v>
      </c>
      <c r="L16" t="s">
        <v>20</v>
      </c>
      <c r="O16" t="s">
        <v>60</v>
      </c>
      <c r="R16" t="s">
        <v>32</v>
      </c>
    </row>
    <row r="17" spans="1:18" x14ac:dyDescent="0.45">
      <c r="A17" t="s">
        <v>16</v>
      </c>
      <c r="B17" s="1">
        <v>43713</v>
      </c>
      <c r="C17" s="1">
        <v>43717</v>
      </c>
      <c r="D17" s="6">
        <f t="shared" si="0"/>
        <v>4</v>
      </c>
      <c r="E17" s="6">
        <f t="shared" si="1"/>
        <v>26</v>
      </c>
      <c r="F17">
        <v>0</v>
      </c>
      <c r="G17" t="s">
        <v>23</v>
      </c>
      <c r="H17" s="1">
        <v>43739</v>
      </c>
      <c r="I17" t="s">
        <v>61</v>
      </c>
      <c r="J17" s="1">
        <v>43465</v>
      </c>
      <c r="K17" t="s">
        <v>62</v>
      </c>
      <c r="L17" t="s">
        <v>20</v>
      </c>
      <c r="O17" t="s">
        <v>60</v>
      </c>
      <c r="R17" t="s">
        <v>32</v>
      </c>
    </row>
    <row r="18" spans="1:18" x14ac:dyDescent="0.45">
      <c r="A18" t="s">
        <v>16</v>
      </c>
      <c r="B18" s="1">
        <v>43816</v>
      </c>
      <c r="C18" s="1">
        <v>43817</v>
      </c>
      <c r="D18" s="6">
        <f t="shared" si="0"/>
        <v>1</v>
      </c>
      <c r="E18" s="6">
        <f t="shared" si="1"/>
        <v>15</v>
      </c>
      <c r="F18">
        <v>0</v>
      </c>
      <c r="G18" t="s">
        <v>23</v>
      </c>
      <c r="H18" s="1">
        <v>43831</v>
      </c>
      <c r="I18" t="s">
        <v>63</v>
      </c>
      <c r="J18" s="1">
        <v>43555</v>
      </c>
      <c r="K18" t="s">
        <v>64</v>
      </c>
      <c r="L18" t="s">
        <v>20</v>
      </c>
      <c r="O18" t="s">
        <v>55</v>
      </c>
      <c r="R18" t="s">
        <v>32</v>
      </c>
    </row>
    <row r="19" spans="1:18" x14ac:dyDescent="0.45">
      <c r="A19" t="s">
        <v>16</v>
      </c>
      <c r="B19" s="1">
        <v>43977</v>
      </c>
      <c r="C19" s="1">
        <v>43977</v>
      </c>
      <c r="D19" s="6">
        <f t="shared" si="0"/>
        <v>0</v>
      </c>
      <c r="E19" s="6">
        <f t="shared" si="1"/>
        <v>36</v>
      </c>
      <c r="F19">
        <v>0</v>
      </c>
      <c r="G19" t="s">
        <v>23</v>
      </c>
      <c r="H19" s="1">
        <v>44013</v>
      </c>
      <c r="I19" t="s">
        <v>65</v>
      </c>
      <c r="J19" s="1">
        <v>43738</v>
      </c>
      <c r="K19" t="s">
        <v>66</v>
      </c>
      <c r="L19" t="s">
        <v>20</v>
      </c>
      <c r="O19" t="s">
        <v>55</v>
      </c>
      <c r="R19" t="s">
        <v>32</v>
      </c>
    </row>
    <row r="20" spans="1:18" x14ac:dyDescent="0.45">
      <c r="A20" t="s">
        <v>16</v>
      </c>
      <c r="B20" s="1">
        <v>44075</v>
      </c>
      <c r="C20" s="1">
        <v>44075</v>
      </c>
      <c r="D20" s="6">
        <f t="shared" si="0"/>
        <v>0</v>
      </c>
      <c r="E20" s="6">
        <f t="shared" si="1"/>
        <v>30</v>
      </c>
      <c r="F20">
        <v>0</v>
      </c>
      <c r="G20" t="s">
        <v>23</v>
      </c>
      <c r="H20" s="1">
        <v>44105</v>
      </c>
      <c r="I20" t="s">
        <v>67</v>
      </c>
      <c r="J20" s="1">
        <v>43921</v>
      </c>
      <c r="K20" t="s">
        <v>68</v>
      </c>
      <c r="L20" t="s">
        <v>20</v>
      </c>
      <c r="O20" t="s">
        <v>55</v>
      </c>
      <c r="R20" t="s">
        <v>32</v>
      </c>
    </row>
    <row r="21" spans="1:18" x14ac:dyDescent="0.45">
      <c r="A21" t="s">
        <v>16</v>
      </c>
      <c r="B21" s="1">
        <v>44165</v>
      </c>
      <c r="C21" s="1">
        <v>44165</v>
      </c>
      <c r="D21" s="6">
        <f t="shared" si="0"/>
        <v>0</v>
      </c>
      <c r="E21" s="6">
        <f t="shared" si="1"/>
        <v>32</v>
      </c>
      <c r="F21">
        <v>0</v>
      </c>
      <c r="G21" t="s">
        <v>23</v>
      </c>
      <c r="H21" s="1">
        <v>44197</v>
      </c>
      <c r="I21" t="s">
        <v>67</v>
      </c>
      <c r="J21" s="1">
        <v>43921</v>
      </c>
      <c r="K21" t="s">
        <v>68</v>
      </c>
      <c r="L21" t="s">
        <v>20</v>
      </c>
      <c r="O21" t="s">
        <v>69</v>
      </c>
      <c r="R21" t="s">
        <v>32</v>
      </c>
    </row>
    <row r="22" spans="1:18" x14ac:dyDescent="0.45">
      <c r="A22" t="s">
        <v>70</v>
      </c>
      <c r="B22" s="1">
        <v>42332</v>
      </c>
      <c r="C22" s="1">
        <v>42366</v>
      </c>
      <c r="D22" s="6">
        <f t="shared" si="0"/>
        <v>34</v>
      </c>
      <c r="E22" s="6">
        <f t="shared" si="1"/>
        <v>38</v>
      </c>
      <c r="F22">
        <v>0</v>
      </c>
      <c r="G22" t="s">
        <v>17</v>
      </c>
      <c r="H22" s="1">
        <v>42370</v>
      </c>
      <c r="I22" t="s">
        <v>71</v>
      </c>
      <c r="J22" s="1">
        <v>42332</v>
      </c>
      <c r="K22" t="s">
        <v>72</v>
      </c>
      <c r="L22" t="s">
        <v>20</v>
      </c>
      <c r="M22" t="s">
        <v>73</v>
      </c>
      <c r="N22" t="s">
        <v>20</v>
      </c>
      <c r="O22" t="s">
        <v>74</v>
      </c>
      <c r="R22" t="s">
        <v>74</v>
      </c>
    </row>
    <row r="23" spans="1:18" x14ac:dyDescent="0.45">
      <c r="A23" t="s">
        <v>70</v>
      </c>
      <c r="B23" s="1">
        <v>42446</v>
      </c>
      <c r="C23" s="1">
        <v>42450</v>
      </c>
      <c r="D23" s="6">
        <f t="shared" si="0"/>
        <v>4</v>
      </c>
      <c r="E23" s="6">
        <f t="shared" si="1"/>
        <v>15</v>
      </c>
      <c r="F23">
        <v>0</v>
      </c>
      <c r="G23" t="s">
        <v>23</v>
      </c>
      <c r="H23" s="1">
        <v>42461</v>
      </c>
      <c r="I23" t="s">
        <v>75</v>
      </c>
      <c r="J23" s="1">
        <v>42446</v>
      </c>
      <c r="K23" t="s">
        <v>64</v>
      </c>
      <c r="L23" t="s">
        <v>20</v>
      </c>
      <c r="M23" t="s">
        <v>76</v>
      </c>
      <c r="N23" t="s">
        <v>20</v>
      </c>
      <c r="O23" t="s">
        <v>77</v>
      </c>
      <c r="R23" t="s">
        <v>78</v>
      </c>
    </row>
    <row r="24" spans="1:18" x14ac:dyDescent="0.45">
      <c r="A24" t="s">
        <v>70</v>
      </c>
      <c r="B24" s="1">
        <v>42545</v>
      </c>
      <c r="C24" s="1">
        <v>42549</v>
      </c>
      <c r="D24" s="6">
        <f t="shared" si="0"/>
        <v>4</v>
      </c>
      <c r="E24" s="6">
        <f t="shared" si="1"/>
        <v>7</v>
      </c>
      <c r="F24">
        <v>0</v>
      </c>
      <c r="G24" t="s">
        <v>23</v>
      </c>
      <c r="H24" s="1">
        <v>42552</v>
      </c>
      <c r="I24" t="s">
        <v>79</v>
      </c>
      <c r="J24" s="1">
        <v>42545</v>
      </c>
      <c r="K24" t="s">
        <v>80</v>
      </c>
      <c r="L24" t="s">
        <v>20</v>
      </c>
      <c r="M24" t="s">
        <v>81</v>
      </c>
      <c r="N24" t="s">
        <v>20</v>
      </c>
      <c r="O24" t="s">
        <v>82</v>
      </c>
      <c r="R24" t="s">
        <v>83</v>
      </c>
    </row>
    <row r="25" spans="1:18" x14ac:dyDescent="0.45">
      <c r="A25" t="s">
        <v>70</v>
      </c>
      <c r="B25" s="1">
        <v>42641</v>
      </c>
      <c r="C25" s="1">
        <v>42641</v>
      </c>
      <c r="D25" s="6">
        <f t="shared" si="0"/>
        <v>0</v>
      </c>
      <c r="E25" s="6">
        <f t="shared" si="1"/>
        <v>3</v>
      </c>
      <c r="F25">
        <v>0</v>
      </c>
      <c r="G25" t="s">
        <v>23</v>
      </c>
      <c r="H25" s="1">
        <v>42644</v>
      </c>
      <c r="I25" t="s">
        <v>84</v>
      </c>
      <c r="J25" s="1">
        <v>42641</v>
      </c>
      <c r="K25" t="s">
        <v>85</v>
      </c>
      <c r="L25" t="s">
        <v>20</v>
      </c>
      <c r="M25" t="s">
        <v>20</v>
      </c>
      <c r="N25" t="s">
        <v>20</v>
      </c>
      <c r="O25" t="s">
        <v>86</v>
      </c>
      <c r="P25" t="s">
        <v>87</v>
      </c>
      <c r="R25" t="s">
        <v>88</v>
      </c>
    </row>
    <row r="26" spans="1:18" x14ac:dyDescent="0.45">
      <c r="A26" t="s">
        <v>70</v>
      </c>
      <c r="B26" s="1">
        <v>42725</v>
      </c>
      <c r="C26" s="1">
        <v>42731</v>
      </c>
      <c r="D26" s="6">
        <f t="shared" si="0"/>
        <v>6</v>
      </c>
      <c r="E26" s="6">
        <f t="shared" si="1"/>
        <v>11</v>
      </c>
      <c r="F26">
        <v>0</v>
      </c>
      <c r="G26" t="s">
        <v>23</v>
      </c>
      <c r="H26" s="1">
        <v>42736</v>
      </c>
      <c r="I26" t="s">
        <v>89</v>
      </c>
      <c r="J26" s="1">
        <v>42643</v>
      </c>
      <c r="K26" t="s">
        <v>90</v>
      </c>
      <c r="L26" t="s">
        <v>20</v>
      </c>
      <c r="M26" t="s">
        <v>91</v>
      </c>
      <c r="N26" t="s">
        <v>20</v>
      </c>
      <c r="O26" t="s">
        <v>92</v>
      </c>
      <c r="R26" t="s">
        <v>93</v>
      </c>
    </row>
    <row r="27" spans="1:18" x14ac:dyDescent="0.45">
      <c r="A27" t="s">
        <v>70</v>
      </c>
      <c r="B27" s="1">
        <v>42913</v>
      </c>
      <c r="C27" s="1">
        <v>42914</v>
      </c>
      <c r="D27" s="6">
        <f t="shared" si="0"/>
        <v>1</v>
      </c>
      <c r="E27" s="6">
        <f t="shared" si="1"/>
        <v>4</v>
      </c>
      <c r="F27">
        <v>0</v>
      </c>
      <c r="G27" t="s">
        <v>23</v>
      </c>
      <c r="H27" s="1">
        <v>42917</v>
      </c>
      <c r="I27" t="s">
        <v>94</v>
      </c>
      <c r="J27" s="1">
        <v>42825</v>
      </c>
      <c r="K27" t="s">
        <v>95</v>
      </c>
      <c r="L27" t="s">
        <v>20</v>
      </c>
      <c r="M27" t="s">
        <v>96</v>
      </c>
      <c r="N27" t="s">
        <v>20</v>
      </c>
      <c r="O27" t="s">
        <v>97</v>
      </c>
      <c r="R27" t="s">
        <v>98</v>
      </c>
    </row>
    <row r="28" spans="1:18" x14ac:dyDescent="0.45">
      <c r="A28" t="s">
        <v>70</v>
      </c>
      <c r="B28" s="1">
        <v>42997</v>
      </c>
      <c r="C28" s="1">
        <v>43006</v>
      </c>
      <c r="D28" s="6">
        <f t="shared" si="0"/>
        <v>9</v>
      </c>
      <c r="E28" s="6">
        <f t="shared" si="1"/>
        <v>12</v>
      </c>
      <c r="F28">
        <v>0</v>
      </c>
      <c r="G28" t="s">
        <v>23</v>
      </c>
      <c r="H28" s="1">
        <v>43009</v>
      </c>
      <c r="I28" t="s">
        <v>99</v>
      </c>
      <c r="J28" s="1">
        <v>42916</v>
      </c>
      <c r="K28" t="s">
        <v>100</v>
      </c>
      <c r="L28" t="s">
        <v>20</v>
      </c>
      <c r="M28" t="s">
        <v>101</v>
      </c>
      <c r="N28" t="s">
        <v>20</v>
      </c>
      <c r="O28" t="s">
        <v>102</v>
      </c>
      <c r="R28" t="s">
        <v>98</v>
      </c>
    </row>
    <row r="29" spans="1:18" x14ac:dyDescent="0.45">
      <c r="A29" t="s">
        <v>70</v>
      </c>
      <c r="B29" s="1">
        <v>43091</v>
      </c>
      <c r="C29" s="1">
        <v>43096</v>
      </c>
      <c r="D29" s="6">
        <f t="shared" si="0"/>
        <v>5</v>
      </c>
      <c r="E29" s="6">
        <f t="shared" si="1"/>
        <v>10</v>
      </c>
      <c r="F29">
        <v>0</v>
      </c>
      <c r="G29" t="s">
        <v>23</v>
      </c>
      <c r="H29" s="1">
        <v>43101</v>
      </c>
      <c r="I29" t="s">
        <v>103</v>
      </c>
      <c r="J29" s="1">
        <v>43008</v>
      </c>
      <c r="K29" t="s">
        <v>104</v>
      </c>
      <c r="L29" t="s">
        <v>20</v>
      </c>
      <c r="M29" t="s">
        <v>105</v>
      </c>
      <c r="N29" t="s">
        <v>20</v>
      </c>
      <c r="O29" t="s">
        <v>106</v>
      </c>
      <c r="P29" t="s">
        <v>87</v>
      </c>
      <c r="R29" t="s">
        <v>107</v>
      </c>
    </row>
    <row r="30" spans="1:18" x14ac:dyDescent="0.45">
      <c r="A30" t="s">
        <v>70</v>
      </c>
      <c r="B30" s="1">
        <v>43185</v>
      </c>
      <c r="C30" s="1">
        <v>43188</v>
      </c>
      <c r="D30" s="6">
        <f t="shared" si="0"/>
        <v>3</v>
      </c>
      <c r="E30" s="6">
        <f t="shared" si="1"/>
        <v>6</v>
      </c>
      <c r="F30">
        <v>0</v>
      </c>
      <c r="G30" t="s">
        <v>23</v>
      </c>
      <c r="H30" s="1">
        <v>43191</v>
      </c>
      <c r="I30" t="s">
        <v>108</v>
      </c>
      <c r="J30" s="1">
        <v>43100</v>
      </c>
      <c r="K30" t="s">
        <v>109</v>
      </c>
      <c r="L30" t="s">
        <v>20</v>
      </c>
      <c r="M30" t="s">
        <v>110</v>
      </c>
      <c r="N30" t="s">
        <v>20</v>
      </c>
      <c r="O30" t="s">
        <v>111</v>
      </c>
      <c r="P30" t="s">
        <v>87</v>
      </c>
      <c r="R30" t="s">
        <v>112</v>
      </c>
    </row>
    <row r="31" spans="1:18" x14ac:dyDescent="0.45">
      <c r="A31" t="s">
        <v>70</v>
      </c>
      <c r="B31" s="1">
        <v>43277</v>
      </c>
      <c r="C31" s="1">
        <v>43280</v>
      </c>
      <c r="D31" s="6">
        <f t="shared" si="0"/>
        <v>3</v>
      </c>
      <c r="E31" s="6">
        <f t="shared" si="1"/>
        <v>5</v>
      </c>
      <c r="F31">
        <v>0</v>
      </c>
      <c r="G31" t="s">
        <v>23</v>
      </c>
      <c r="H31" s="1">
        <v>43282</v>
      </c>
      <c r="I31" t="s">
        <v>113</v>
      </c>
      <c r="J31" s="1">
        <v>43190</v>
      </c>
      <c r="K31" t="s">
        <v>114</v>
      </c>
      <c r="L31" t="s">
        <v>20</v>
      </c>
      <c r="M31" t="s">
        <v>115</v>
      </c>
      <c r="N31" t="s">
        <v>20</v>
      </c>
      <c r="O31" t="s">
        <v>116</v>
      </c>
      <c r="P31" t="s">
        <v>87</v>
      </c>
      <c r="R31" t="s">
        <v>117</v>
      </c>
    </row>
    <row r="32" spans="1:18" x14ac:dyDescent="0.45">
      <c r="A32" t="s">
        <v>70</v>
      </c>
      <c r="B32" s="1">
        <v>43462</v>
      </c>
      <c r="C32" s="1">
        <v>43462</v>
      </c>
      <c r="D32" s="6">
        <f t="shared" si="0"/>
        <v>0</v>
      </c>
      <c r="E32" s="6">
        <f t="shared" si="1"/>
        <v>4</v>
      </c>
      <c r="F32">
        <v>0</v>
      </c>
      <c r="G32" t="s">
        <v>23</v>
      </c>
      <c r="H32" s="1">
        <v>43466</v>
      </c>
      <c r="I32" t="s">
        <v>118</v>
      </c>
      <c r="J32" s="1">
        <v>43373</v>
      </c>
      <c r="K32" t="s">
        <v>119</v>
      </c>
      <c r="L32" t="s">
        <v>20</v>
      </c>
      <c r="M32" t="s">
        <v>120</v>
      </c>
      <c r="N32" t="s">
        <v>20</v>
      </c>
      <c r="O32" t="s">
        <v>121</v>
      </c>
      <c r="P32" t="s">
        <v>87</v>
      </c>
      <c r="R32" t="s">
        <v>117</v>
      </c>
    </row>
    <row r="33" spans="1:18" x14ac:dyDescent="0.45">
      <c r="A33" t="s">
        <v>70</v>
      </c>
      <c r="B33" s="1">
        <v>43553</v>
      </c>
      <c r="C33" s="1">
        <v>43553</v>
      </c>
      <c r="D33" s="6">
        <f t="shared" si="0"/>
        <v>0</v>
      </c>
      <c r="E33" s="6">
        <f t="shared" si="1"/>
        <v>369</v>
      </c>
      <c r="F33">
        <v>0</v>
      </c>
      <c r="G33" t="s">
        <v>23</v>
      </c>
      <c r="H33" s="1">
        <v>43922</v>
      </c>
      <c r="I33" t="s">
        <v>122</v>
      </c>
      <c r="J33" s="1">
        <v>43465</v>
      </c>
      <c r="K33" t="s">
        <v>123</v>
      </c>
      <c r="L33" t="s">
        <v>20</v>
      </c>
      <c r="M33" t="s">
        <v>124</v>
      </c>
      <c r="N33" t="s">
        <v>125</v>
      </c>
      <c r="O33" t="s">
        <v>126</v>
      </c>
      <c r="P33" t="s">
        <v>87</v>
      </c>
      <c r="R33" t="s">
        <v>127</v>
      </c>
    </row>
    <row r="34" spans="1:18" x14ac:dyDescent="0.45">
      <c r="A34" t="s">
        <v>70</v>
      </c>
      <c r="B34" s="1">
        <v>43644</v>
      </c>
      <c r="C34" s="1">
        <v>43644</v>
      </c>
      <c r="D34" s="6">
        <f t="shared" si="0"/>
        <v>0</v>
      </c>
      <c r="E34" s="6">
        <f t="shared" si="1"/>
        <v>369</v>
      </c>
      <c r="F34">
        <v>0.5</v>
      </c>
      <c r="G34" t="s">
        <v>128</v>
      </c>
      <c r="H34" s="1">
        <v>44013</v>
      </c>
      <c r="I34" t="s">
        <v>129</v>
      </c>
      <c r="J34" s="1">
        <v>43555</v>
      </c>
      <c r="K34" t="s">
        <v>130</v>
      </c>
      <c r="L34" t="s">
        <v>20</v>
      </c>
      <c r="M34" t="s">
        <v>131</v>
      </c>
      <c r="N34" t="s">
        <v>132</v>
      </c>
      <c r="O34" t="s">
        <v>133</v>
      </c>
      <c r="P34" t="s">
        <v>87</v>
      </c>
      <c r="R34" t="s">
        <v>134</v>
      </c>
    </row>
    <row r="35" spans="1:18" x14ac:dyDescent="0.45">
      <c r="A35" t="s">
        <v>70</v>
      </c>
      <c r="B35" s="1">
        <v>43724</v>
      </c>
      <c r="C35" s="1">
        <v>43724</v>
      </c>
      <c r="D35" s="6">
        <f t="shared" si="0"/>
        <v>0</v>
      </c>
      <c r="E35" s="6">
        <f t="shared" si="1"/>
        <v>289</v>
      </c>
      <c r="F35">
        <v>0.5</v>
      </c>
      <c r="G35" t="s">
        <v>23</v>
      </c>
      <c r="H35" s="1">
        <v>44013</v>
      </c>
      <c r="I35" t="s">
        <v>135</v>
      </c>
      <c r="J35" s="1">
        <v>43646</v>
      </c>
      <c r="K35" t="s">
        <v>136</v>
      </c>
      <c r="L35" t="s">
        <v>20</v>
      </c>
      <c r="M35" t="s">
        <v>137</v>
      </c>
      <c r="N35" t="s">
        <v>138</v>
      </c>
      <c r="O35" t="s">
        <v>139</v>
      </c>
      <c r="P35" t="s">
        <v>87</v>
      </c>
      <c r="R35" t="s">
        <v>140</v>
      </c>
    </row>
    <row r="36" spans="1:18" x14ac:dyDescent="0.45">
      <c r="A36" t="s">
        <v>70</v>
      </c>
      <c r="B36" s="1">
        <v>43815</v>
      </c>
      <c r="C36" s="1">
        <v>43818</v>
      </c>
      <c r="D36" s="6">
        <f t="shared" si="0"/>
        <v>3</v>
      </c>
      <c r="E36" s="6">
        <f t="shared" si="1"/>
        <v>198</v>
      </c>
      <c r="F36">
        <v>0.5</v>
      </c>
      <c r="G36" t="s">
        <v>23</v>
      </c>
      <c r="H36" s="1">
        <v>44013</v>
      </c>
      <c r="I36" t="s">
        <v>141</v>
      </c>
      <c r="J36" s="1">
        <v>43738</v>
      </c>
      <c r="K36" t="s">
        <v>142</v>
      </c>
      <c r="L36" t="s">
        <v>20</v>
      </c>
      <c r="M36" t="s">
        <v>143</v>
      </c>
      <c r="N36" t="s">
        <v>20</v>
      </c>
      <c r="O36" t="s">
        <v>144</v>
      </c>
      <c r="P36" t="s">
        <v>87</v>
      </c>
      <c r="R36" t="s">
        <v>145</v>
      </c>
    </row>
    <row r="37" spans="1:18" x14ac:dyDescent="0.45">
      <c r="A37" t="s">
        <v>70</v>
      </c>
      <c r="B37" s="1">
        <v>43917</v>
      </c>
      <c r="C37" s="1">
        <v>43917</v>
      </c>
      <c r="D37" s="6">
        <f t="shared" si="0"/>
        <v>0</v>
      </c>
      <c r="E37" s="6">
        <f t="shared" si="1"/>
        <v>5</v>
      </c>
      <c r="F37">
        <v>0</v>
      </c>
      <c r="G37" t="s">
        <v>146</v>
      </c>
      <c r="H37" s="1">
        <v>43922</v>
      </c>
      <c r="I37" t="s">
        <v>147</v>
      </c>
      <c r="J37" s="1">
        <v>43830</v>
      </c>
      <c r="K37" t="s">
        <v>148</v>
      </c>
      <c r="L37" t="s">
        <v>20</v>
      </c>
      <c r="M37" t="s">
        <v>131</v>
      </c>
      <c r="N37" t="s">
        <v>149</v>
      </c>
      <c r="O37" t="s">
        <v>150</v>
      </c>
      <c r="P37" t="s">
        <v>87</v>
      </c>
      <c r="Q37" t="s">
        <v>151</v>
      </c>
      <c r="R37" t="s">
        <v>98</v>
      </c>
    </row>
    <row r="38" spans="1:18" x14ac:dyDescent="0.45">
      <c r="A38" t="s">
        <v>70</v>
      </c>
      <c r="B38" s="1">
        <v>44006</v>
      </c>
      <c r="C38" s="1">
        <v>44012</v>
      </c>
      <c r="D38" s="6">
        <f t="shared" si="0"/>
        <v>6</v>
      </c>
      <c r="E38" s="6">
        <f t="shared" si="1"/>
        <v>7</v>
      </c>
      <c r="F38">
        <v>0</v>
      </c>
      <c r="G38" t="s">
        <v>23</v>
      </c>
      <c r="H38" s="1">
        <v>44013</v>
      </c>
      <c r="I38" t="s">
        <v>152</v>
      </c>
      <c r="J38" s="1">
        <v>43921</v>
      </c>
      <c r="K38" t="s">
        <v>153</v>
      </c>
      <c r="L38" t="s">
        <v>20</v>
      </c>
      <c r="M38" t="s">
        <v>154</v>
      </c>
      <c r="N38" t="s">
        <v>105</v>
      </c>
      <c r="O38" t="s">
        <v>155</v>
      </c>
      <c r="P38" t="s">
        <v>87</v>
      </c>
      <c r="R38" t="s">
        <v>156</v>
      </c>
    </row>
    <row r="39" spans="1:18" x14ac:dyDescent="0.45">
      <c r="A39" t="s">
        <v>70</v>
      </c>
      <c r="B39" s="1">
        <v>44103</v>
      </c>
      <c r="C39" s="1">
        <v>44104</v>
      </c>
      <c r="D39" s="6">
        <f t="shared" si="0"/>
        <v>1</v>
      </c>
      <c r="E39" s="6">
        <f t="shared" si="1"/>
        <v>2</v>
      </c>
      <c r="F39">
        <v>0</v>
      </c>
      <c r="G39" t="s">
        <v>23</v>
      </c>
      <c r="H39" s="1">
        <v>44105</v>
      </c>
      <c r="I39" t="s">
        <v>157</v>
      </c>
      <c r="J39" s="1">
        <v>44012</v>
      </c>
      <c r="K39" t="s">
        <v>158</v>
      </c>
      <c r="L39" t="s">
        <v>20</v>
      </c>
      <c r="M39" t="s">
        <v>159</v>
      </c>
      <c r="N39" t="s">
        <v>160</v>
      </c>
      <c r="O39" t="s">
        <v>161</v>
      </c>
      <c r="P39" t="s">
        <v>87</v>
      </c>
      <c r="R39" t="s">
        <v>162</v>
      </c>
    </row>
    <row r="40" spans="1:18" x14ac:dyDescent="0.45">
      <c r="A40" t="s">
        <v>70</v>
      </c>
      <c r="B40" s="1">
        <v>44187</v>
      </c>
      <c r="C40" s="1">
        <v>44188</v>
      </c>
      <c r="D40" s="6">
        <f t="shared" si="0"/>
        <v>1</v>
      </c>
      <c r="E40" s="6">
        <f t="shared" si="1"/>
        <v>10</v>
      </c>
      <c r="F40">
        <v>0</v>
      </c>
      <c r="G40" t="s">
        <v>23</v>
      </c>
      <c r="H40" s="1">
        <v>44197</v>
      </c>
      <c r="I40" t="s">
        <v>163</v>
      </c>
      <c r="J40" s="1">
        <v>44104</v>
      </c>
      <c r="K40" t="s">
        <v>164</v>
      </c>
      <c r="L40" t="s">
        <v>20</v>
      </c>
      <c r="M40" t="s">
        <v>165</v>
      </c>
      <c r="N40" t="s">
        <v>115</v>
      </c>
      <c r="O40" t="s">
        <v>166</v>
      </c>
      <c r="P40" t="s">
        <v>87</v>
      </c>
      <c r="R40" t="s">
        <v>98</v>
      </c>
    </row>
    <row r="41" spans="1:18" x14ac:dyDescent="0.45">
      <c r="A41" t="s">
        <v>70</v>
      </c>
      <c r="B41" s="1">
        <v>45125</v>
      </c>
      <c r="C41" s="1">
        <v>45198</v>
      </c>
      <c r="D41" s="6">
        <f t="shared" si="0"/>
        <v>73</v>
      </c>
      <c r="E41" s="6">
        <f t="shared" si="1"/>
        <v>258</v>
      </c>
      <c r="F41">
        <v>0.5</v>
      </c>
      <c r="G41" t="s">
        <v>128</v>
      </c>
      <c r="H41" s="1">
        <v>45383</v>
      </c>
      <c r="I41" t="s">
        <v>141</v>
      </c>
      <c r="J41" s="1">
        <v>45016</v>
      </c>
      <c r="K41" t="s">
        <v>167</v>
      </c>
      <c r="L41" t="s">
        <v>20</v>
      </c>
      <c r="M41" t="s">
        <v>168</v>
      </c>
      <c r="N41" t="s">
        <v>20</v>
      </c>
      <c r="O41" t="s">
        <v>169</v>
      </c>
      <c r="P41" t="s">
        <v>170</v>
      </c>
      <c r="R41" t="s">
        <v>98</v>
      </c>
    </row>
    <row r="42" spans="1:18" x14ac:dyDescent="0.45">
      <c r="A42" t="s">
        <v>70</v>
      </c>
      <c r="B42" s="1">
        <v>45125.041666666701</v>
      </c>
      <c r="C42" s="1">
        <v>45198.041666666701</v>
      </c>
      <c r="D42" s="6">
        <f t="shared" si="0"/>
        <v>73</v>
      </c>
      <c r="E42" s="6">
        <f t="shared" si="1"/>
        <v>440.95833333329938</v>
      </c>
      <c r="F42">
        <v>1</v>
      </c>
      <c r="G42" t="s">
        <v>128</v>
      </c>
      <c r="H42" s="1">
        <v>45566</v>
      </c>
      <c r="I42" t="s">
        <v>141</v>
      </c>
      <c r="J42" s="1">
        <v>45016</v>
      </c>
      <c r="K42" t="s">
        <v>167</v>
      </c>
      <c r="L42" t="s">
        <v>20</v>
      </c>
      <c r="M42" t="s">
        <v>168</v>
      </c>
      <c r="N42" t="s">
        <v>20</v>
      </c>
      <c r="O42" t="s">
        <v>171</v>
      </c>
      <c r="P42" t="s">
        <v>170</v>
      </c>
      <c r="R42" t="s">
        <v>98</v>
      </c>
    </row>
    <row r="43" spans="1:18" x14ac:dyDescent="0.45">
      <c r="A43" t="s">
        <v>172</v>
      </c>
      <c r="B43" s="1">
        <v>42350</v>
      </c>
      <c r="C43" s="1">
        <v>42350</v>
      </c>
      <c r="D43" s="6">
        <f t="shared" si="0"/>
        <v>0</v>
      </c>
      <c r="E43" s="6">
        <f t="shared" si="1"/>
        <v>20</v>
      </c>
      <c r="F43">
        <v>0</v>
      </c>
      <c r="G43" t="s">
        <v>17</v>
      </c>
      <c r="H43" s="1">
        <v>42370</v>
      </c>
      <c r="I43" t="s">
        <v>173</v>
      </c>
      <c r="J43" s="1">
        <v>42277</v>
      </c>
      <c r="K43" t="s">
        <v>174</v>
      </c>
      <c r="L43" t="s">
        <v>20</v>
      </c>
      <c r="O43" t="s">
        <v>175</v>
      </c>
      <c r="R43" t="s">
        <v>176</v>
      </c>
    </row>
    <row r="44" spans="1:18" x14ac:dyDescent="0.45">
      <c r="A44" t="s">
        <v>172</v>
      </c>
      <c r="B44" s="1">
        <v>42460</v>
      </c>
      <c r="C44" s="1">
        <v>42460</v>
      </c>
      <c r="D44" s="6">
        <f t="shared" si="0"/>
        <v>0</v>
      </c>
      <c r="E44" s="6">
        <f t="shared" si="1"/>
        <v>1</v>
      </c>
      <c r="F44">
        <v>0</v>
      </c>
      <c r="G44" t="s">
        <v>23</v>
      </c>
      <c r="H44" s="1">
        <v>42461</v>
      </c>
      <c r="I44" t="s">
        <v>177</v>
      </c>
      <c r="J44" s="1">
        <v>42369</v>
      </c>
      <c r="K44" t="s">
        <v>178</v>
      </c>
      <c r="L44" t="s">
        <v>20</v>
      </c>
      <c r="O44" t="s">
        <v>175</v>
      </c>
      <c r="R44" t="s">
        <v>179</v>
      </c>
    </row>
    <row r="45" spans="1:18" x14ac:dyDescent="0.45">
      <c r="A45" t="s">
        <v>172</v>
      </c>
      <c r="B45" s="1">
        <v>42537</v>
      </c>
      <c r="C45" s="1">
        <v>42537</v>
      </c>
      <c r="D45" s="6">
        <f t="shared" si="0"/>
        <v>0</v>
      </c>
      <c r="E45" s="6">
        <f t="shared" si="1"/>
        <v>15</v>
      </c>
      <c r="F45">
        <v>0</v>
      </c>
      <c r="G45" t="s">
        <v>23</v>
      </c>
      <c r="H45" s="1">
        <v>42552</v>
      </c>
      <c r="I45" t="s">
        <v>180</v>
      </c>
      <c r="J45" s="1">
        <v>42460</v>
      </c>
      <c r="K45" t="s">
        <v>181</v>
      </c>
      <c r="L45" t="s">
        <v>20</v>
      </c>
      <c r="O45" t="s">
        <v>182</v>
      </c>
      <c r="R45" t="s">
        <v>183</v>
      </c>
    </row>
    <row r="46" spans="1:18" x14ac:dyDescent="0.45">
      <c r="A46" t="s">
        <v>172</v>
      </c>
      <c r="B46" s="1">
        <v>42642</v>
      </c>
      <c r="C46" s="1">
        <v>42642</v>
      </c>
      <c r="D46" s="6">
        <f t="shared" si="0"/>
        <v>0</v>
      </c>
      <c r="E46" s="6">
        <f t="shared" si="1"/>
        <v>2</v>
      </c>
      <c r="F46">
        <v>0</v>
      </c>
      <c r="G46" t="s">
        <v>23</v>
      </c>
      <c r="H46" s="1">
        <v>42644</v>
      </c>
      <c r="I46" t="s">
        <v>184</v>
      </c>
      <c r="J46" s="1">
        <v>42551</v>
      </c>
      <c r="K46" t="s">
        <v>185</v>
      </c>
      <c r="L46" t="s">
        <v>20</v>
      </c>
      <c r="O46" t="s">
        <v>182</v>
      </c>
      <c r="R46" t="s">
        <v>186</v>
      </c>
    </row>
    <row r="47" spans="1:18" x14ac:dyDescent="0.45">
      <c r="A47" t="s">
        <v>172</v>
      </c>
      <c r="B47" s="1">
        <v>42720</v>
      </c>
      <c r="C47" s="1">
        <v>42720</v>
      </c>
      <c r="D47" s="6">
        <f t="shared" si="0"/>
        <v>0</v>
      </c>
      <c r="E47" s="6">
        <f t="shared" si="1"/>
        <v>16</v>
      </c>
      <c r="F47">
        <v>0</v>
      </c>
      <c r="G47" t="s">
        <v>23</v>
      </c>
      <c r="H47" s="1">
        <v>42736</v>
      </c>
      <c r="I47" t="s">
        <v>187</v>
      </c>
      <c r="J47" s="1">
        <v>42643</v>
      </c>
      <c r="K47" t="s">
        <v>188</v>
      </c>
      <c r="L47" t="s">
        <v>20</v>
      </c>
      <c r="O47" t="s">
        <v>182</v>
      </c>
      <c r="R47" t="s">
        <v>189</v>
      </c>
    </row>
    <row r="48" spans="1:18" x14ac:dyDescent="0.45">
      <c r="A48" t="s">
        <v>172</v>
      </c>
      <c r="B48" s="1">
        <v>42810</v>
      </c>
      <c r="C48" s="1">
        <v>42810</v>
      </c>
      <c r="D48" s="6">
        <f t="shared" si="0"/>
        <v>0</v>
      </c>
      <c r="E48" s="6">
        <f t="shared" si="1"/>
        <v>16</v>
      </c>
      <c r="F48">
        <v>0</v>
      </c>
      <c r="G48" t="s">
        <v>23</v>
      </c>
      <c r="H48" s="1">
        <v>42826</v>
      </c>
      <c r="I48" t="s">
        <v>190</v>
      </c>
      <c r="J48" s="1">
        <v>42735</v>
      </c>
      <c r="K48" t="s">
        <v>191</v>
      </c>
      <c r="L48" t="s">
        <v>20</v>
      </c>
      <c r="O48" t="s">
        <v>192</v>
      </c>
      <c r="R48" t="s">
        <v>193</v>
      </c>
    </row>
    <row r="49" spans="1:18" x14ac:dyDescent="0.45">
      <c r="A49" t="s">
        <v>172</v>
      </c>
      <c r="B49" s="1">
        <v>42906</v>
      </c>
      <c r="C49" s="1">
        <v>42906</v>
      </c>
      <c r="D49" s="6">
        <f t="shared" si="0"/>
        <v>0</v>
      </c>
      <c r="E49" s="6">
        <f t="shared" si="1"/>
        <v>11</v>
      </c>
      <c r="F49">
        <v>0</v>
      </c>
      <c r="G49" t="s">
        <v>23</v>
      </c>
      <c r="H49" s="1">
        <v>42917</v>
      </c>
      <c r="I49" t="s">
        <v>194</v>
      </c>
      <c r="J49" s="1">
        <v>42825</v>
      </c>
      <c r="K49" t="s">
        <v>195</v>
      </c>
      <c r="L49" t="s">
        <v>20</v>
      </c>
      <c r="O49" t="s">
        <v>192</v>
      </c>
      <c r="R49" t="s">
        <v>196</v>
      </c>
    </row>
    <row r="50" spans="1:18" x14ac:dyDescent="0.45">
      <c r="A50" t="s">
        <v>172</v>
      </c>
      <c r="B50" s="1">
        <v>43004</v>
      </c>
      <c r="C50" s="1">
        <v>43004</v>
      </c>
      <c r="D50" s="6">
        <f t="shared" si="0"/>
        <v>0</v>
      </c>
      <c r="E50" s="6">
        <f t="shared" si="1"/>
        <v>5</v>
      </c>
      <c r="F50">
        <v>0</v>
      </c>
      <c r="G50" t="s">
        <v>23</v>
      </c>
      <c r="H50" s="1">
        <v>43009</v>
      </c>
      <c r="I50" t="s">
        <v>197</v>
      </c>
      <c r="J50" s="1">
        <v>42916</v>
      </c>
      <c r="K50" t="s">
        <v>178</v>
      </c>
      <c r="L50" t="s">
        <v>20</v>
      </c>
      <c r="O50" t="s">
        <v>192</v>
      </c>
      <c r="R50" t="s">
        <v>198</v>
      </c>
    </row>
    <row r="51" spans="1:18" x14ac:dyDescent="0.45">
      <c r="A51" t="s">
        <v>172</v>
      </c>
      <c r="B51" s="1">
        <v>43083</v>
      </c>
      <c r="C51" s="1">
        <v>43083</v>
      </c>
      <c r="D51" s="6">
        <f t="shared" si="0"/>
        <v>0</v>
      </c>
      <c r="E51" s="6">
        <f t="shared" si="1"/>
        <v>18</v>
      </c>
      <c r="F51">
        <v>0</v>
      </c>
      <c r="G51" t="s">
        <v>23</v>
      </c>
      <c r="H51" s="1">
        <v>43101</v>
      </c>
      <c r="I51" t="s">
        <v>199</v>
      </c>
      <c r="J51" s="1">
        <v>43008</v>
      </c>
      <c r="K51" t="s">
        <v>200</v>
      </c>
      <c r="L51" t="s">
        <v>20</v>
      </c>
      <c r="O51" t="s">
        <v>192</v>
      </c>
      <c r="R51" t="s">
        <v>201</v>
      </c>
    </row>
    <row r="52" spans="1:18" x14ac:dyDescent="0.45">
      <c r="A52" t="s">
        <v>172</v>
      </c>
      <c r="B52" s="1">
        <v>43188</v>
      </c>
      <c r="C52" s="1">
        <v>43189</v>
      </c>
      <c r="D52" s="6">
        <f t="shared" si="0"/>
        <v>1</v>
      </c>
      <c r="E52" s="6">
        <f t="shared" si="1"/>
        <v>3</v>
      </c>
      <c r="F52">
        <v>0</v>
      </c>
      <c r="G52" t="s">
        <v>23</v>
      </c>
      <c r="H52" s="1">
        <v>43191</v>
      </c>
      <c r="I52" t="s">
        <v>202</v>
      </c>
      <c r="J52" s="1">
        <v>43100</v>
      </c>
      <c r="K52" t="s">
        <v>203</v>
      </c>
      <c r="L52" t="s">
        <v>20</v>
      </c>
      <c r="O52" t="s">
        <v>192</v>
      </c>
      <c r="R52" t="s">
        <v>204</v>
      </c>
    </row>
    <row r="53" spans="1:18" x14ac:dyDescent="0.45">
      <c r="A53" t="s">
        <v>172</v>
      </c>
      <c r="B53" s="1">
        <v>43277</v>
      </c>
      <c r="C53" s="1">
        <v>43278</v>
      </c>
      <c r="D53" s="6">
        <f t="shared" si="0"/>
        <v>1</v>
      </c>
      <c r="E53" s="6">
        <f t="shared" si="1"/>
        <v>5</v>
      </c>
      <c r="F53">
        <v>0</v>
      </c>
      <c r="G53" t="s">
        <v>23</v>
      </c>
      <c r="H53" s="1">
        <v>43282</v>
      </c>
      <c r="I53" t="s">
        <v>205</v>
      </c>
      <c r="J53" s="1">
        <v>43190</v>
      </c>
      <c r="K53" t="s">
        <v>206</v>
      </c>
      <c r="L53" t="s">
        <v>20</v>
      </c>
      <c r="O53" t="s">
        <v>207</v>
      </c>
      <c r="R53" t="s">
        <v>208</v>
      </c>
    </row>
    <row r="54" spans="1:18" x14ac:dyDescent="0.45">
      <c r="A54" t="s">
        <v>172</v>
      </c>
      <c r="B54" s="1">
        <v>43368</v>
      </c>
      <c r="C54" s="1">
        <v>43369</v>
      </c>
      <c r="D54" s="6">
        <f t="shared" si="0"/>
        <v>1</v>
      </c>
      <c r="E54" s="6">
        <f t="shared" si="1"/>
        <v>371</v>
      </c>
      <c r="F54">
        <v>0.5</v>
      </c>
      <c r="G54" t="s">
        <v>128</v>
      </c>
      <c r="H54" s="1">
        <v>43739</v>
      </c>
      <c r="I54" t="s">
        <v>209</v>
      </c>
      <c r="J54" s="1">
        <v>43281</v>
      </c>
      <c r="K54" t="s">
        <v>210</v>
      </c>
      <c r="L54" t="s">
        <v>20</v>
      </c>
      <c r="O54" t="s">
        <v>211</v>
      </c>
      <c r="R54" t="s">
        <v>212</v>
      </c>
    </row>
    <row r="55" spans="1:18" x14ac:dyDescent="0.45">
      <c r="A55" t="s">
        <v>172</v>
      </c>
      <c r="B55" s="1">
        <v>43447</v>
      </c>
      <c r="C55" s="1">
        <v>43448</v>
      </c>
      <c r="D55" s="6">
        <f t="shared" si="0"/>
        <v>1</v>
      </c>
      <c r="E55" s="6">
        <f t="shared" si="1"/>
        <v>384</v>
      </c>
      <c r="F55">
        <v>0.5</v>
      </c>
      <c r="G55" t="s">
        <v>23</v>
      </c>
      <c r="H55" s="1">
        <v>43831</v>
      </c>
      <c r="I55" t="s">
        <v>213</v>
      </c>
      <c r="J55" s="1">
        <v>43373</v>
      </c>
      <c r="K55" t="s">
        <v>214</v>
      </c>
      <c r="L55" t="s">
        <v>20</v>
      </c>
      <c r="O55" t="s">
        <v>215</v>
      </c>
      <c r="R55" t="s">
        <v>216</v>
      </c>
    </row>
    <row r="56" spans="1:18" x14ac:dyDescent="0.45">
      <c r="A56" t="s">
        <v>172</v>
      </c>
      <c r="B56" s="1">
        <v>43552</v>
      </c>
      <c r="C56" s="1">
        <v>43553</v>
      </c>
      <c r="D56" s="6">
        <f t="shared" si="0"/>
        <v>1</v>
      </c>
      <c r="E56" s="6">
        <f t="shared" si="1"/>
        <v>370</v>
      </c>
      <c r="F56">
        <v>1</v>
      </c>
      <c r="G56" t="s">
        <v>128</v>
      </c>
      <c r="H56" s="1">
        <v>43922</v>
      </c>
      <c r="I56" t="s">
        <v>217</v>
      </c>
      <c r="J56" s="1">
        <v>43465</v>
      </c>
      <c r="K56" t="s">
        <v>218</v>
      </c>
      <c r="L56" t="s">
        <v>20</v>
      </c>
      <c r="O56" t="s">
        <v>219</v>
      </c>
      <c r="R56" t="s">
        <v>220</v>
      </c>
    </row>
    <row r="57" spans="1:18" x14ac:dyDescent="0.45">
      <c r="A57" t="s">
        <v>172</v>
      </c>
      <c r="B57" s="1">
        <v>43641</v>
      </c>
      <c r="C57" s="1">
        <v>43641</v>
      </c>
      <c r="D57" s="6">
        <f t="shared" si="0"/>
        <v>0</v>
      </c>
      <c r="E57" s="6">
        <f t="shared" si="1"/>
        <v>372</v>
      </c>
      <c r="F57">
        <v>1</v>
      </c>
      <c r="G57" t="s">
        <v>23</v>
      </c>
      <c r="H57" s="1">
        <v>44013</v>
      </c>
      <c r="I57" t="s">
        <v>221</v>
      </c>
      <c r="J57" s="1">
        <v>43555</v>
      </c>
      <c r="K57" t="s">
        <v>222</v>
      </c>
      <c r="L57" t="s">
        <v>20</v>
      </c>
      <c r="O57" t="s">
        <v>223</v>
      </c>
      <c r="R57" t="s">
        <v>224</v>
      </c>
    </row>
    <row r="58" spans="1:18" x14ac:dyDescent="0.45">
      <c r="A58" t="s">
        <v>172</v>
      </c>
      <c r="B58" s="1">
        <v>43725</v>
      </c>
      <c r="C58" s="1">
        <v>43725</v>
      </c>
      <c r="D58" s="6">
        <f t="shared" si="0"/>
        <v>0</v>
      </c>
      <c r="E58" s="6">
        <f t="shared" si="1"/>
        <v>380</v>
      </c>
      <c r="F58">
        <v>1</v>
      </c>
      <c r="G58" t="s">
        <v>23</v>
      </c>
      <c r="H58" s="1">
        <v>44105</v>
      </c>
      <c r="I58" t="s">
        <v>225</v>
      </c>
      <c r="J58" s="1">
        <v>43646</v>
      </c>
      <c r="K58" t="s">
        <v>226</v>
      </c>
      <c r="L58" t="s">
        <v>20</v>
      </c>
      <c r="O58" t="s">
        <v>227</v>
      </c>
      <c r="R58" t="s">
        <v>228</v>
      </c>
    </row>
    <row r="59" spans="1:18" x14ac:dyDescent="0.45">
      <c r="A59" t="s">
        <v>172</v>
      </c>
      <c r="B59" s="1">
        <v>43819</v>
      </c>
      <c r="C59" s="1">
        <v>43819</v>
      </c>
      <c r="D59" s="6">
        <f t="shared" si="0"/>
        <v>0</v>
      </c>
      <c r="E59" s="6">
        <f t="shared" si="1"/>
        <v>378</v>
      </c>
      <c r="F59">
        <v>1.5</v>
      </c>
      <c r="G59" t="s">
        <v>128</v>
      </c>
      <c r="H59" s="1">
        <v>44197</v>
      </c>
      <c r="I59" t="s">
        <v>229</v>
      </c>
      <c r="J59" s="1">
        <v>43738</v>
      </c>
      <c r="K59" t="s">
        <v>230</v>
      </c>
      <c r="L59" t="s">
        <v>20</v>
      </c>
      <c r="O59" t="s">
        <v>231</v>
      </c>
      <c r="R59" t="s">
        <v>232</v>
      </c>
    </row>
    <row r="60" spans="1:18" x14ac:dyDescent="0.45">
      <c r="A60" t="s">
        <v>172</v>
      </c>
      <c r="B60" s="1">
        <v>43909</v>
      </c>
      <c r="C60" s="1">
        <v>43909</v>
      </c>
      <c r="D60" s="6">
        <f t="shared" si="0"/>
        <v>0</v>
      </c>
      <c r="E60" s="6">
        <f t="shared" si="1"/>
        <v>13</v>
      </c>
      <c r="F60">
        <v>0.5</v>
      </c>
      <c r="G60" t="s">
        <v>146</v>
      </c>
      <c r="H60" s="1">
        <v>43922</v>
      </c>
      <c r="I60" t="s">
        <v>233</v>
      </c>
      <c r="J60" s="1">
        <v>43830</v>
      </c>
      <c r="K60" t="s">
        <v>234</v>
      </c>
      <c r="L60" t="s">
        <v>20</v>
      </c>
      <c r="O60" t="s">
        <v>235</v>
      </c>
      <c r="R60" t="s">
        <v>236</v>
      </c>
    </row>
    <row r="61" spans="1:18" x14ac:dyDescent="0.45">
      <c r="A61" t="s">
        <v>172</v>
      </c>
      <c r="B61" s="1">
        <v>44005</v>
      </c>
      <c r="C61" s="1">
        <v>44005</v>
      </c>
      <c r="D61" s="6">
        <f t="shared" si="0"/>
        <v>0</v>
      </c>
      <c r="E61" s="6">
        <f t="shared" si="1"/>
        <v>8</v>
      </c>
      <c r="F61">
        <v>0.5</v>
      </c>
      <c r="G61" t="s">
        <v>23</v>
      </c>
      <c r="H61" s="1">
        <v>44013</v>
      </c>
      <c r="I61" t="s">
        <v>237</v>
      </c>
      <c r="J61" s="1">
        <v>43921</v>
      </c>
      <c r="K61" t="s">
        <v>238</v>
      </c>
      <c r="L61" t="s">
        <v>20</v>
      </c>
      <c r="O61" t="s">
        <v>239</v>
      </c>
      <c r="R61" t="s">
        <v>240</v>
      </c>
    </row>
    <row r="62" spans="1:18" x14ac:dyDescent="0.45">
      <c r="A62" t="s">
        <v>172</v>
      </c>
      <c r="B62" s="1">
        <v>44103</v>
      </c>
      <c r="C62" s="1">
        <v>44103</v>
      </c>
      <c r="D62" s="6">
        <f t="shared" si="0"/>
        <v>0</v>
      </c>
      <c r="E62" s="6">
        <f t="shared" si="1"/>
        <v>2</v>
      </c>
      <c r="F62">
        <v>0.5</v>
      </c>
      <c r="G62" t="s">
        <v>23</v>
      </c>
      <c r="H62" s="1">
        <v>44105</v>
      </c>
      <c r="I62" t="s">
        <v>221</v>
      </c>
      <c r="J62" s="1">
        <v>44012</v>
      </c>
      <c r="K62" t="s">
        <v>241</v>
      </c>
      <c r="L62" t="s">
        <v>20</v>
      </c>
      <c r="O62" t="s">
        <v>242</v>
      </c>
      <c r="R62" t="s">
        <v>243</v>
      </c>
    </row>
    <row r="63" spans="1:18" x14ac:dyDescent="0.45">
      <c r="A63" t="s">
        <v>172</v>
      </c>
      <c r="B63" s="1">
        <v>44182</v>
      </c>
      <c r="C63" s="1">
        <v>44182</v>
      </c>
      <c r="D63" s="6">
        <f t="shared" si="0"/>
        <v>0</v>
      </c>
      <c r="E63" s="6">
        <f t="shared" si="1"/>
        <v>15</v>
      </c>
      <c r="F63">
        <v>0.5</v>
      </c>
      <c r="G63" t="s">
        <v>23</v>
      </c>
      <c r="H63" s="1">
        <v>44197</v>
      </c>
      <c r="I63" t="s">
        <v>244</v>
      </c>
      <c r="J63" s="1">
        <v>44104</v>
      </c>
      <c r="K63" t="s">
        <v>245</v>
      </c>
      <c r="L63" t="s">
        <v>20</v>
      </c>
      <c r="O63" t="s">
        <v>246</v>
      </c>
      <c r="R63" t="s">
        <v>247</v>
      </c>
    </row>
    <row r="64" spans="1:18" x14ac:dyDescent="0.45">
      <c r="A64" t="s">
        <v>172</v>
      </c>
      <c r="B64" s="1">
        <v>44455</v>
      </c>
      <c r="C64" s="1">
        <v>44455</v>
      </c>
      <c r="D64" s="6">
        <f t="shared" si="0"/>
        <v>0</v>
      </c>
      <c r="E64" s="6">
        <f t="shared" si="1"/>
        <v>380</v>
      </c>
      <c r="F64">
        <v>1</v>
      </c>
      <c r="G64" t="s">
        <v>128</v>
      </c>
      <c r="H64" s="1">
        <v>44835</v>
      </c>
      <c r="I64" t="s">
        <v>248</v>
      </c>
      <c r="J64" s="1">
        <v>44377</v>
      </c>
      <c r="K64" t="s">
        <v>249</v>
      </c>
      <c r="L64" t="s">
        <v>20</v>
      </c>
      <c r="O64" t="s">
        <v>250</v>
      </c>
      <c r="R64" t="s">
        <v>251</v>
      </c>
    </row>
    <row r="65" spans="1:18" x14ac:dyDescent="0.45">
      <c r="A65" t="s">
        <v>172</v>
      </c>
      <c r="B65" s="1">
        <v>44546</v>
      </c>
      <c r="C65" s="1">
        <v>44546</v>
      </c>
      <c r="D65" s="6">
        <f t="shared" si="0"/>
        <v>0</v>
      </c>
      <c r="E65" s="6">
        <f t="shared" si="1"/>
        <v>381</v>
      </c>
      <c r="F65">
        <v>1.5</v>
      </c>
      <c r="G65" t="s">
        <v>128</v>
      </c>
      <c r="H65" s="1">
        <v>44927</v>
      </c>
      <c r="I65" t="s">
        <v>252</v>
      </c>
      <c r="J65" s="1">
        <v>44469</v>
      </c>
      <c r="K65" t="s">
        <v>253</v>
      </c>
      <c r="L65" t="s">
        <v>20</v>
      </c>
      <c r="O65" t="s">
        <v>254</v>
      </c>
      <c r="R65" t="s">
        <v>255</v>
      </c>
    </row>
    <row r="66" spans="1:18" x14ac:dyDescent="0.45">
      <c r="A66" t="s">
        <v>256</v>
      </c>
      <c r="B66" s="1">
        <v>45078</v>
      </c>
      <c r="C66" s="1">
        <v>45079</v>
      </c>
      <c r="D66" s="6">
        <f t="shared" si="0"/>
        <v>1</v>
      </c>
      <c r="E66" s="6">
        <f t="shared" si="1"/>
        <v>30</v>
      </c>
      <c r="F66">
        <v>2.25</v>
      </c>
      <c r="G66" t="s">
        <v>146</v>
      </c>
      <c r="H66" s="1">
        <v>45108</v>
      </c>
      <c r="I66" t="s">
        <v>129</v>
      </c>
      <c r="J66" s="1">
        <v>44926</v>
      </c>
      <c r="K66" t="s">
        <v>257</v>
      </c>
      <c r="L66" t="s">
        <v>20</v>
      </c>
      <c r="M66" t="s">
        <v>20</v>
      </c>
      <c r="N66" t="s">
        <v>20</v>
      </c>
      <c r="O66" t="s">
        <v>258</v>
      </c>
      <c r="Q66" t="s">
        <v>151</v>
      </c>
      <c r="R66" t="s">
        <v>259</v>
      </c>
    </row>
    <row r="67" spans="1:18" x14ac:dyDescent="0.45">
      <c r="A67" t="s">
        <v>256</v>
      </c>
      <c r="B67" s="1">
        <v>45183</v>
      </c>
      <c r="C67" s="1">
        <v>45183</v>
      </c>
      <c r="D67" s="6">
        <f t="shared" ref="D67:D130" si="4">C67-B67</f>
        <v>0</v>
      </c>
      <c r="E67" s="6">
        <f t="shared" ref="E67:E130" si="5">H67-B67</f>
        <v>17</v>
      </c>
      <c r="F67">
        <v>2</v>
      </c>
      <c r="G67" t="s">
        <v>146</v>
      </c>
      <c r="H67" s="1">
        <v>45200</v>
      </c>
      <c r="I67" t="s">
        <v>260</v>
      </c>
      <c r="J67" s="1">
        <v>45016</v>
      </c>
      <c r="K67" t="s">
        <v>261</v>
      </c>
      <c r="L67" t="s">
        <v>20</v>
      </c>
      <c r="M67" t="s">
        <v>20</v>
      </c>
      <c r="N67" t="s">
        <v>20</v>
      </c>
      <c r="O67" t="s">
        <v>262</v>
      </c>
      <c r="Q67" t="s">
        <v>151</v>
      </c>
      <c r="R67" t="s">
        <v>263</v>
      </c>
    </row>
    <row r="68" spans="1:18" x14ac:dyDescent="0.45">
      <c r="A68" t="s">
        <v>256</v>
      </c>
      <c r="B68" s="1">
        <v>45358</v>
      </c>
      <c r="C68" s="1">
        <v>45359</v>
      </c>
      <c r="D68" s="6">
        <f t="shared" si="4"/>
        <v>1</v>
      </c>
      <c r="E68" s="6">
        <f t="shared" si="5"/>
        <v>25</v>
      </c>
      <c r="F68">
        <v>1.75</v>
      </c>
      <c r="G68" t="s">
        <v>146</v>
      </c>
      <c r="H68" s="1">
        <v>45383</v>
      </c>
      <c r="I68" t="s">
        <v>264</v>
      </c>
      <c r="J68" s="1">
        <v>45199</v>
      </c>
      <c r="K68" t="s">
        <v>265</v>
      </c>
      <c r="L68" t="s">
        <v>20</v>
      </c>
      <c r="M68" t="s">
        <v>20</v>
      </c>
      <c r="N68" t="s">
        <v>20</v>
      </c>
      <c r="O68" t="s">
        <v>266</v>
      </c>
      <c r="Q68" t="s">
        <v>151</v>
      </c>
      <c r="R68" t="s">
        <v>267</v>
      </c>
    </row>
    <row r="69" spans="1:18" x14ac:dyDescent="0.45">
      <c r="A69" t="s">
        <v>256</v>
      </c>
      <c r="B69" s="1">
        <v>45449</v>
      </c>
      <c r="C69" s="1">
        <v>45450</v>
      </c>
      <c r="D69" s="6">
        <f t="shared" si="4"/>
        <v>1</v>
      </c>
      <c r="E69" s="6">
        <f t="shared" si="5"/>
        <v>25</v>
      </c>
      <c r="F69">
        <v>1.25</v>
      </c>
      <c r="G69" t="s">
        <v>146</v>
      </c>
      <c r="H69" s="1">
        <v>45474</v>
      </c>
      <c r="I69" t="s">
        <v>108</v>
      </c>
      <c r="J69" s="1">
        <v>45291</v>
      </c>
      <c r="K69" t="s">
        <v>268</v>
      </c>
      <c r="L69" t="s">
        <v>20</v>
      </c>
      <c r="M69" t="s">
        <v>269</v>
      </c>
      <c r="N69" t="s">
        <v>20</v>
      </c>
      <c r="O69" t="s">
        <v>270</v>
      </c>
      <c r="Q69" t="s">
        <v>151</v>
      </c>
      <c r="R69" t="s">
        <v>271</v>
      </c>
    </row>
    <row r="70" spans="1:18" x14ac:dyDescent="0.45">
      <c r="A70" t="s">
        <v>272</v>
      </c>
      <c r="B70" s="1">
        <v>41992</v>
      </c>
      <c r="C70" s="1">
        <v>42024</v>
      </c>
      <c r="D70" s="6">
        <f t="shared" si="4"/>
        <v>32</v>
      </c>
      <c r="E70" s="6">
        <f t="shared" si="5"/>
        <v>378</v>
      </c>
      <c r="F70">
        <v>0</v>
      </c>
      <c r="G70" t="s">
        <v>17</v>
      </c>
      <c r="H70" s="1">
        <v>42370</v>
      </c>
      <c r="I70" t="s">
        <v>273</v>
      </c>
      <c r="J70" s="1">
        <v>41820</v>
      </c>
      <c r="K70" t="s">
        <v>274</v>
      </c>
      <c r="L70" t="s">
        <v>20</v>
      </c>
      <c r="O70" t="s">
        <v>275</v>
      </c>
      <c r="R70" t="s">
        <v>276</v>
      </c>
    </row>
    <row r="71" spans="1:18" x14ac:dyDescent="0.45">
      <c r="A71" t="s">
        <v>272</v>
      </c>
      <c r="B71" s="1">
        <v>42093</v>
      </c>
      <c r="C71" s="1">
        <v>42101</v>
      </c>
      <c r="D71" s="6">
        <f t="shared" si="4"/>
        <v>8</v>
      </c>
      <c r="E71" s="6">
        <f t="shared" si="5"/>
        <v>277</v>
      </c>
      <c r="F71">
        <v>0</v>
      </c>
      <c r="G71" t="s">
        <v>23</v>
      </c>
      <c r="H71" s="1">
        <v>42370</v>
      </c>
      <c r="I71" t="s">
        <v>277</v>
      </c>
      <c r="J71" s="1">
        <v>41912</v>
      </c>
      <c r="K71" t="s">
        <v>278</v>
      </c>
      <c r="L71" t="s">
        <v>20</v>
      </c>
      <c r="O71" t="s">
        <v>279</v>
      </c>
    </row>
    <row r="72" spans="1:18" x14ac:dyDescent="0.45">
      <c r="A72" t="s">
        <v>272</v>
      </c>
      <c r="B72" s="1">
        <v>42277</v>
      </c>
      <c r="C72" s="1">
        <v>42277</v>
      </c>
      <c r="D72" s="6">
        <f t="shared" si="4"/>
        <v>0</v>
      </c>
      <c r="E72" s="6">
        <f t="shared" si="5"/>
        <v>93</v>
      </c>
      <c r="F72">
        <v>0</v>
      </c>
      <c r="G72" t="s">
        <v>23</v>
      </c>
      <c r="H72" s="1">
        <v>42370</v>
      </c>
      <c r="I72" t="s">
        <v>280</v>
      </c>
      <c r="J72" s="1">
        <v>42094</v>
      </c>
      <c r="K72" t="s">
        <v>281</v>
      </c>
      <c r="L72" t="s">
        <v>20</v>
      </c>
      <c r="O72" t="s">
        <v>279</v>
      </c>
    </row>
    <row r="73" spans="1:18" x14ac:dyDescent="0.45">
      <c r="A73" t="s">
        <v>272</v>
      </c>
      <c r="B73" s="1">
        <v>42355</v>
      </c>
      <c r="C73" s="1">
        <v>42355</v>
      </c>
      <c r="D73" s="6">
        <f t="shared" si="4"/>
        <v>0</v>
      </c>
      <c r="E73" s="6">
        <f t="shared" si="5"/>
        <v>15</v>
      </c>
      <c r="F73">
        <v>0</v>
      </c>
      <c r="G73" t="s">
        <v>23</v>
      </c>
      <c r="H73" s="1">
        <v>42370</v>
      </c>
      <c r="I73" t="s">
        <v>282</v>
      </c>
      <c r="J73" s="1">
        <v>42185</v>
      </c>
      <c r="K73" t="s">
        <v>283</v>
      </c>
      <c r="L73" t="s">
        <v>20</v>
      </c>
      <c r="O73" t="s">
        <v>284</v>
      </c>
      <c r="R73" t="s">
        <v>285</v>
      </c>
    </row>
    <row r="74" spans="1:18" x14ac:dyDescent="0.45">
      <c r="A74" t="s">
        <v>272</v>
      </c>
      <c r="B74" s="1">
        <v>42458</v>
      </c>
      <c r="C74" s="1">
        <v>42459</v>
      </c>
      <c r="D74" s="6">
        <f t="shared" si="4"/>
        <v>1</v>
      </c>
      <c r="E74" s="6">
        <f t="shared" si="5"/>
        <v>368</v>
      </c>
      <c r="F74">
        <v>0</v>
      </c>
      <c r="G74" t="s">
        <v>23</v>
      </c>
      <c r="H74" s="1">
        <v>42826</v>
      </c>
      <c r="I74" t="s">
        <v>286</v>
      </c>
      <c r="J74" s="1">
        <v>42277</v>
      </c>
      <c r="K74" t="s">
        <v>287</v>
      </c>
      <c r="L74" t="s">
        <v>20</v>
      </c>
      <c r="O74" t="s">
        <v>288</v>
      </c>
      <c r="R74" t="s">
        <v>289</v>
      </c>
    </row>
    <row r="75" spans="1:18" x14ac:dyDescent="0.45">
      <c r="A75" t="s">
        <v>272</v>
      </c>
      <c r="B75" s="1">
        <v>42541</v>
      </c>
      <c r="C75" s="1">
        <v>42542</v>
      </c>
      <c r="D75" s="6">
        <f t="shared" si="4"/>
        <v>1</v>
      </c>
      <c r="E75" s="6">
        <f t="shared" si="5"/>
        <v>376</v>
      </c>
      <c r="F75">
        <v>0</v>
      </c>
      <c r="G75" t="s">
        <v>23</v>
      </c>
      <c r="H75" s="1">
        <v>42917</v>
      </c>
      <c r="I75" t="s">
        <v>290</v>
      </c>
      <c r="J75" s="1">
        <v>42369</v>
      </c>
      <c r="K75" t="s">
        <v>291</v>
      </c>
      <c r="L75" t="s">
        <v>20</v>
      </c>
      <c r="O75" t="s">
        <v>292</v>
      </c>
      <c r="R75" t="s">
        <v>293</v>
      </c>
    </row>
    <row r="76" spans="1:18" x14ac:dyDescent="0.45">
      <c r="A76" t="s">
        <v>272</v>
      </c>
      <c r="B76" s="1">
        <v>42633</v>
      </c>
      <c r="C76" s="1">
        <v>42634</v>
      </c>
      <c r="D76" s="6">
        <f t="shared" si="4"/>
        <v>1</v>
      </c>
      <c r="E76" s="6">
        <f t="shared" si="5"/>
        <v>376</v>
      </c>
      <c r="F76">
        <v>0</v>
      </c>
      <c r="G76" t="s">
        <v>23</v>
      </c>
      <c r="H76" s="1">
        <v>43009</v>
      </c>
      <c r="I76" t="s">
        <v>290</v>
      </c>
      <c r="J76" s="1">
        <v>42460</v>
      </c>
      <c r="K76" t="s">
        <v>294</v>
      </c>
      <c r="L76" t="s">
        <v>20</v>
      </c>
      <c r="O76" t="s">
        <v>292</v>
      </c>
      <c r="R76" t="s">
        <v>295</v>
      </c>
    </row>
    <row r="77" spans="1:18" x14ac:dyDescent="0.45">
      <c r="A77" t="s">
        <v>272</v>
      </c>
      <c r="B77" s="1">
        <v>42717</v>
      </c>
      <c r="C77" s="1">
        <v>42718</v>
      </c>
      <c r="D77" s="6">
        <f t="shared" si="4"/>
        <v>1</v>
      </c>
      <c r="E77" s="6">
        <f t="shared" si="5"/>
        <v>19</v>
      </c>
      <c r="F77">
        <v>0</v>
      </c>
      <c r="G77" t="s">
        <v>23</v>
      </c>
      <c r="H77" s="1">
        <v>42736</v>
      </c>
      <c r="I77" t="s">
        <v>296</v>
      </c>
      <c r="J77" s="1">
        <v>42551</v>
      </c>
      <c r="K77" t="s">
        <v>294</v>
      </c>
      <c r="L77" t="s">
        <v>20</v>
      </c>
      <c r="O77" t="s">
        <v>297</v>
      </c>
      <c r="R77" t="s">
        <v>298</v>
      </c>
    </row>
    <row r="78" spans="1:18" x14ac:dyDescent="0.45">
      <c r="A78" t="s">
        <v>299</v>
      </c>
      <c r="B78" s="1">
        <v>43101</v>
      </c>
      <c r="C78" s="1">
        <v>43089</v>
      </c>
      <c r="D78" s="6"/>
      <c r="E78" s="6">
        <f t="shared" si="5"/>
        <v>365</v>
      </c>
      <c r="F78">
        <v>0</v>
      </c>
      <c r="G78" t="s">
        <v>23</v>
      </c>
      <c r="H78" s="1">
        <v>43466</v>
      </c>
      <c r="I78" t="s">
        <v>300</v>
      </c>
      <c r="J78" s="1">
        <v>42916</v>
      </c>
      <c r="K78" t="s">
        <v>301</v>
      </c>
      <c r="L78" t="s">
        <v>20</v>
      </c>
      <c r="M78" t="s">
        <v>302</v>
      </c>
      <c r="N78" t="s">
        <v>20</v>
      </c>
      <c r="O78" t="s">
        <v>303</v>
      </c>
      <c r="R78" t="s">
        <v>304</v>
      </c>
    </row>
    <row r="79" spans="1:18" x14ac:dyDescent="0.45">
      <c r="A79" t="s">
        <v>299</v>
      </c>
      <c r="B79" s="1">
        <v>43191</v>
      </c>
      <c r="C79" s="1">
        <v>43179</v>
      </c>
      <c r="D79" s="6"/>
      <c r="E79" s="6">
        <f t="shared" si="5"/>
        <v>365</v>
      </c>
      <c r="F79">
        <v>0</v>
      </c>
      <c r="G79" t="s">
        <v>23</v>
      </c>
      <c r="H79" s="1">
        <v>43556</v>
      </c>
      <c r="I79" t="s">
        <v>305</v>
      </c>
      <c r="J79" s="1">
        <v>43008</v>
      </c>
      <c r="K79" t="s">
        <v>306</v>
      </c>
      <c r="L79" t="s">
        <v>20</v>
      </c>
      <c r="M79" t="s">
        <v>307</v>
      </c>
      <c r="N79" t="s">
        <v>20</v>
      </c>
      <c r="O79" t="s">
        <v>308</v>
      </c>
      <c r="R79" t="s">
        <v>309</v>
      </c>
    </row>
    <row r="80" spans="1:18" x14ac:dyDescent="0.45">
      <c r="A80" t="s">
        <v>299</v>
      </c>
      <c r="B80" s="1">
        <v>43286</v>
      </c>
      <c r="C80" s="1">
        <v>43286</v>
      </c>
      <c r="D80" s="6">
        <f t="shared" si="4"/>
        <v>0</v>
      </c>
      <c r="E80" s="6">
        <f t="shared" si="5"/>
        <v>365</v>
      </c>
      <c r="F80">
        <v>1</v>
      </c>
      <c r="G80" t="s">
        <v>128</v>
      </c>
      <c r="H80" s="1">
        <v>43651</v>
      </c>
      <c r="I80" t="s">
        <v>310</v>
      </c>
      <c r="J80" s="1">
        <v>43100</v>
      </c>
      <c r="K80" t="s">
        <v>311</v>
      </c>
      <c r="L80" t="s">
        <v>20</v>
      </c>
      <c r="M80" t="s">
        <v>312</v>
      </c>
      <c r="N80" t="s">
        <v>20</v>
      </c>
      <c r="O80" t="s">
        <v>313</v>
      </c>
      <c r="R80" t="s">
        <v>314</v>
      </c>
    </row>
    <row r="81" spans="1:18" x14ac:dyDescent="0.45">
      <c r="A81" t="s">
        <v>299</v>
      </c>
      <c r="B81" s="1">
        <v>43368</v>
      </c>
      <c r="C81" s="1">
        <v>43370</v>
      </c>
      <c r="D81" s="6">
        <f t="shared" si="4"/>
        <v>2</v>
      </c>
      <c r="E81" s="6">
        <f t="shared" si="5"/>
        <v>283</v>
      </c>
      <c r="F81">
        <v>1</v>
      </c>
      <c r="G81" t="s">
        <v>23</v>
      </c>
      <c r="H81" s="1">
        <v>43651</v>
      </c>
      <c r="I81" t="s">
        <v>315</v>
      </c>
      <c r="J81" s="1">
        <v>43190</v>
      </c>
      <c r="K81" t="s">
        <v>316</v>
      </c>
      <c r="L81" t="s">
        <v>20</v>
      </c>
      <c r="M81" t="s">
        <v>301</v>
      </c>
      <c r="N81" t="s">
        <v>20</v>
      </c>
      <c r="O81" t="s">
        <v>317</v>
      </c>
      <c r="R81" t="s">
        <v>314</v>
      </c>
    </row>
    <row r="82" spans="1:18" x14ac:dyDescent="0.45">
      <c r="A82" t="s">
        <v>299</v>
      </c>
      <c r="B82" s="1">
        <v>43572</v>
      </c>
      <c r="C82" s="1">
        <v>43573</v>
      </c>
      <c r="D82" s="6">
        <f t="shared" si="4"/>
        <v>1</v>
      </c>
      <c r="E82" s="6">
        <f t="shared" si="5"/>
        <v>79</v>
      </c>
      <c r="F82">
        <v>1</v>
      </c>
      <c r="G82" t="s">
        <v>23</v>
      </c>
      <c r="H82" s="1">
        <v>43651</v>
      </c>
      <c r="I82" t="s">
        <v>318</v>
      </c>
      <c r="J82" s="1">
        <v>43373</v>
      </c>
      <c r="K82" t="s">
        <v>319</v>
      </c>
      <c r="L82" t="s">
        <v>20</v>
      </c>
      <c r="M82" t="s">
        <v>320</v>
      </c>
      <c r="N82" t="s">
        <v>20</v>
      </c>
      <c r="O82" t="s">
        <v>321</v>
      </c>
      <c r="R82" t="s">
        <v>314</v>
      </c>
    </row>
    <row r="83" spans="1:18" x14ac:dyDescent="0.45">
      <c r="A83" t="s">
        <v>299</v>
      </c>
      <c r="B83" s="1">
        <v>43650</v>
      </c>
      <c r="C83" s="1">
        <v>43657</v>
      </c>
      <c r="D83" s="6">
        <f t="shared" si="4"/>
        <v>7</v>
      </c>
      <c r="E83" s="6">
        <f t="shared" si="5"/>
        <v>1</v>
      </c>
      <c r="F83">
        <v>1</v>
      </c>
      <c r="G83" t="s">
        <v>23</v>
      </c>
      <c r="H83" s="1">
        <v>43651</v>
      </c>
      <c r="I83" t="s">
        <v>322</v>
      </c>
      <c r="J83" s="1">
        <v>43465</v>
      </c>
      <c r="K83" t="s">
        <v>323</v>
      </c>
      <c r="L83" t="s">
        <v>20</v>
      </c>
      <c r="M83" t="s">
        <v>324</v>
      </c>
      <c r="N83" t="s">
        <v>20</v>
      </c>
      <c r="O83" t="s">
        <v>325</v>
      </c>
      <c r="R83" t="s">
        <v>326</v>
      </c>
    </row>
    <row r="84" spans="1:18" x14ac:dyDescent="0.45">
      <c r="A84" t="s">
        <v>299</v>
      </c>
      <c r="B84" s="1">
        <v>43732</v>
      </c>
      <c r="C84" s="1">
        <v>43739</v>
      </c>
      <c r="D84" s="6">
        <f t="shared" si="4"/>
        <v>7</v>
      </c>
      <c r="E84" s="6"/>
      <c r="F84">
        <v>1</v>
      </c>
      <c r="G84" t="s">
        <v>23</v>
      </c>
      <c r="H84" s="1">
        <v>43651</v>
      </c>
      <c r="I84" t="s">
        <v>327</v>
      </c>
      <c r="J84" s="1">
        <v>43555</v>
      </c>
      <c r="K84" t="s">
        <v>328</v>
      </c>
      <c r="L84" t="s">
        <v>20</v>
      </c>
      <c r="M84" t="s">
        <v>269</v>
      </c>
      <c r="O84" t="s">
        <v>329</v>
      </c>
    </row>
    <row r="85" spans="1:18" x14ac:dyDescent="0.45">
      <c r="A85" t="s">
        <v>299</v>
      </c>
      <c r="B85" s="1">
        <v>43802</v>
      </c>
      <c r="C85" s="1">
        <v>43803</v>
      </c>
      <c r="D85" s="6">
        <f t="shared" si="4"/>
        <v>1</v>
      </c>
      <c r="E85" s="6"/>
      <c r="F85">
        <v>1</v>
      </c>
      <c r="G85" t="s">
        <v>23</v>
      </c>
      <c r="H85" s="1">
        <v>43651</v>
      </c>
      <c r="I85" t="s">
        <v>315</v>
      </c>
      <c r="J85" s="1">
        <v>43646</v>
      </c>
      <c r="K85" t="s">
        <v>307</v>
      </c>
      <c r="L85" t="s">
        <v>20</v>
      </c>
      <c r="M85" t="s">
        <v>330</v>
      </c>
      <c r="O85" t="s">
        <v>331</v>
      </c>
      <c r="R85" t="s">
        <v>314</v>
      </c>
    </row>
    <row r="86" spans="1:18" x14ac:dyDescent="0.45">
      <c r="A86" t="s">
        <v>299</v>
      </c>
      <c r="B86" s="1">
        <v>43922</v>
      </c>
      <c r="C86" s="1">
        <v>43922</v>
      </c>
      <c r="D86" s="6">
        <f t="shared" si="4"/>
        <v>0</v>
      </c>
      <c r="E86" s="6">
        <f t="shared" si="5"/>
        <v>0</v>
      </c>
      <c r="F86">
        <v>0</v>
      </c>
      <c r="G86" t="s">
        <v>146</v>
      </c>
      <c r="H86" s="1">
        <v>43922</v>
      </c>
      <c r="I86" t="s">
        <v>322</v>
      </c>
      <c r="J86" s="1">
        <v>43738</v>
      </c>
      <c r="K86" t="s">
        <v>306</v>
      </c>
      <c r="L86" t="s">
        <v>20</v>
      </c>
      <c r="M86" t="s">
        <v>330</v>
      </c>
      <c r="N86" t="s">
        <v>20</v>
      </c>
      <c r="O86" t="s">
        <v>332</v>
      </c>
      <c r="Q86" t="s">
        <v>151</v>
      </c>
      <c r="R86" t="s">
        <v>314</v>
      </c>
    </row>
    <row r="87" spans="1:18" x14ac:dyDescent="0.45">
      <c r="A87" t="s">
        <v>299</v>
      </c>
      <c r="B87" s="1">
        <v>43980</v>
      </c>
      <c r="C87" s="1">
        <v>43998</v>
      </c>
      <c r="D87" s="6">
        <f t="shared" si="4"/>
        <v>18</v>
      </c>
      <c r="E87" s="6"/>
      <c r="F87">
        <v>0</v>
      </c>
      <c r="G87" t="s">
        <v>23</v>
      </c>
      <c r="H87" s="1">
        <v>43922</v>
      </c>
      <c r="I87" t="s">
        <v>333</v>
      </c>
      <c r="J87" s="1">
        <v>43830</v>
      </c>
      <c r="K87" t="s">
        <v>323</v>
      </c>
      <c r="L87" t="s">
        <v>20</v>
      </c>
      <c r="M87" t="s">
        <v>334</v>
      </c>
      <c r="N87" t="s">
        <v>20</v>
      </c>
      <c r="O87" t="s">
        <v>335</v>
      </c>
      <c r="R87" t="s">
        <v>336</v>
      </c>
    </row>
    <row r="88" spans="1:18" x14ac:dyDescent="0.45">
      <c r="A88" t="s">
        <v>337</v>
      </c>
      <c r="B88" s="1">
        <v>42716</v>
      </c>
      <c r="C88" s="1">
        <v>42717</v>
      </c>
      <c r="D88" s="6">
        <f t="shared" si="4"/>
        <v>1</v>
      </c>
      <c r="E88" s="6">
        <f t="shared" si="5"/>
        <v>97</v>
      </c>
      <c r="F88">
        <v>2</v>
      </c>
      <c r="G88" t="s">
        <v>23</v>
      </c>
      <c r="H88" s="1">
        <v>42813</v>
      </c>
      <c r="I88" t="s">
        <v>18</v>
      </c>
      <c r="J88" s="1">
        <v>42551</v>
      </c>
      <c r="K88" t="s">
        <v>338</v>
      </c>
      <c r="L88" t="s">
        <v>20</v>
      </c>
      <c r="O88" t="s">
        <v>339</v>
      </c>
      <c r="R88" t="s">
        <v>340</v>
      </c>
    </row>
    <row r="89" spans="1:18" x14ac:dyDescent="0.45">
      <c r="A89" t="s">
        <v>337</v>
      </c>
      <c r="B89" s="1">
        <v>42823</v>
      </c>
      <c r="C89" s="1">
        <v>42824</v>
      </c>
      <c r="D89" s="6">
        <f t="shared" si="4"/>
        <v>1</v>
      </c>
      <c r="E89" s="6"/>
      <c r="F89">
        <v>2</v>
      </c>
      <c r="G89" t="s">
        <v>23</v>
      </c>
      <c r="H89" s="1">
        <v>42813</v>
      </c>
      <c r="I89" t="s">
        <v>341</v>
      </c>
      <c r="J89" s="1">
        <v>42643</v>
      </c>
      <c r="K89" t="s">
        <v>342</v>
      </c>
      <c r="L89" t="s">
        <v>20</v>
      </c>
      <c r="O89" t="s">
        <v>343</v>
      </c>
      <c r="R89" t="s">
        <v>344</v>
      </c>
    </row>
    <row r="90" spans="1:18" x14ac:dyDescent="0.45">
      <c r="A90" t="s">
        <v>337</v>
      </c>
      <c r="B90" s="1">
        <v>42852</v>
      </c>
      <c r="C90" s="1">
        <v>42853</v>
      </c>
      <c r="D90" s="6">
        <f t="shared" si="4"/>
        <v>1</v>
      </c>
      <c r="E90" s="6"/>
      <c r="F90">
        <v>2</v>
      </c>
      <c r="G90" t="s">
        <v>23</v>
      </c>
      <c r="H90" s="1">
        <v>42813</v>
      </c>
      <c r="I90" t="s">
        <v>341</v>
      </c>
      <c r="J90" s="1">
        <v>42735</v>
      </c>
      <c r="K90" t="s">
        <v>345</v>
      </c>
      <c r="L90" t="s">
        <v>20</v>
      </c>
      <c r="O90" t="s">
        <v>346</v>
      </c>
      <c r="R90" t="s">
        <v>347</v>
      </c>
    </row>
    <row r="91" spans="1:18" x14ac:dyDescent="0.45">
      <c r="A91" t="s">
        <v>337</v>
      </c>
      <c r="B91" s="1">
        <v>42930</v>
      </c>
      <c r="C91" s="1">
        <v>42930</v>
      </c>
      <c r="D91" s="6">
        <f t="shared" si="4"/>
        <v>0</v>
      </c>
      <c r="E91" s="6"/>
      <c r="F91">
        <v>2</v>
      </c>
      <c r="G91" t="s">
        <v>23</v>
      </c>
      <c r="H91" s="1">
        <v>42813</v>
      </c>
      <c r="I91" t="s">
        <v>348</v>
      </c>
      <c r="J91" s="1">
        <v>42916</v>
      </c>
      <c r="K91" t="s">
        <v>349</v>
      </c>
      <c r="L91" t="s">
        <v>20</v>
      </c>
      <c r="O91" t="s">
        <v>350</v>
      </c>
      <c r="R91" t="s">
        <v>351</v>
      </c>
    </row>
    <row r="92" spans="1:18" x14ac:dyDescent="0.45">
      <c r="A92" t="s">
        <v>337</v>
      </c>
      <c r="B92" s="1">
        <v>43033</v>
      </c>
      <c r="C92" s="1">
        <v>43034</v>
      </c>
      <c r="D92" s="6">
        <f t="shared" si="4"/>
        <v>1</v>
      </c>
      <c r="E92" s="6"/>
      <c r="F92">
        <v>2</v>
      </c>
      <c r="G92" t="s">
        <v>23</v>
      </c>
      <c r="H92" s="1">
        <v>42813</v>
      </c>
      <c r="I92" t="s">
        <v>352</v>
      </c>
      <c r="J92" s="1">
        <v>42916</v>
      </c>
      <c r="K92" t="s">
        <v>110</v>
      </c>
      <c r="L92" t="s">
        <v>20</v>
      </c>
      <c r="O92" t="s">
        <v>353</v>
      </c>
      <c r="R92" t="s">
        <v>354</v>
      </c>
    </row>
    <row r="93" spans="1:18" x14ac:dyDescent="0.45">
      <c r="A93" t="s">
        <v>337</v>
      </c>
      <c r="B93" s="1">
        <v>43129</v>
      </c>
      <c r="C93" s="1">
        <v>43130</v>
      </c>
      <c r="D93" s="6">
        <f t="shared" si="4"/>
        <v>1</v>
      </c>
      <c r="E93" s="6"/>
      <c r="F93">
        <v>2</v>
      </c>
      <c r="G93" t="s">
        <v>23</v>
      </c>
      <c r="H93" s="1">
        <v>42813</v>
      </c>
      <c r="I93" t="s">
        <v>355</v>
      </c>
      <c r="J93" s="1">
        <v>43039</v>
      </c>
      <c r="K93" t="s">
        <v>356</v>
      </c>
      <c r="L93" t="s">
        <v>20</v>
      </c>
      <c r="O93" t="s">
        <v>357</v>
      </c>
      <c r="R93" t="s">
        <v>358</v>
      </c>
    </row>
    <row r="94" spans="1:18" x14ac:dyDescent="0.45">
      <c r="A94" t="s">
        <v>337</v>
      </c>
      <c r="B94" s="1">
        <v>43216</v>
      </c>
      <c r="C94" s="1">
        <v>43217</v>
      </c>
      <c r="D94" s="6">
        <f t="shared" si="4"/>
        <v>1</v>
      </c>
      <c r="E94" s="6"/>
      <c r="F94">
        <v>2</v>
      </c>
      <c r="G94" t="s">
        <v>23</v>
      </c>
      <c r="H94" s="1">
        <v>42813</v>
      </c>
      <c r="I94" t="s">
        <v>359</v>
      </c>
      <c r="J94" s="1">
        <v>43100</v>
      </c>
      <c r="K94" t="s">
        <v>360</v>
      </c>
      <c r="L94" t="s">
        <v>20</v>
      </c>
      <c r="O94" t="s">
        <v>361</v>
      </c>
      <c r="R94" t="s">
        <v>362</v>
      </c>
    </row>
    <row r="95" spans="1:18" x14ac:dyDescent="0.45">
      <c r="A95" t="s">
        <v>337</v>
      </c>
      <c r="B95" s="1">
        <v>43361</v>
      </c>
      <c r="C95" s="1">
        <v>43362</v>
      </c>
      <c r="D95" s="6">
        <f t="shared" si="4"/>
        <v>1</v>
      </c>
      <c r="E95" s="6">
        <f t="shared" si="5"/>
        <v>366</v>
      </c>
      <c r="F95">
        <v>2.5</v>
      </c>
      <c r="G95" t="s">
        <v>128</v>
      </c>
      <c r="H95" s="1">
        <v>43727</v>
      </c>
      <c r="I95" t="s">
        <v>363</v>
      </c>
      <c r="J95" s="1">
        <v>43190</v>
      </c>
      <c r="K95" t="s">
        <v>364</v>
      </c>
      <c r="L95" t="s">
        <v>365</v>
      </c>
      <c r="O95" t="s">
        <v>366</v>
      </c>
      <c r="R95" t="s">
        <v>367</v>
      </c>
    </row>
    <row r="96" spans="1:18" x14ac:dyDescent="0.45">
      <c r="A96" t="s">
        <v>337</v>
      </c>
      <c r="B96" s="1">
        <v>43404</v>
      </c>
      <c r="C96" s="1">
        <v>43405</v>
      </c>
      <c r="D96" s="6">
        <f t="shared" si="4"/>
        <v>1</v>
      </c>
      <c r="E96" s="6">
        <f t="shared" si="5"/>
        <v>323</v>
      </c>
      <c r="F96">
        <v>2.5</v>
      </c>
      <c r="G96" t="s">
        <v>23</v>
      </c>
      <c r="H96" s="1">
        <v>43727</v>
      </c>
      <c r="I96" t="s">
        <v>368</v>
      </c>
      <c r="J96" s="1">
        <v>43281</v>
      </c>
      <c r="K96" t="s">
        <v>369</v>
      </c>
      <c r="L96" t="s">
        <v>370</v>
      </c>
      <c r="O96" t="s">
        <v>371</v>
      </c>
      <c r="R96" t="s">
        <v>372</v>
      </c>
    </row>
    <row r="97" spans="1:18" x14ac:dyDescent="0.45">
      <c r="A97" t="s">
        <v>337</v>
      </c>
      <c r="B97" s="1">
        <v>43495</v>
      </c>
      <c r="C97" s="1">
        <v>43496</v>
      </c>
      <c r="D97" s="6">
        <f t="shared" si="4"/>
        <v>1</v>
      </c>
      <c r="E97" s="6">
        <f t="shared" si="5"/>
        <v>232</v>
      </c>
      <c r="F97">
        <v>2.5</v>
      </c>
      <c r="G97" t="s">
        <v>23</v>
      </c>
      <c r="H97" s="1">
        <v>43727</v>
      </c>
      <c r="I97" t="s">
        <v>373</v>
      </c>
      <c r="J97" s="1">
        <v>43373</v>
      </c>
      <c r="K97" t="s">
        <v>374</v>
      </c>
      <c r="L97" t="s">
        <v>375</v>
      </c>
      <c r="O97" t="s">
        <v>376</v>
      </c>
      <c r="R97" t="s">
        <v>377</v>
      </c>
    </row>
    <row r="98" spans="1:18" x14ac:dyDescent="0.45">
      <c r="A98" t="s">
        <v>337</v>
      </c>
      <c r="B98" s="1">
        <v>43591</v>
      </c>
      <c r="C98" s="1">
        <v>43592</v>
      </c>
      <c r="D98" s="6">
        <f t="shared" si="4"/>
        <v>1</v>
      </c>
      <c r="E98" s="6">
        <f t="shared" si="5"/>
        <v>136</v>
      </c>
      <c r="F98">
        <v>2.5</v>
      </c>
      <c r="G98" t="s">
        <v>23</v>
      </c>
      <c r="H98" s="1">
        <v>43727</v>
      </c>
      <c r="I98" t="s">
        <v>378</v>
      </c>
      <c r="J98" s="1">
        <v>43465</v>
      </c>
      <c r="K98" t="s">
        <v>379</v>
      </c>
      <c r="L98" t="s">
        <v>380</v>
      </c>
      <c r="O98" t="s">
        <v>381</v>
      </c>
      <c r="R98" t="s">
        <v>382</v>
      </c>
    </row>
    <row r="99" spans="1:18" x14ac:dyDescent="0.45">
      <c r="A99" t="s">
        <v>337</v>
      </c>
      <c r="B99" s="1">
        <v>43762</v>
      </c>
      <c r="C99" s="1">
        <v>43763</v>
      </c>
      <c r="D99" s="6">
        <f t="shared" si="4"/>
        <v>1</v>
      </c>
      <c r="E99" s="6"/>
      <c r="F99">
        <v>2.5</v>
      </c>
      <c r="G99" t="s">
        <v>23</v>
      </c>
      <c r="H99" s="1">
        <v>43727</v>
      </c>
      <c r="I99" t="s">
        <v>383</v>
      </c>
      <c r="J99" s="1">
        <v>43646</v>
      </c>
      <c r="K99" t="s">
        <v>95</v>
      </c>
      <c r="L99" t="s">
        <v>384</v>
      </c>
      <c r="O99" t="s">
        <v>385</v>
      </c>
      <c r="R99" t="s">
        <v>386</v>
      </c>
    </row>
    <row r="100" spans="1:18" x14ac:dyDescent="0.45">
      <c r="A100" t="s">
        <v>172</v>
      </c>
      <c r="B100" s="1">
        <v>44833</v>
      </c>
      <c r="C100" s="1">
        <v>44833</v>
      </c>
      <c r="D100" s="6">
        <f t="shared" si="4"/>
        <v>0</v>
      </c>
      <c r="E100" s="6">
        <f t="shared" si="5"/>
        <v>367</v>
      </c>
      <c r="F100">
        <v>2</v>
      </c>
      <c r="G100" t="s">
        <v>128</v>
      </c>
      <c r="H100" s="1">
        <v>45200</v>
      </c>
      <c r="I100" t="s">
        <v>387</v>
      </c>
      <c r="J100" s="1">
        <v>44742</v>
      </c>
      <c r="K100" t="s">
        <v>388</v>
      </c>
      <c r="L100" t="s">
        <v>20</v>
      </c>
      <c r="O100" t="s">
        <v>389</v>
      </c>
      <c r="R100" t="s">
        <v>390</v>
      </c>
    </row>
    <row r="101" spans="1:18" x14ac:dyDescent="0.45">
      <c r="A101" t="s">
        <v>391</v>
      </c>
      <c r="B101" s="1">
        <v>42023</v>
      </c>
      <c r="C101" s="1">
        <v>42023</v>
      </c>
      <c r="D101" s="6">
        <f t="shared" si="4"/>
        <v>0</v>
      </c>
      <c r="E101" s="6">
        <f t="shared" si="5"/>
        <v>347</v>
      </c>
      <c r="F101">
        <v>0</v>
      </c>
      <c r="G101" t="s">
        <v>17</v>
      </c>
      <c r="H101" s="1">
        <v>42370</v>
      </c>
      <c r="I101" t="s">
        <v>392</v>
      </c>
      <c r="J101" s="1">
        <v>41912</v>
      </c>
      <c r="K101" t="s">
        <v>393</v>
      </c>
      <c r="L101" t="s">
        <v>20</v>
      </c>
      <c r="O101" t="s">
        <v>394</v>
      </c>
      <c r="R101" t="s">
        <v>395</v>
      </c>
    </row>
    <row r="102" spans="1:18" x14ac:dyDescent="0.45">
      <c r="A102" t="s">
        <v>391</v>
      </c>
      <c r="B102" s="1">
        <v>42094</v>
      </c>
      <c r="C102" s="1">
        <v>42094</v>
      </c>
      <c r="D102" s="6">
        <f t="shared" si="4"/>
        <v>0</v>
      </c>
      <c r="E102" s="6">
        <f t="shared" si="5"/>
        <v>367</v>
      </c>
      <c r="F102">
        <v>0</v>
      </c>
      <c r="G102" t="s">
        <v>23</v>
      </c>
      <c r="H102" s="1">
        <v>42461</v>
      </c>
      <c r="I102" t="s">
        <v>396</v>
      </c>
      <c r="J102" s="1">
        <v>42004</v>
      </c>
      <c r="K102" t="s">
        <v>397</v>
      </c>
      <c r="L102" t="s">
        <v>20</v>
      </c>
      <c r="O102" t="s">
        <v>279</v>
      </c>
      <c r="R102" t="s">
        <v>398</v>
      </c>
    </row>
    <row r="103" spans="1:18" x14ac:dyDescent="0.45">
      <c r="A103" t="s">
        <v>391</v>
      </c>
      <c r="B103" s="1">
        <v>42185</v>
      </c>
      <c r="C103" s="1">
        <v>42185</v>
      </c>
      <c r="D103" s="6">
        <f t="shared" si="4"/>
        <v>0</v>
      </c>
      <c r="E103" s="6">
        <f t="shared" si="5"/>
        <v>367</v>
      </c>
      <c r="F103">
        <v>0</v>
      </c>
      <c r="G103" t="s">
        <v>23</v>
      </c>
      <c r="H103" s="1">
        <v>42552</v>
      </c>
      <c r="I103" t="s">
        <v>399</v>
      </c>
      <c r="J103" s="1">
        <v>42094</v>
      </c>
      <c r="K103" t="s">
        <v>400</v>
      </c>
      <c r="L103" t="s">
        <v>20</v>
      </c>
      <c r="O103" t="s">
        <v>279</v>
      </c>
      <c r="R103" t="s">
        <v>401</v>
      </c>
    </row>
    <row r="104" spans="1:18" x14ac:dyDescent="0.45">
      <c r="A104" t="s">
        <v>391</v>
      </c>
      <c r="B104" s="1">
        <v>42277</v>
      </c>
      <c r="C104" s="1">
        <v>42277</v>
      </c>
      <c r="D104" s="6">
        <f t="shared" si="4"/>
        <v>0</v>
      </c>
      <c r="E104" s="6">
        <f t="shared" si="5"/>
        <v>367</v>
      </c>
      <c r="F104">
        <v>0</v>
      </c>
      <c r="G104" t="s">
        <v>23</v>
      </c>
      <c r="H104" s="1">
        <v>42644</v>
      </c>
      <c r="I104" t="s">
        <v>402</v>
      </c>
      <c r="J104" s="1">
        <v>42185</v>
      </c>
      <c r="K104" t="s">
        <v>403</v>
      </c>
      <c r="L104" t="s">
        <v>20</v>
      </c>
      <c r="O104" t="s">
        <v>279</v>
      </c>
      <c r="R104" t="s">
        <v>404</v>
      </c>
    </row>
    <row r="105" spans="1:18" x14ac:dyDescent="0.45">
      <c r="A105" t="s">
        <v>391</v>
      </c>
      <c r="B105" s="1">
        <v>42369</v>
      </c>
      <c r="C105" s="1">
        <v>42369</v>
      </c>
      <c r="D105" s="6">
        <f t="shared" si="4"/>
        <v>0</v>
      </c>
      <c r="E105" s="6">
        <f t="shared" si="5"/>
        <v>367</v>
      </c>
      <c r="F105">
        <v>0</v>
      </c>
      <c r="G105" t="s">
        <v>23</v>
      </c>
      <c r="H105" s="1">
        <v>42736</v>
      </c>
      <c r="I105" t="s">
        <v>405</v>
      </c>
      <c r="J105" s="1">
        <v>42277</v>
      </c>
      <c r="K105" t="s">
        <v>406</v>
      </c>
      <c r="L105" t="s">
        <v>20</v>
      </c>
      <c r="M105" t="s">
        <v>407</v>
      </c>
      <c r="N105" t="s">
        <v>20</v>
      </c>
      <c r="O105" t="s">
        <v>408</v>
      </c>
      <c r="R105" t="s">
        <v>409</v>
      </c>
    </row>
    <row r="106" spans="1:18" x14ac:dyDescent="0.45">
      <c r="A106" t="s">
        <v>391</v>
      </c>
      <c r="B106" s="1">
        <v>42451</v>
      </c>
      <c r="C106" s="1">
        <v>42459</v>
      </c>
      <c r="D106" s="6">
        <f t="shared" si="4"/>
        <v>8</v>
      </c>
      <c r="E106" s="6">
        <f t="shared" si="5"/>
        <v>375</v>
      </c>
      <c r="F106">
        <v>0</v>
      </c>
      <c r="G106" t="s">
        <v>23</v>
      </c>
      <c r="H106" s="1">
        <v>42826</v>
      </c>
      <c r="I106" t="s">
        <v>410</v>
      </c>
      <c r="J106" s="1">
        <v>42369</v>
      </c>
      <c r="K106" t="s">
        <v>411</v>
      </c>
      <c r="L106" t="s">
        <v>20</v>
      </c>
      <c r="M106" t="s">
        <v>412</v>
      </c>
      <c r="N106" t="s">
        <v>20</v>
      </c>
      <c r="O106" t="s">
        <v>413</v>
      </c>
      <c r="R106" t="s">
        <v>414</v>
      </c>
    </row>
    <row r="107" spans="1:18" x14ac:dyDescent="0.45">
      <c r="A107" t="s">
        <v>391</v>
      </c>
      <c r="B107" s="1">
        <v>42549</v>
      </c>
      <c r="C107" s="1">
        <v>42551</v>
      </c>
      <c r="D107" s="6">
        <f t="shared" si="4"/>
        <v>2</v>
      </c>
      <c r="E107" s="6">
        <f t="shared" si="5"/>
        <v>368</v>
      </c>
      <c r="F107">
        <v>0</v>
      </c>
      <c r="G107" t="s">
        <v>23</v>
      </c>
      <c r="H107" s="1">
        <v>42917</v>
      </c>
      <c r="I107" t="s">
        <v>415</v>
      </c>
      <c r="J107" s="1">
        <v>42460</v>
      </c>
      <c r="K107" t="s">
        <v>416</v>
      </c>
      <c r="L107" t="s">
        <v>20</v>
      </c>
      <c r="M107" t="s">
        <v>417</v>
      </c>
      <c r="N107" t="s">
        <v>20</v>
      </c>
      <c r="O107" t="s">
        <v>418</v>
      </c>
      <c r="R107" t="s">
        <v>419</v>
      </c>
    </row>
    <row r="108" spans="1:18" x14ac:dyDescent="0.45">
      <c r="A108" t="s">
        <v>391</v>
      </c>
      <c r="B108" s="1">
        <v>42642</v>
      </c>
      <c r="C108" s="1">
        <v>42643</v>
      </c>
      <c r="D108" s="6">
        <f t="shared" si="4"/>
        <v>1</v>
      </c>
      <c r="E108" s="6">
        <f t="shared" si="5"/>
        <v>275</v>
      </c>
      <c r="F108">
        <v>0</v>
      </c>
      <c r="G108" t="s">
        <v>23</v>
      </c>
      <c r="H108" s="1">
        <v>42917</v>
      </c>
      <c r="I108" t="s">
        <v>420</v>
      </c>
      <c r="J108" s="1">
        <v>42551</v>
      </c>
      <c r="K108" t="s">
        <v>421</v>
      </c>
      <c r="L108" t="s">
        <v>20</v>
      </c>
      <c r="M108" t="s">
        <v>422</v>
      </c>
      <c r="N108" t="s">
        <v>20</v>
      </c>
      <c r="O108" t="s">
        <v>423</v>
      </c>
      <c r="R108" t="s">
        <v>424</v>
      </c>
    </row>
    <row r="109" spans="1:18" x14ac:dyDescent="0.45">
      <c r="A109" t="s">
        <v>391</v>
      </c>
      <c r="B109" s="1">
        <v>42732</v>
      </c>
      <c r="C109" s="1">
        <v>42732</v>
      </c>
      <c r="D109" s="6">
        <f t="shared" si="4"/>
        <v>0</v>
      </c>
      <c r="E109" s="6">
        <f t="shared" si="5"/>
        <v>369</v>
      </c>
      <c r="F109">
        <v>0</v>
      </c>
      <c r="G109" t="s">
        <v>23</v>
      </c>
      <c r="H109" s="1">
        <v>43101</v>
      </c>
      <c r="I109" t="s">
        <v>425</v>
      </c>
      <c r="J109" s="1">
        <v>42643</v>
      </c>
      <c r="K109" t="s">
        <v>426</v>
      </c>
      <c r="L109" t="s">
        <v>20</v>
      </c>
      <c r="M109" t="s">
        <v>427</v>
      </c>
      <c r="N109" t="s">
        <v>20</v>
      </c>
      <c r="O109" t="s">
        <v>428</v>
      </c>
      <c r="R109" t="s">
        <v>429</v>
      </c>
    </row>
    <row r="110" spans="1:18" x14ac:dyDescent="0.45">
      <c r="A110" t="s">
        <v>391</v>
      </c>
      <c r="B110" s="1">
        <v>42815</v>
      </c>
      <c r="C110" s="1">
        <v>42816</v>
      </c>
      <c r="D110" s="6">
        <f t="shared" si="4"/>
        <v>1</v>
      </c>
      <c r="E110" s="6">
        <f t="shared" si="5"/>
        <v>376</v>
      </c>
      <c r="F110">
        <v>0</v>
      </c>
      <c r="G110" t="s">
        <v>23</v>
      </c>
      <c r="H110" s="1">
        <v>43191</v>
      </c>
      <c r="I110" t="s">
        <v>430</v>
      </c>
      <c r="J110" s="1">
        <v>42735</v>
      </c>
      <c r="K110" t="s">
        <v>431</v>
      </c>
      <c r="L110" t="s">
        <v>20</v>
      </c>
      <c r="M110" t="s">
        <v>432</v>
      </c>
      <c r="N110" t="s">
        <v>20</v>
      </c>
      <c r="O110" t="s">
        <v>433</v>
      </c>
      <c r="R110" t="s">
        <v>434</v>
      </c>
    </row>
    <row r="111" spans="1:18" x14ac:dyDescent="0.45">
      <c r="A111" t="s">
        <v>391</v>
      </c>
      <c r="B111" s="1">
        <v>42899</v>
      </c>
      <c r="C111" s="1">
        <v>42900</v>
      </c>
      <c r="D111" s="6">
        <f t="shared" si="4"/>
        <v>1</v>
      </c>
      <c r="E111" s="6">
        <f t="shared" si="5"/>
        <v>383</v>
      </c>
      <c r="F111">
        <v>0</v>
      </c>
      <c r="G111" t="s">
        <v>23</v>
      </c>
      <c r="H111" s="1">
        <v>43282</v>
      </c>
      <c r="I111" t="s">
        <v>435</v>
      </c>
      <c r="J111" s="1">
        <v>42825</v>
      </c>
      <c r="K111" t="s">
        <v>436</v>
      </c>
      <c r="L111" t="s">
        <v>20</v>
      </c>
      <c r="M111" t="s">
        <v>437</v>
      </c>
      <c r="N111" t="s">
        <v>20</v>
      </c>
      <c r="O111" t="s">
        <v>438</v>
      </c>
      <c r="R111" t="s">
        <v>439</v>
      </c>
    </row>
    <row r="112" spans="1:18" x14ac:dyDescent="0.45">
      <c r="A112" t="s">
        <v>391</v>
      </c>
      <c r="B112" s="1">
        <v>43004</v>
      </c>
      <c r="C112" s="1">
        <v>43005</v>
      </c>
      <c r="D112" s="6">
        <f t="shared" si="4"/>
        <v>1</v>
      </c>
      <c r="E112" s="6">
        <f t="shared" si="5"/>
        <v>370</v>
      </c>
      <c r="F112">
        <v>0</v>
      </c>
      <c r="G112" t="s">
        <v>23</v>
      </c>
      <c r="H112" s="1">
        <v>43374</v>
      </c>
      <c r="I112" t="s">
        <v>440</v>
      </c>
      <c r="J112" s="1">
        <v>42916</v>
      </c>
      <c r="K112" t="s">
        <v>441</v>
      </c>
      <c r="L112" t="s">
        <v>20</v>
      </c>
      <c r="M112" t="s">
        <v>442</v>
      </c>
      <c r="N112" t="s">
        <v>20</v>
      </c>
      <c r="O112" t="s">
        <v>443</v>
      </c>
      <c r="R112" t="s">
        <v>444</v>
      </c>
    </row>
    <row r="113" spans="1:18" x14ac:dyDescent="0.45">
      <c r="A113" t="s">
        <v>391</v>
      </c>
      <c r="B113" s="1">
        <v>43096</v>
      </c>
      <c r="C113" s="1">
        <v>43097</v>
      </c>
      <c r="D113" s="6">
        <f t="shared" si="4"/>
        <v>1</v>
      </c>
      <c r="E113" s="6">
        <f t="shared" si="5"/>
        <v>370</v>
      </c>
      <c r="F113">
        <v>0</v>
      </c>
      <c r="G113" t="s">
        <v>23</v>
      </c>
      <c r="H113" s="1">
        <v>43466</v>
      </c>
      <c r="I113" t="s">
        <v>445</v>
      </c>
      <c r="J113" s="1">
        <v>43008</v>
      </c>
      <c r="K113" t="s">
        <v>446</v>
      </c>
      <c r="L113" t="s">
        <v>20</v>
      </c>
      <c r="M113" t="s">
        <v>447</v>
      </c>
      <c r="N113" t="s">
        <v>20</v>
      </c>
      <c r="O113" t="s">
        <v>448</v>
      </c>
      <c r="R113" t="s">
        <v>449</v>
      </c>
    </row>
    <row r="114" spans="1:18" x14ac:dyDescent="0.45">
      <c r="A114" t="s">
        <v>391</v>
      </c>
      <c r="B114" s="1">
        <v>43182</v>
      </c>
      <c r="C114" s="1">
        <v>43185</v>
      </c>
      <c r="D114" s="6">
        <f t="shared" si="4"/>
        <v>3</v>
      </c>
      <c r="E114" s="6">
        <f t="shared" si="5"/>
        <v>374</v>
      </c>
      <c r="F114">
        <v>0</v>
      </c>
      <c r="G114" t="s">
        <v>23</v>
      </c>
      <c r="H114" s="1">
        <v>43556</v>
      </c>
      <c r="I114" t="s">
        <v>450</v>
      </c>
      <c r="J114" s="1">
        <v>43100</v>
      </c>
      <c r="K114" t="s">
        <v>451</v>
      </c>
      <c r="L114" t="s">
        <v>20</v>
      </c>
      <c r="M114" t="s">
        <v>452</v>
      </c>
      <c r="N114" t="s">
        <v>20</v>
      </c>
      <c r="O114" t="s">
        <v>453</v>
      </c>
      <c r="R114" t="s">
        <v>454</v>
      </c>
    </row>
    <row r="115" spans="1:18" x14ac:dyDescent="0.45">
      <c r="A115" t="s">
        <v>391</v>
      </c>
      <c r="B115" s="1">
        <v>43271</v>
      </c>
      <c r="C115" s="1">
        <v>43277</v>
      </c>
      <c r="D115" s="6">
        <f t="shared" si="4"/>
        <v>6</v>
      </c>
      <c r="E115" s="6">
        <f t="shared" si="5"/>
        <v>376</v>
      </c>
      <c r="F115">
        <v>0</v>
      </c>
      <c r="G115" t="s">
        <v>23</v>
      </c>
      <c r="H115" s="1">
        <v>43647</v>
      </c>
      <c r="I115" t="s">
        <v>455</v>
      </c>
      <c r="J115" s="1">
        <v>43190</v>
      </c>
      <c r="K115" t="s">
        <v>456</v>
      </c>
      <c r="L115" t="s">
        <v>20</v>
      </c>
      <c r="M115" t="s">
        <v>457</v>
      </c>
      <c r="N115" t="s">
        <v>20</v>
      </c>
      <c r="O115" t="s">
        <v>458</v>
      </c>
      <c r="R115" t="s">
        <v>459</v>
      </c>
    </row>
    <row r="116" spans="1:18" x14ac:dyDescent="0.45">
      <c r="A116" t="s">
        <v>391</v>
      </c>
      <c r="B116" s="1">
        <v>43369</v>
      </c>
      <c r="C116" s="1">
        <v>43369</v>
      </c>
      <c r="D116" s="6">
        <f t="shared" si="4"/>
        <v>0</v>
      </c>
      <c r="E116" s="6">
        <f t="shared" si="5"/>
        <v>370</v>
      </c>
      <c r="F116">
        <v>0</v>
      </c>
      <c r="G116" t="s">
        <v>23</v>
      </c>
      <c r="H116" s="1">
        <v>43739</v>
      </c>
      <c r="I116" t="s">
        <v>460</v>
      </c>
      <c r="J116" s="1">
        <v>43281</v>
      </c>
      <c r="K116" t="s">
        <v>461</v>
      </c>
      <c r="L116" t="s">
        <v>20</v>
      </c>
      <c r="M116" t="s">
        <v>462</v>
      </c>
      <c r="N116" t="s">
        <v>20</v>
      </c>
      <c r="O116" t="s">
        <v>463</v>
      </c>
      <c r="R116" t="s">
        <v>464</v>
      </c>
    </row>
    <row r="117" spans="1:18" x14ac:dyDescent="0.45">
      <c r="A117" t="s">
        <v>391</v>
      </c>
      <c r="B117" s="1">
        <v>43462</v>
      </c>
      <c r="C117" s="1">
        <v>43462</v>
      </c>
      <c r="D117" s="6">
        <f t="shared" si="4"/>
        <v>0</v>
      </c>
      <c r="E117" s="6">
        <f t="shared" si="5"/>
        <v>369</v>
      </c>
      <c r="F117">
        <v>0</v>
      </c>
      <c r="G117" t="s">
        <v>23</v>
      </c>
      <c r="H117" s="1">
        <v>43831</v>
      </c>
      <c r="I117" t="s">
        <v>465</v>
      </c>
      <c r="J117" s="1">
        <v>43373</v>
      </c>
      <c r="K117" t="s">
        <v>466</v>
      </c>
      <c r="L117" t="s">
        <v>20</v>
      </c>
      <c r="M117" t="s">
        <v>467</v>
      </c>
      <c r="N117" t="s">
        <v>20</v>
      </c>
      <c r="O117" t="s">
        <v>468</v>
      </c>
      <c r="R117" t="s">
        <v>469</v>
      </c>
    </row>
    <row r="118" spans="1:18" x14ac:dyDescent="0.45">
      <c r="A118" t="s">
        <v>391</v>
      </c>
      <c r="B118" s="1">
        <v>43549</v>
      </c>
      <c r="C118" s="1">
        <v>43552</v>
      </c>
      <c r="D118" s="6">
        <f t="shared" si="4"/>
        <v>3</v>
      </c>
      <c r="E118" s="6">
        <f t="shared" si="5"/>
        <v>373</v>
      </c>
      <c r="F118">
        <v>0</v>
      </c>
      <c r="G118" t="s">
        <v>23</v>
      </c>
      <c r="H118" s="1">
        <v>43922</v>
      </c>
      <c r="I118" t="s">
        <v>470</v>
      </c>
      <c r="J118" s="1">
        <v>43465</v>
      </c>
      <c r="K118" t="s">
        <v>471</v>
      </c>
      <c r="L118" t="s">
        <v>20</v>
      </c>
      <c r="M118" t="s">
        <v>472</v>
      </c>
      <c r="N118" t="s">
        <v>20</v>
      </c>
      <c r="O118" t="s">
        <v>473</v>
      </c>
      <c r="R118" t="s">
        <v>474</v>
      </c>
    </row>
    <row r="119" spans="1:18" x14ac:dyDescent="0.45">
      <c r="A119" t="s">
        <v>391</v>
      </c>
      <c r="B119" s="1">
        <v>43634</v>
      </c>
      <c r="C119" s="1">
        <v>43643</v>
      </c>
      <c r="D119" s="6">
        <f t="shared" si="4"/>
        <v>9</v>
      </c>
      <c r="E119" s="6">
        <f t="shared" si="5"/>
        <v>379</v>
      </c>
      <c r="F119">
        <v>0</v>
      </c>
      <c r="G119" t="s">
        <v>23</v>
      </c>
      <c r="H119" s="1">
        <v>44013</v>
      </c>
      <c r="I119" t="s">
        <v>475</v>
      </c>
      <c r="J119" s="1">
        <v>43555</v>
      </c>
      <c r="K119" t="s">
        <v>476</v>
      </c>
      <c r="L119" t="s">
        <v>20</v>
      </c>
      <c r="M119" t="s">
        <v>477</v>
      </c>
      <c r="N119" t="s">
        <v>20</v>
      </c>
      <c r="O119" t="s">
        <v>478</v>
      </c>
      <c r="R119" t="s">
        <v>479</v>
      </c>
    </row>
    <row r="120" spans="1:18" x14ac:dyDescent="0.45">
      <c r="A120" t="s">
        <v>391</v>
      </c>
      <c r="B120" s="1">
        <v>43738</v>
      </c>
      <c r="C120" s="1">
        <v>43738</v>
      </c>
      <c r="D120" s="6">
        <f t="shared" si="4"/>
        <v>0</v>
      </c>
      <c r="E120" s="6">
        <f t="shared" si="5"/>
        <v>367</v>
      </c>
      <c r="F120">
        <v>0</v>
      </c>
      <c r="G120" t="s">
        <v>23</v>
      </c>
      <c r="H120" s="1">
        <v>44105</v>
      </c>
      <c r="I120" t="s">
        <v>480</v>
      </c>
      <c r="J120" s="1">
        <v>43646</v>
      </c>
      <c r="K120" t="s">
        <v>481</v>
      </c>
      <c r="L120" t="s">
        <v>20</v>
      </c>
      <c r="M120" t="s">
        <v>482</v>
      </c>
      <c r="N120" t="s">
        <v>20</v>
      </c>
      <c r="O120" t="s">
        <v>483</v>
      </c>
      <c r="R120" t="s">
        <v>484</v>
      </c>
    </row>
    <row r="121" spans="1:18" x14ac:dyDescent="0.45">
      <c r="A121" t="s">
        <v>391</v>
      </c>
      <c r="B121" s="1">
        <v>43826</v>
      </c>
      <c r="C121" s="1">
        <v>43826</v>
      </c>
      <c r="D121" s="6">
        <f t="shared" si="4"/>
        <v>0</v>
      </c>
      <c r="E121" s="6">
        <f t="shared" si="5"/>
        <v>371</v>
      </c>
      <c r="F121">
        <v>0</v>
      </c>
      <c r="G121" t="s">
        <v>23</v>
      </c>
      <c r="H121" s="1">
        <v>44197</v>
      </c>
      <c r="I121" t="s">
        <v>485</v>
      </c>
      <c r="J121" s="1">
        <v>43738</v>
      </c>
      <c r="K121" t="s">
        <v>486</v>
      </c>
      <c r="L121" t="s">
        <v>20</v>
      </c>
      <c r="M121" t="s">
        <v>487</v>
      </c>
      <c r="N121" t="s">
        <v>20</v>
      </c>
      <c r="O121" t="s">
        <v>488</v>
      </c>
      <c r="R121" t="s">
        <v>489</v>
      </c>
    </row>
    <row r="122" spans="1:18" x14ac:dyDescent="0.45">
      <c r="A122" t="s">
        <v>391</v>
      </c>
      <c r="B122" s="1">
        <v>43826</v>
      </c>
      <c r="C122" s="1">
        <v>43826</v>
      </c>
      <c r="D122" s="6">
        <f t="shared" si="4"/>
        <v>0</v>
      </c>
      <c r="E122" s="6">
        <f t="shared" si="5"/>
        <v>371</v>
      </c>
      <c r="F122">
        <v>0</v>
      </c>
      <c r="G122" t="s">
        <v>23</v>
      </c>
      <c r="H122" s="1">
        <v>44197</v>
      </c>
      <c r="I122" t="s">
        <v>485</v>
      </c>
      <c r="J122" s="1">
        <v>43738</v>
      </c>
      <c r="K122" t="s">
        <v>486</v>
      </c>
      <c r="L122" t="s">
        <v>20</v>
      </c>
      <c r="M122" t="s">
        <v>487</v>
      </c>
      <c r="N122" t="s">
        <v>20</v>
      </c>
      <c r="O122" t="s">
        <v>488</v>
      </c>
      <c r="R122" t="s">
        <v>489</v>
      </c>
    </row>
    <row r="123" spans="1:18" x14ac:dyDescent="0.45">
      <c r="A123" t="s">
        <v>391</v>
      </c>
      <c r="B123" s="1">
        <v>43920</v>
      </c>
      <c r="C123" s="1">
        <v>43920</v>
      </c>
      <c r="D123" s="6">
        <f t="shared" si="4"/>
        <v>0</v>
      </c>
      <c r="E123" s="6">
        <f t="shared" si="5"/>
        <v>367</v>
      </c>
      <c r="F123">
        <v>0</v>
      </c>
      <c r="G123" t="s">
        <v>23</v>
      </c>
      <c r="H123" s="1">
        <v>44287</v>
      </c>
      <c r="I123" t="s">
        <v>490</v>
      </c>
      <c r="J123" s="1">
        <v>43830</v>
      </c>
      <c r="K123" t="s">
        <v>491</v>
      </c>
      <c r="L123" t="s">
        <v>20</v>
      </c>
      <c r="M123" t="s">
        <v>492</v>
      </c>
      <c r="N123" t="s">
        <v>20</v>
      </c>
      <c r="O123" t="s">
        <v>493</v>
      </c>
      <c r="R123" t="s">
        <v>494</v>
      </c>
    </row>
    <row r="124" spans="1:18" x14ac:dyDescent="0.45">
      <c r="A124" t="s">
        <v>391</v>
      </c>
      <c r="B124" s="1">
        <v>44012</v>
      </c>
      <c r="C124" s="1">
        <v>44012</v>
      </c>
      <c r="D124" s="6">
        <f t="shared" si="4"/>
        <v>0</v>
      </c>
      <c r="E124" s="6">
        <f t="shared" si="5"/>
        <v>1</v>
      </c>
      <c r="F124">
        <v>0</v>
      </c>
      <c r="G124" t="s">
        <v>23</v>
      </c>
      <c r="H124" s="1">
        <v>44013</v>
      </c>
      <c r="I124" t="s">
        <v>495</v>
      </c>
      <c r="J124" s="1">
        <v>43921</v>
      </c>
      <c r="K124" t="s">
        <v>496</v>
      </c>
      <c r="L124" t="s">
        <v>20</v>
      </c>
      <c r="M124" t="s">
        <v>497</v>
      </c>
      <c r="N124" t="s">
        <v>20</v>
      </c>
      <c r="O124" t="s">
        <v>498</v>
      </c>
      <c r="R124" t="s">
        <v>499</v>
      </c>
    </row>
    <row r="125" spans="1:18" x14ac:dyDescent="0.45">
      <c r="A125" t="s">
        <v>391</v>
      </c>
      <c r="B125" s="1">
        <v>44104</v>
      </c>
      <c r="C125" s="1">
        <v>44104</v>
      </c>
      <c r="D125" s="6">
        <f t="shared" si="4"/>
        <v>0</v>
      </c>
      <c r="E125" s="6">
        <f t="shared" si="5"/>
        <v>366</v>
      </c>
      <c r="F125">
        <v>0</v>
      </c>
      <c r="G125" t="s">
        <v>23</v>
      </c>
      <c r="H125" s="1">
        <v>44470</v>
      </c>
      <c r="I125" t="s">
        <v>500</v>
      </c>
      <c r="J125" s="1">
        <v>44012</v>
      </c>
      <c r="K125" t="s">
        <v>501</v>
      </c>
      <c r="L125" t="s">
        <v>20</v>
      </c>
      <c r="M125" t="s">
        <v>502</v>
      </c>
      <c r="N125" t="s">
        <v>503</v>
      </c>
      <c r="O125" t="s">
        <v>504</v>
      </c>
      <c r="R125" t="s">
        <v>505</v>
      </c>
    </row>
    <row r="126" spans="1:18" x14ac:dyDescent="0.45">
      <c r="A126" t="s">
        <v>391</v>
      </c>
      <c r="B126" s="1">
        <v>44194</v>
      </c>
      <c r="C126" s="1">
        <v>44194</v>
      </c>
      <c r="D126" s="6">
        <f t="shared" si="4"/>
        <v>0</v>
      </c>
      <c r="E126" s="6">
        <f t="shared" si="5"/>
        <v>368</v>
      </c>
      <c r="F126">
        <v>0</v>
      </c>
      <c r="G126" t="s">
        <v>23</v>
      </c>
      <c r="H126" s="1">
        <v>44562</v>
      </c>
      <c r="I126" t="s">
        <v>506</v>
      </c>
      <c r="J126" s="1">
        <v>44104</v>
      </c>
      <c r="K126" t="s">
        <v>507</v>
      </c>
      <c r="L126" t="s">
        <v>20</v>
      </c>
      <c r="M126" t="s">
        <v>508</v>
      </c>
      <c r="N126" t="s">
        <v>20</v>
      </c>
      <c r="O126" t="s">
        <v>509</v>
      </c>
      <c r="R126" t="s">
        <v>505</v>
      </c>
    </row>
    <row r="127" spans="1:18" x14ac:dyDescent="0.45">
      <c r="A127" t="s">
        <v>391</v>
      </c>
      <c r="B127" s="1">
        <v>44648</v>
      </c>
      <c r="C127" s="1">
        <v>44650</v>
      </c>
      <c r="D127" s="6">
        <f t="shared" si="4"/>
        <v>2</v>
      </c>
      <c r="E127" s="6">
        <f t="shared" si="5"/>
        <v>368</v>
      </c>
      <c r="F127">
        <v>0.5</v>
      </c>
      <c r="G127" t="s">
        <v>128</v>
      </c>
      <c r="H127" s="1">
        <v>45016</v>
      </c>
      <c r="I127" t="s">
        <v>510</v>
      </c>
      <c r="J127" s="1">
        <v>44469</v>
      </c>
      <c r="K127" t="s">
        <v>511</v>
      </c>
      <c r="L127" t="s">
        <v>20</v>
      </c>
      <c r="O127" t="s">
        <v>512</v>
      </c>
      <c r="R127" t="s">
        <v>505</v>
      </c>
    </row>
    <row r="128" spans="1:18" x14ac:dyDescent="0.45">
      <c r="A128" t="s">
        <v>391</v>
      </c>
      <c r="B128" s="1">
        <v>44910</v>
      </c>
      <c r="C128" s="1">
        <v>44911</v>
      </c>
      <c r="D128" s="6">
        <f t="shared" si="4"/>
        <v>1</v>
      </c>
      <c r="E128" s="6">
        <f t="shared" si="5"/>
        <v>381</v>
      </c>
      <c r="F128">
        <v>1</v>
      </c>
      <c r="G128" t="s">
        <v>128</v>
      </c>
      <c r="H128" s="1">
        <v>45291</v>
      </c>
      <c r="I128" t="s">
        <v>513</v>
      </c>
      <c r="J128" s="1">
        <v>44742</v>
      </c>
      <c r="K128" t="s">
        <v>514</v>
      </c>
      <c r="L128" t="s">
        <v>20</v>
      </c>
      <c r="O128" t="s">
        <v>515</v>
      </c>
      <c r="R128" t="s">
        <v>505</v>
      </c>
    </row>
    <row r="129" spans="1:18" x14ac:dyDescent="0.45">
      <c r="A129" t="s">
        <v>391</v>
      </c>
      <c r="B129" s="1">
        <v>45107</v>
      </c>
      <c r="C129" s="1">
        <v>45107</v>
      </c>
      <c r="D129" s="6">
        <f t="shared" si="4"/>
        <v>0</v>
      </c>
      <c r="E129" s="6">
        <f t="shared" si="5"/>
        <v>366</v>
      </c>
      <c r="F129">
        <v>1.5</v>
      </c>
      <c r="G129" t="s">
        <v>128</v>
      </c>
      <c r="H129" s="1">
        <v>45473</v>
      </c>
      <c r="I129" t="s">
        <v>516</v>
      </c>
      <c r="J129" s="1">
        <v>44926</v>
      </c>
      <c r="K129" t="s">
        <v>517</v>
      </c>
      <c r="L129" t="s">
        <v>20</v>
      </c>
      <c r="O129" t="s">
        <v>518</v>
      </c>
      <c r="R129" t="s">
        <v>505</v>
      </c>
    </row>
    <row r="130" spans="1:18" x14ac:dyDescent="0.45">
      <c r="A130" t="s">
        <v>519</v>
      </c>
      <c r="B130" s="1">
        <v>42368</v>
      </c>
      <c r="C130" s="1">
        <v>42369</v>
      </c>
      <c r="D130" s="6">
        <f t="shared" si="4"/>
        <v>1</v>
      </c>
      <c r="E130" s="6">
        <f t="shared" si="5"/>
        <v>2</v>
      </c>
      <c r="F130">
        <v>0</v>
      </c>
      <c r="G130" t="s">
        <v>17</v>
      </c>
      <c r="H130" s="1">
        <v>42370</v>
      </c>
      <c r="I130" t="s">
        <v>520</v>
      </c>
      <c r="J130" s="1">
        <v>42185</v>
      </c>
      <c r="K130" t="s">
        <v>521</v>
      </c>
      <c r="L130" t="s">
        <v>20</v>
      </c>
      <c r="M130" t="s">
        <v>522</v>
      </c>
      <c r="N130" t="s">
        <v>20</v>
      </c>
      <c r="O130" t="s">
        <v>523</v>
      </c>
      <c r="P130" t="s">
        <v>524</v>
      </c>
      <c r="R130" t="s">
        <v>525</v>
      </c>
    </row>
    <row r="131" spans="1:18" x14ac:dyDescent="0.45">
      <c r="A131" t="s">
        <v>519</v>
      </c>
      <c r="B131" s="1">
        <v>42430</v>
      </c>
      <c r="C131" s="1">
        <v>42432</v>
      </c>
      <c r="D131" s="6">
        <f t="shared" ref="D131:D194" si="6">C131-B131</f>
        <v>2</v>
      </c>
      <c r="E131" s="6">
        <f t="shared" ref="E131:E194" si="7">H131-B131</f>
        <v>31</v>
      </c>
      <c r="F131">
        <v>0</v>
      </c>
      <c r="G131" t="s">
        <v>23</v>
      </c>
      <c r="H131" s="1">
        <v>42461</v>
      </c>
      <c r="I131" t="s">
        <v>526</v>
      </c>
      <c r="J131" s="1">
        <v>42277</v>
      </c>
      <c r="K131" t="s">
        <v>158</v>
      </c>
      <c r="L131" t="s">
        <v>20</v>
      </c>
      <c r="M131" t="s">
        <v>527</v>
      </c>
      <c r="N131" t="s">
        <v>20</v>
      </c>
      <c r="O131" t="s">
        <v>528</v>
      </c>
      <c r="R131" t="s">
        <v>529</v>
      </c>
    </row>
    <row r="132" spans="1:18" x14ac:dyDescent="0.45">
      <c r="A132" t="s">
        <v>519</v>
      </c>
      <c r="B132" s="1">
        <v>42522</v>
      </c>
      <c r="C132" s="1">
        <v>42522</v>
      </c>
      <c r="D132" s="6">
        <f t="shared" si="6"/>
        <v>0</v>
      </c>
      <c r="E132" s="6">
        <f t="shared" si="7"/>
        <v>30</v>
      </c>
      <c r="F132">
        <v>0</v>
      </c>
      <c r="G132" t="s">
        <v>23</v>
      </c>
      <c r="H132" s="1">
        <v>42552</v>
      </c>
      <c r="I132" t="s">
        <v>530</v>
      </c>
      <c r="J132" s="1">
        <v>42369</v>
      </c>
      <c r="K132" t="s">
        <v>167</v>
      </c>
      <c r="L132" t="s">
        <v>20</v>
      </c>
      <c r="M132" t="s">
        <v>522</v>
      </c>
      <c r="N132" t="s">
        <v>20</v>
      </c>
      <c r="O132" t="s">
        <v>531</v>
      </c>
      <c r="R132" t="s">
        <v>532</v>
      </c>
    </row>
    <row r="133" spans="1:18" x14ac:dyDescent="0.45">
      <c r="A133" t="s">
        <v>519</v>
      </c>
      <c r="B133" s="1">
        <v>42620</v>
      </c>
      <c r="C133" s="1">
        <v>42620</v>
      </c>
      <c r="D133" s="6">
        <f t="shared" si="6"/>
        <v>0</v>
      </c>
      <c r="E133" s="6">
        <f t="shared" si="7"/>
        <v>24</v>
      </c>
      <c r="F133">
        <v>0</v>
      </c>
      <c r="G133" t="s">
        <v>23</v>
      </c>
      <c r="H133" s="1">
        <v>42644</v>
      </c>
      <c r="I133" t="s">
        <v>533</v>
      </c>
      <c r="J133" s="1">
        <v>42460</v>
      </c>
      <c r="K133" t="s">
        <v>287</v>
      </c>
      <c r="L133" t="s">
        <v>20</v>
      </c>
      <c r="M133" t="s">
        <v>534</v>
      </c>
      <c r="N133" t="s">
        <v>20</v>
      </c>
      <c r="O133" t="s">
        <v>535</v>
      </c>
      <c r="R133" t="s">
        <v>532</v>
      </c>
    </row>
    <row r="134" spans="1:18" x14ac:dyDescent="0.45">
      <c r="A134" t="s">
        <v>519</v>
      </c>
      <c r="B134" s="1">
        <v>42703</v>
      </c>
      <c r="C134" s="1">
        <v>42704</v>
      </c>
      <c r="D134" s="6">
        <f t="shared" si="6"/>
        <v>1</v>
      </c>
      <c r="E134" s="6">
        <f t="shared" si="7"/>
        <v>33</v>
      </c>
      <c r="F134">
        <v>0</v>
      </c>
      <c r="G134" t="s">
        <v>23</v>
      </c>
      <c r="H134" s="1">
        <v>42736</v>
      </c>
      <c r="I134" t="s">
        <v>536</v>
      </c>
      <c r="J134" s="1">
        <v>42551</v>
      </c>
      <c r="K134" t="s">
        <v>537</v>
      </c>
      <c r="L134" t="s">
        <v>20</v>
      </c>
      <c r="M134" t="s">
        <v>167</v>
      </c>
      <c r="N134" t="s">
        <v>20</v>
      </c>
      <c r="O134" t="s">
        <v>538</v>
      </c>
      <c r="R134" t="s">
        <v>539</v>
      </c>
    </row>
    <row r="135" spans="1:18" x14ac:dyDescent="0.45">
      <c r="A135" t="s">
        <v>519</v>
      </c>
      <c r="B135" s="1">
        <v>42794</v>
      </c>
      <c r="C135" s="1">
        <v>42794</v>
      </c>
      <c r="D135" s="6">
        <f t="shared" si="6"/>
        <v>0</v>
      </c>
      <c r="E135" s="6">
        <f t="shared" si="7"/>
        <v>32</v>
      </c>
      <c r="F135">
        <v>0</v>
      </c>
      <c r="G135" t="s">
        <v>23</v>
      </c>
      <c r="H135" s="1">
        <v>42826</v>
      </c>
      <c r="I135" t="s">
        <v>540</v>
      </c>
      <c r="J135" s="1">
        <v>42643</v>
      </c>
      <c r="K135" t="s">
        <v>541</v>
      </c>
      <c r="L135" t="s">
        <v>20</v>
      </c>
      <c r="M135" t="s">
        <v>541</v>
      </c>
      <c r="N135" t="s">
        <v>20</v>
      </c>
      <c r="O135" t="s">
        <v>542</v>
      </c>
      <c r="R135" t="s">
        <v>539</v>
      </c>
    </row>
    <row r="136" spans="1:18" x14ac:dyDescent="0.45">
      <c r="A136" t="s">
        <v>519</v>
      </c>
      <c r="B136" s="1">
        <v>42886</v>
      </c>
      <c r="C136" s="1">
        <v>42886</v>
      </c>
      <c r="D136" s="6">
        <f t="shared" si="6"/>
        <v>0</v>
      </c>
      <c r="E136" s="6">
        <f t="shared" si="7"/>
        <v>31</v>
      </c>
      <c r="F136">
        <v>0</v>
      </c>
      <c r="G136" t="s">
        <v>23</v>
      </c>
      <c r="H136" s="1">
        <v>42917</v>
      </c>
      <c r="I136" t="s">
        <v>543</v>
      </c>
      <c r="J136" s="1">
        <v>42735</v>
      </c>
      <c r="K136" t="s">
        <v>226</v>
      </c>
      <c r="L136" t="s">
        <v>20</v>
      </c>
      <c r="M136" t="s">
        <v>544</v>
      </c>
      <c r="O136" t="s">
        <v>545</v>
      </c>
      <c r="R136" t="s">
        <v>539</v>
      </c>
    </row>
    <row r="137" spans="1:18" x14ac:dyDescent="0.45">
      <c r="A137" t="s">
        <v>519</v>
      </c>
      <c r="B137" s="1">
        <v>42961</v>
      </c>
      <c r="C137" s="1">
        <v>42961</v>
      </c>
      <c r="D137" s="6">
        <f t="shared" si="6"/>
        <v>0</v>
      </c>
      <c r="E137" s="6">
        <f t="shared" si="7"/>
        <v>48</v>
      </c>
      <c r="F137">
        <v>0</v>
      </c>
      <c r="G137" t="s">
        <v>23</v>
      </c>
      <c r="H137" s="1">
        <v>43009</v>
      </c>
      <c r="I137" t="s">
        <v>546</v>
      </c>
      <c r="J137" s="1">
        <v>42825</v>
      </c>
      <c r="K137" t="s">
        <v>226</v>
      </c>
      <c r="L137" t="s">
        <v>20</v>
      </c>
      <c r="M137" t="s">
        <v>547</v>
      </c>
      <c r="N137" t="s">
        <v>20</v>
      </c>
      <c r="O137" t="s">
        <v>548</v>
      </c>
      <c r="R137" t="s">
        <v>549</v>
      </c>
    </row>
    <row r="138" spans="1:18" x14ac:dyDescent="0.45">
      <c r="A138" t="s">
        <v>519</v>
      </c>
      <c r="B138" s="1">
        <v>43074</v>
      </c>
      <c r="C138" s="1">
        <v>43074</v>
      </c>
      <c r="D138" s="6">
        <f t="shared" si="6"/>
        <v>0</v>
      </c>
      <c r="E138" s="6">
        <f t="shared" si="7"/>
        <v>27</v>
      </c>
      <c r="F138">
        <v>0</v>
      </c>
      <c r="G138" t="s">
        <v>23</v>
      </c>
      <c r="H138" s="1">
        <v>43101</v>
      </c>
      <c r="I138" t="s">
        <v>550</v>
      </c>
      <c r="J138" s="1">
        <v>42916</v>
      </c>
      <c r="K138" t="s">
        <v>547</v>
      </c>
      <c r="L138" t="s">
        <v>20</v>
      </c>
      <c r="M138" t="s">
        <v>551</v>
      </c>
      <c r="N138" t="s">
        <v>20</v>
      </c>
      <c r="O138" t="s">
        <v>552</v>
      </c>
      <c r="R138" t="s">
        <v>549</v>
      </c>
    </row>
    <row r="139" spans="1:18" x14ac:dyDescent="0.45">
      <c r="A139" t="s">
        <v>519</v>
      </c>
      <c r="B139" s="1">
        <v>43158</v>
      </c>
      <c r="C139" s="1">
        <v>43158</v>
      </c>
      <c r="D139" s="6">
        <f t="shared" si="6"/>
        <v>0</v>
      </c>
      <c r="E139" s="6">
        <f t="shared" si="7"/>
        <v>33</v>
      </c>
      <c r="F139">
        <v>0</v>
      </c>
      <c r="G139" t="s">
        <v>23</v>
      </c>
      <c r="H139" s="1">
        <v>43191</v>
      </c>
      <c r="I139" t="s">
        <v>553</v>
      </c>
      <c r="J139" s="1">
        <v>43008</v>
      </c>
      <c r="K139" t="s">
        <v>554</v>
      </c>
      <c r="L139" t="s">
        <v>20</v>
      </c>
      <c r="M139" t="s">
        <v>555</v>
      </c>
      <c r="N139" t="s">
        <v>20</v>
      </c>
      <c r="O139" t="s">
        <v>556</v>
      </c>
      <c r="R139" t="s">
        <v>549</v>
      </c>
    </row>
    <row r="140" spans="1:18" x14ac:dyDescent="0.45">
      <c r="A140" t="s">
        <v>519</v>
      </c>
      <c r="B140" s="1">
        <v>43250</v>
      </c>
      <c r="C140" s="1">
        <v>43250</v>
      </c>
      <c r="D140" s="6">
        <f t="shared" si="6"/>
        <v>0</v>
      </c>
      <c r="E140" s="6">
        <f t="shared" si="7"/>
        <v>32</v>
      </c>
      <c r="F140">
        <v>0</v>
      </c>
      <c r="G140" t="s">
        <v>23</v>
      </c>
      <c r="H140" s="1">
        <v>43282</v>
      </c>
      <c r="I140" t="s">
        <v>557</v>
      </c>
      <c r="J140" s="1">
        <v>43100</v>
      </c>
      <c r="K140" t="s">
        <v>558</v>
      </c>
      <c r="L140" t="s">
        <v>20</v>
      </c>
      <c r="M140" t="s">
        <v>559</v>
      </c>
      <c r="N140" t="s">
        <v>20</v>
      </c>
      <c r="O140" t="s">
        <v>560</v>
      </c>
      <c r="R140" t="s">
        <v>549</v>
      </c>
    </row>
    <row r="141" spans="1:18" x14ac:dyDescent="0.45">
      <c r="A141" t="s">
        <v>519</v>
      </c>
      <c r="B141" s="1">
        <v>43333</v>
      </c>
      <c r="C141" s="1">
        <v>43333</v>
      </c>
      <c r="D141" s="6">
        <f t="shared" si="6"/>
        <v>0</v>
      </c>
      <c r="E141" s="6">
        <f t="shared" si="7"/>
        <v>41</v>
      </c>
      <c r="F141">
        <v>0</v>
      </c>
      <c r="G141" t="s">
        <v>23</v>
      </c>
      <c r="H141" s="1">
        <v>43374</v>
      </c>
      <c r="I141" t="s">
        <v>290</v>
      </c>
      <c r="J141" s="1">
        <v>43190</v>
      </c>
      <c r="K141" t="s">
        <v>561</v>
      </c>
      <c r="L141" t="s">
        <v>20</v>
      </c>
      <c r="M141" t="s">
        <v>562</v>
      </c>
      <c r="N141" t="s">
        <v>20</v>
      </c>
      <c r="O141" t="s">
        <v>563</v>
      </c>
      <c r="R141" t="s">
        <v>549</v>
      </c>
    </row>
    <row r="142" spans="1:18" x14ac:dyDescent="0.45">
      <c r="A142" t="s">
        <v>519</v>
      </c>
      <c r="B142" s="1">
        <v>43447</v>
      </c>
      <c r="C142" s="1">
        <v>43447</v>
      </c>
      <c r="D142" s="6">
        <f t="shared" si="6"/>
        <v>0</v>
      </c>
      <c r="E142" s="6">
        <f t="shared" si="7"/>
        <v>19</v>
      </c>
      <c r="F142">
        <v>0</v>
      </c>
      <c r="G142" t="s">
        <v>23</v>
      </c>
      <c r="H142" s="1">
        <v>43466</v>
      </c>
      <c r="I142" t="s">
        <v>564</v>
      </c>
      <c r="J142" s="1">
        <v>43281</v>
      </c>
      <c r="K142" t="s">
        <v>324</v>
      </c>
      <c r="L142" t="s">
        <v>20</v>
      </c>
      <c r="M142" t="s">
        <v>565</v>
      </c>
      <c r="N142" t="s">
        <v>20</v>
      </c>
      <c r="O142" t="s">
        <v>566</v>
      </c>
      <c r="R142" t="s">
        <v>549</v>
      </c>
    </row>
    <row r="143" spans="1:18" x14ac:dyDescent="0.45">
      <c r="A143" t="s">
        <v>519</v>
      </c>
      <c r="B143" s="1">
        <v>43543</v>
      </c>
      <c r="C143" s="1">
        <v>43543</v>
      </c>
      <c r="D143" s="6">
        <f t="shared" si="6"/>
        <v>0</v>
      </c>
      <c r="E143" s="6">
        <f t="shared" si="7"/>
        <v>13</v>
      </c>
      <c r="F143">
        <v>0</v>
      </c>
      <c r="G143" t="s">
        <v>23</v>
      </c>
      <c r="H143" s="1">
        <v>43556</v>
      </c>
      <c r="I143" t="s">
        <v>567</v>
      </c>
      <c r="J143" s="1">
        <v>43373</v>
      </c>
      <c r="K143" t="s">
        <v>568</v>
      </c>
      <c r="L143" t="s">
        <v>20</v>
      </c>
      <c r="M143" t="s">
        <v>319</v>
      </c>
      <c r="N143" t="s">
        <v>20</v>
      </c>
      <c r="O143" t="s">
        <v>569</v>
      </c>
      <c r="R143" t="s">
        <v>549</v>
      </c>
    </row>
    <row r="144" spans="1:18" x14ac:dyDescent="0.45">
      <c r="A144" t="s">
        <v>519</v>
      </c>
      <c r="B144" s="1">
        <v>43634</v>
      </c>
      <c r="C144" s="1">
        <v>43634</v>
      </c>
      <c r="D144" s="6">
        <f t="shared" si="6"/>
        <v>0</v>
      </c>
      <c r="E144" s="6">
        <f t="shared" si="7"/>
        <v>13</v>
      </c>
      <c r="F144">
        <v>0</v>
      </c>
      <c r="G144" t="s">
        <v>23</v>
      </c>
      <c r="H144" s="1">
        <v>43647</v>
      </c>
      <c r="I144" t="s">
        <v>570</v>
      </c>
      <c r="J144" s="1">
        <v>43465</v>
      </c>
      <c r="K144" t="s">
        <v>571</v>
      </c>
      <c r="L144" t="s">
        <v>20</v>
      </c>
      <c r="M144" t="s">
        <v>572</v>
      </c>
      <c r="O144" t="s">
        <v>573</v>
      </c>
      <c r="R144" t="s">
        <v>549</v>
      </c>
    </row>
    <row r="145" spans="1:18" x14ac:dyDescent="0.45">
      <c r="A145" t="s">
        <v>519</v>
      </c>
      <c r="B145" s="1">
        <v>43718</v>
      </c>
      <c r="C145" s="1">
        <v>43719</v>
      </c>
      <c r="D145" s="6">
        <f t="shared" si="6"/>
        <v>1</v>
      </c>
      <c r="E145" s="6">
        <f t="shared" si="7"/>
        <v>21</v>
      </c>
      <c r="F145">
        <v>0</v>
      </c>
      <c r="G145" t="s">
        <v>23</v>
      </c>
      <c r="H145" s="1">
        <v>43739</v>
      </c>
      <c r="I145" t="s">
        <v>570</v>
      </c>
      <c r="J145" s="1">
        <v>43555</v>
      </c>
      <c r="K145" t="s">
        <v>574</v>
      </c>
      <c r="L145" t="s">
        <v>20</v>
      </c>
      <c r="M145" t="s">
        <v>575</v>
      </c>
      <c r="N145" t="s">
        <v>20</v>
      </c>
      <c r="O145" t="s">
        <v>576</v>
      </c>
      <c r="R145" t="s">
        <v>549</v>
      </c>
    </row>
    <row r="146" spans="1:18" x14ac:dyDescent="0.45">
      <c r="A146" t="s">
        <v>519</v>
      </c>
      <c r="B146" s="1">
        <v>43888</v>
      </c>
      <c r="C146" s="1">
        <v>43888</v>
      </c>
      <c r="D146" s="6">
        <f t="shared" si="6"/>
        <v>0</v>
      </c>
      <c r="E146" s="6">
        <f t="shared" si="7"/>
        <v>34</v>
      </c>
      <c r="F146">
        <v>0</v>
      </c>
      <c r="G146" t="s">
        <v>23</v>
      </c>
      <c r="H146" s="1">
        <v>43922</v>
      </c>
      <c r="I146" t="s">
        <v>577</v>
      </c>
      <c r="J146" s="1">
        <v>43738</v>
      </c>
      <c r="K146" t="s">
        <v>578</v>
      </c>
      <c r="L146" t="s">
        <v>20</v>
      </c>
      <c r="O146" t="s">
        <v>579</v>
      </c>
      <c r="R146" t="s">
        <v>580</v>
      </c>
    </row>
    <row r="147" spans="1:18" x14ac:dyDescent="0.45">
      <c r="A147" t="s">
        <v>519</v>
      </c>
      <c r="B147" s="1">
        <v>44011</v>
      </c>
      <c r="C147" s="1">
        <v>44011</v>
      </c>
      <c r="D147" s="6">
        <f t="shared" si="6"/>
        <v>0</v>
      </c>
      <c r="E147" s="6">
        <f t="shared" si="7"/>
        <v>2</v>
      </c>
      <c r="F147">
        <v>0</v>
      </c>
      <c r="G147" t="s">
        <v>23</v>
      </c>
      <c r="H147" s="1">
        <v>44013</v>
      </c>
      <c r="I147" t="s">
        <v>581</v>
      </c>
      <c r="J147" s="1">
        <v>43830</v>
      </c>
      <c r="K147" t="s">
        <v>578</v>
      </c>
      <c r="L147" t="s">
        <v>20</v>
      </c>
      <c r="O147" t="s">
        <v>582</v>
      </c>
      <c r="R147" t="s">
        <v>583</v>
      </c>
    </row>
    <row r="148" spans="1:18" x14ac:dyDescent="0.45">
      <c r="A148" t="s">
        <v>519</v>
      </c>
      <c r="B148" s="1">
        <v>44088</v>
      </c>
      <c r="C148" s="1">
        <v>44088</v>
      </c>
      <c r="D148" s="6">
        <f t="shared" si="6"/>
        <v>0</v>
      </c>
      <c r="E148" s="6">
        <f t="shared" si="7"/>
        <v>17</v>
      </c>
      <c r="F148">
        <v>0</v>
      </c>
      <c r="G148" t="s">
        <v>23</v>
      </c>
      <c r="H148" s="1">
        <v>44105</v>
      </c>
      <c r="I148" t="s">
        <v>584</v>
      </c>
      <c r="J148" s="1">
        <v>43921</v>
      </c>
      <c r="K148" t="s">
        <v>585</v>
      </c>
      <c r="L148" t="s">
        <v>20</v>
      </c>
      <c r="M148" t="s">
        <v>586</v>
      </c>
      <c r="N148" t="s">
        <v>20</v>
      </c>
      <c r="O148" t="s">
        <v>587</v>
      </c>
      <c r="R148" t="s">
        <v>588</v>
      </c>
    </row>
    <row r="149" spans="1:18" x14ac:dyDescent="0.45">
      <c r="A149" t="s">
        <v>519</v>
      </c>
      <c r="B149" s="1">
        <v>44159</v>
      </c>
      <c r="C149" s="1">
        <v>44159</v>
      </c>
      <c r="D149" s="6">
        <f t="shared" si="6"/>
        <v>0</v>
      </c>
      <c r="E149" s="6">
        <f t="shared" si="7"/>
        <v>38</v>
      </c>
      <c r="F149">
        <v>0</v>
      </c>
      <c r="G149" t="s">
        <v>23</v>
      </c>
      <c r="H149" s="1">
        <v>44197</v>
      </c>
      <c r="I149" t="s">
        <v>589</v>
      </c>
      <c r="J149" s="1">
        <v>44012</v>
      </c>
      <c r="K149" t="s">
        <v>590</v>
      </c>
      <c r="L149" t="s">
        <v>20</v>
      </c>
      <c r="O149" t="s">
        <v>591</v>
      </c>
      <c r="R149" t="s">
        <v>592</v>
      </c>
    </row>
    <row r="150" spans="1:18" x14ac:dyDescent="0.45">
      <c r="A150" t="s">
        <v>519</v>
      </c>
      <c r="B150" s="1">
        <v>44175</v>
      </c>
      <c r="C150" s="1">
        <v>44175</v>
      </c>
      <c r="D150" s="6">
        <f t="shared" si="6"/>
        <v>0</v>
      </c>
      <c r="E150" s="6"/>
      <c r="F150">
        <v>0</v>
      </c>
      <c r="G150" t="s">
        <v>23</v>
      </c>
      <c r="H150" s="1">
        <v>43831</v>
      </c>
      <c r="I150" t="s">
        <v>593</v>
      </c>
      <c r="J150" s="1">
        <v>43646</v>
      </c>
      <c r="K150" t="s">
        <v>578</v>
      </c>
      <c r="L150" t="s">
        <v>20</v>
      </c>
      <c r="O150" t="s">
        <v>594</v>
      </c>
      <c r="R150" t="s">
        <v>549</v>
      </c>
    </row>
    <row r="151" spans="1:18" x14ac:dyDescent="0.45">
      <c r="A151" t="s">
        <v>519</v>
      </c>
      <c r="B151" s="1">
        <v>44251</v>
      </c>
      <c r="C151" s="1">
        <v>44251</v>
      </c>
      <c r="D151" s="6">
        <f t="shared" si="6"/>
        <v>0</v>
      </c>
      <c r="E151" s="6">
        <f t="shared" si="7"/>
        <v>36</v>
      </c>
      <c r="F151">
        <v>0</v>
      </c>
      <c r="G151" t="s">
        <v>23</v>
      </c>
      <c r="H151" s="1">
        <v>44287</v>
      </c>
      <c r="I151" t="s">
        <v>595</v>
      </c>
      <c r="J151" s="1">
        <v>44104</v>
      </c>
      <c r="K151" t="s">
        <v>574</v>
      </c>
      <c r="L151" t="s">
        <v>20</v>
      </c>
      <c r="O151" t="s">
        <v>596</v>
      </c>
      <c r="R151" t="s">
        <v>592</v>
      </c>
    </row>
    <row r="152" spans="1:18" x14ac:dyDescent="0.45">
      <c r="A152" t="s">
        <v>519</v>
      </c>
      <c r="B152" s="1">
        <v>44895</v>
      </c>
      <c r="C152" s="1">
        <v>44896</v>
      </c>
      <c r="D152" s="6">
        <f t="shared" si="6"/>
        <v>1</v>
      </c>
      <c r="E152" s="6">
        <f t="shared" si="7"/>
        <v>365</v>
      </c>
      <c r="F152">
        <v>0.5</v>
      </c>
      <c r="G152" t="s">
        <v>128</v>
      </c>
      <c r="H152" s="1">
        <v>45260</v>
      </c>
      <c r="I152" t="s">
        <v>597</v>
      </c>
      <c r="J152" s="1">
        <v>44623</v>
      </c>
      <c r="K152" t="s">
        <v>565</v>
      </c>
      <c r="L152" t="s">
        <v>20</v>
      </c>
      <c r="M152" t="s">
        <v>167</v>
      </c>
      <c r="N152" t="s">
        <v>20</v>
      </c>
      <c r="O152" t="s">
        <v>598</v>
      </c>
      <c r="R152" t="s">
        <v>549</v>
      </c>
    </row>
    <row r="153" spans="1:18" x14ac:dyDescent="0.45">
      <c r="A153" t="s">
        <v>519</v>
      </c>
      <c r="B153" s="1">
        <v>45079</v>
      </c>
      <c r="C153" s="1">
        <v>45079</v>
      </c>
      <c r="D153" s="6">
        <f t="shared" si="6"/>
        <v>0</v>
      </c>
      <c r="E153" s="6">
        <f t="shared" si="7"/>
        <v>366</v>
      </c>
      <c r="F153">
        <v>1</v>
      </c>
      <c r="G153" t="s">
        <v>128</v>
      </c>
      <c r="H153" s="1">
        <v>45445</v>
      </c>
      <c r="I153" t="s">
        <v>599</v>
      </c>
      <c r="J153" s="1">
        <v>44926</v>
      </c>
      <c r="K153" t="s">
        <v>324</v>
      </c>
      <c r="L153" t="s">
        <v>20</v>
      </c>
      <c r="M153" t="s">
        <v>600</v>
      </c>
      <c r="N153" t="s">
        <v>20</v>
      </c>
      <c r="O153" t="s">
        <v>601</v>
      </c>
      <c r="R153" t="s">
        <v>549</v>
      </c>
    </row>
    <row r="154" spans="1:18" x14ac:dyDescent="0.45">
      <c r="A154" t="s">
        <v>256</v>
      </c>
      <c r="B154" s="1">
        <v>41879</v>
      </c>
      <c r="C154" s="1">
        <v>41894</v>
      </c>
      <c r="D154" s="6">
        <f t="shared" si="6"/>
        <v>15</v>
      </c>
      <c r="E154" s="6">
        <f t="shared" si="7"/>
        <v>399</v>
      </c>
      <c r="F154">
        <v>0</v>
      </c>
      <c r="G154" t="s">
        <v>17</v>
      </c>
      <c r="H154" s="1">
        <v>42278</v>
      </c>
      <c r="I154" t="s">
        <v>602</v>
      </c>
      <c r="J154" s="1">
        <v>41729</v>
      </c>
      <c r="K154" t="s">
        <v>603</v>
      </c>
      <c r="L154" t="s">
        <v>120</v>
      </c>
      <c r="O154" t="s">
        <v>604</v>
      </c>
      <c r="R154" t="s">
        <v>605</v>
      </c>
    </row>
    <row r="155" spans="1:18" x14ac:dyDescent="0.45">
      <c r="A155" t="s">
        <v>256</v>
      </c>
      <c r="B155" s="1">
        <v>41977</v>
      </c>
      <c r="C155" s="1">
        <v>42041</v>
      </c>
      <c r="D155" s="6">
        <f t="shared" si="6"/>
        <v>64</v>
      </c>
      <c r="E155" s="6">
        <f t="shared" si="7"/>
        <v>393</v>
      </c>
      <c r="F155">
        <v>0</v>
      </c>
      <c r="G155" t="s">
        <v>23</v>
      </c>
      <c r="H155" s="1">
        <v>42370</v>
      </c>
      <c r="I155" t="s">
        <v>89</v>
      </c>
      <c r="J155" s="1">
        <v>41820</v>
      </c>
      <c r="K155" t="s">
        <v>606</v>
      </c>
      <c r="L155" t="s">
        <v>607</v>
      </c>
      <c r="O155" t="s">
        <v>279</v>
      </c>
      <c r="R155" t="s">
        <v>608</v>
      </c>
    </row>
    <row r="156" spans="1:18" x14ac:dyDescent="0.45">
      <c r="A156" t="s">
        <v>256</v>
      </c>
      <c r="B156" s="1">
        <v>42081</v>
      </c>
      <c r="C156" s="1">
        <v>42087</v>
      </c>
      <c r="D156" s="6">
        <f t="shared" si="6"/>
        <v>6</v>
      </c>
      <c r="E156" s="6">
        <f t="shared" si="7"/>
        <v>380</v>
      </c>
      <c r="F156">
        <v>0</v>
      </c>
      <c r="G156" t="s">
        <v>23</v>
      </c>
      <c r="H156" s="1">
        <v>42461</v>
      </c>
      <c r="I156" t="s">
        <v>465</v>
      </c>
      <c r="J156" s="1">
        <v>41912</v>
      </c>
      <c r="K156" t="s">
        <v>609</v>
      </c>
      <c r="L156" t="s">
        <v>610</v>
      </c>
      <c r="O156" t="s">
        <v>279</v>
      </c>
      <c r="R156" t="s">
        <v>611</v>
      </c>
    </row>
    <row r="157" spans="1:18" x14ac:dyDescent="0.45">
      <c r="A157" t="s">
        <v>256</v>
      </c>
      <c r="B157" s="1">
        <v>42145</v>
      </c>
      <c r="C157" s="1">
        <v>42171</v>
      </c>
      <c r="D157" s="6">
        <f t="shared" si="6"/>
        <v>26</v>
      </c>
      <c r="E157" s="6">
        <f t="shared" si="7"/>
        <v>407</v>
      </c>
      <c r="F157">
        <v>0</v>
      </c>
      <c r="G157" t="s">
        <v>23</v>
      </c>
      <c r="H157" s="1">
        <v>42552</v>
      </c>
      <c r="I157" t="s">
        <v>612</v>
      </c>
      <c r="J157" s="1">
        <v>42004</v>
      </c>
      <c r="K157" t="s">
        <v>613</v>
      </c>
      <c r="L157" t="s">
        <v>610</v>
      </c>
      <c r="O157" t="s">
        <v>279</v>
      </c>
      <c r="R157" t="s">
        <v>614</v>
      </c>
    </row>
    <row r="158" spans="1:18" x14ac:dyDescent="0.45">
      <c r="A158" t="s">
        <v>256</v>
      </c>
      <c r="B158" s="1">
        <v>42250</v>
      </c>
      <c r="C158" s="1">
        <v>42265</v>
      </c>
      <c r="D158" s="6">
        <f t="shared" si="6"/>
        <v>15</v>
      </c>
      <c r="E158" s="6">
        <f t="shared" si="7"/>
        <v>394</v>
      </c>
      <c r="F158">
        <v>0</v>
      </c>
      <c r="G158" t="s">
        <v>23</v>
      </c>
      <c r="H158" s="1">
        <v>42644</v>
      </c>
      <c r="I158" t="s">
        <v>615</v>
      </c>
      <c r="J158" s="1">
        <v>42094</v>
      </c>
      <c r="K158" t="s">
        <v>616</v>
      </c>
      <c r="L158" t="s">
        <v>101</v>
      </c>
      <c r="O158" t="s">
        <v>279</v>
      </c>
      <c r="R158" t="s">
        <v>617</v>
      </c>
    </row>
    <row r="159" spans="1:18" x14ac:dyDescent="0.45">
      <c r="A159" t="s">
        <v>256</v>
      </c>
      <c r="B159" s="1">
        <v>42341</v>
      </c>
      <c r="C159" s="1">
        <v>42356</v>
      </c>
      <c r="D159" s="6">
        <f t="shared" si="6"/>
        <v>15</v>
      </c>
      <c r="E159" s="6">
        <f t="shared" si="7"/>
        <v>395</v>
      </c>
      <c r="F159">
        <v>0.5</v>
      </c>
      <c r="G159" t="s">
        <v>128</v>
      </c>
      <c r="H159" s="1">
        <v>42736</v>
      </c>
      <c r="I159" t="s">
        <v>618</v>
      </c>
      <c r="J159" s="1">
        <v>42185</v>
      </c>
      <c r="K159" t="s">
        <v>154</v>
      </c>
      <c r="L159" t="s">
        <v>269</v>
      </c>
      <c r="M159" t="s">
        <v>25</v>
      </c>
      <c r="N159" t="s">
        <v>20</v>
      </c>
      <c r="O159" t="s">
        <v>619</v>
      </c>
      <c r="R159" t="s">
        <v>620</v>
      </c>
    </row>
    <row r="160" spans="1:18" x14ac:dyDescent="0.45">
      <c r="A160" t="s">
        <v>256</v>
      </c>
      <c r="B160" s="1">
        <v>42445</v>
      </c>
      <c r="C160" s="1">
        <v>42450</v>
      </c>
      <c r="D160" s="6">
        <f t="shared" si="6"/>
        <v>5</v>
      </c>
      <c r="E160" s="6">
        <f t="shared" si="7"/>
        <v>381</v>
      </c>
      <c r="F160">
        <v>0.5</v>
      </c>
      <c r="G160" t="s">
        <v>23</v>
      </c>
      <c r="H160" s="1">
        <v>42826</v>
      </c>
      <c r="I160" t="s">
        <v>615</v>
      </c>
      <c r="J160" s="1">
        <v>42277</v>
      </c>
      <c r="K160" t="s">
        <v>621</v>
      </c>
      <c r="L160" t="s">
        <v>269</v>
      </c>
      <c r="M160" t="s">
        <v>64</v>
      </c>
      <c r="N160" t="s">
        <v>20</v>
      </c>
      <c r="O160" t="s">
        <v>622</v>
      </c>
      <c r="R160" t="s">
        <v>623</v>
      </c>
    </row>
    <row r="161" spans="1:18" x14ac:dyDescent="0.45">
      <c r="A161" t="s">
        <v>256</v>
      </c>
      <c r="B161" s="1">
        <v>42509</v>
      </c>
      <c r="C161" s="1">
        <v>42535</v>
      </c>
      <c r="D161" s="6">
        <f t="shared" si="6"/>
        <v>26</v>
      </c>
      <c r="E161" s="6">
        <f t="shared" si="7"/>
        <v>408</v>
      </c>
      <c r="F161">
        <v>0.5</v>
      </c>
      <c r="G161" t="s">
        <v>23</v>
      </c>
      <c r="H161" s="1">
        <v>42917</v>
      </c>
      <c r="I161" t="s">
        <v>94</v>
      </c>
      <c r="J161" s="1">
        <v>42369</v>
      </c>
      <c r="K161" t="s">
        <v>624</v>
      </c>
      <c r="L161" t="s">
        <v>625</v>
      </c>
      <c r="M161" t="s">
        <v>626</v>
      </c>
      <c r="N161" t="s">
        <v>20</v>
      </c>
      <c r="O161" t="s">
        <v>627</v>
      </c>
      <c r="R161" t="s">
        <v>628</v>
      </c>
    </row>
    <row r="162" spans="1:18" x14ac:dyDescent="0.45">
      <c r="A162" t="s">
        <v>256</v>
      </c>
      <c r="B162" s="1">
        <v>42614</v>
      </c>
      <c r="C162" s="1">
        <v>42629</v>
      </c>
      <c r="D162" s="6">
        <f t="shared" si="6"/>
        <v>15</v>
      </c>
      <c r="E162" s="6">
        <f t="shared" si="7"/>
        <v>395</v>
      </c>
      <c r="F162">
        <v>0.5</v>
      </c>
      <c r="G162" t="s">
        <v>23</v>
      </c>
      <c r="H162" s="1">
        <v>43009</v>
      </c>
      <c r="I162" t="s">
        <v>629</v>
      </c>
      <c r="J162" s="1">
        <v>42460</v>
      </c>
      <c r="K162" t="s">
        <v>630</v>
      </c>
      <c r="L162" t="s">
        <v>20</v>
      </c>
      <c r="M162" t="s">
        <v>631</v>
      </c>
      <c r="N162" t="s">
        <v>20</v>
      </c>
      <c r="O162" t="s">
        <v>632</v>
      </c>
      <c r="R162" t="s">
        <v>633</v>
      </c>
    </row>
    <row r="163" spans="1:18" x14ac:dyDescent="0.45">
      <c r="A163" t="s">
        <v>256</v>
      </c>
      <c r="B163" s="1">
        <v>42712</v>
      </c>
      <c r="C163" s="1">
        <v>42716</v>
      </c>
      <c r="D163" s="6">
        <f t="shared" si="6"/>
        <v>4</v>
      </c>
      <c r="E163" s="6">
        <f t="shared" si="7"/>
        <v>389</v>
      </c>
      <c r="F163">
        <v>0.5</v>
      </c>
      <c r="G163" t="s">
        <v>23</v>
      </c>
      <c r="H163" s="1">
        <v>43101</v>
      </c>
      <c r="I163" t="s">
        <v>634</v>
      </c>
      <c r="J163" s="1">
        <v>42551</v>
      </c>
      <c r="K163" t="s">
        <v>356</v>
      </c>
      <c r="L163" t="s">
        <v>20</v>
      </c>
      <c r="M163" t="s">
        <v>635</v>
      </c>
      <c r="N163" t="s">
        <v>20</v>
      </c>
      <c r="O163" t="s">
        <v>636</v>
      </c>
      <c r="R163" t="s">
        <v>637</v>
      </c>
    </row>
    <row r="164" spans="1:18" x14ac:dyDescent="0.45">
      <c r="A164" t="s">
        <v>256</v>
      </c>
      <c r="B164" s="1">
        <v>42810</v>
      </c>
      <c r="C164" s="1">
        <v>42818</v>
      </c>
      <c r="D164" s="6">
        <f t="shared" si="6"/>
        <v>8</v>
      </c>
      <c r="E164" s="6">
        <f t="shared" si="7"/>
        <v>381</v>
      </c>
      <c r="F164">
        <v>0.5</v>
      </c>
      <c r="G164" t="s">
        <v>23</v>
      </c>
      <c r="H164" s="1">
        <v>43191</v>
      </c>
      <c r="I164" t="s">
        <v>425</v>
      </c>
      <c r="J164" s="1">
        <v>42643</v>
      </c>
      <c r="K164" t="s">
        <v>143</v>
      </c>
      <c r="L164" t="s">
        <v>20</v>
      </c>
      <c r="M164" t="s">
        <v>638</v>
      </c>
      <c r="N164" t="s">
        <v>20</v>
      </c>
      <c r="O164" t="s">
        <v>639</v>
      </c>
      <c r="R164" t="s">
        <v>640</v>
      </c>
    </row>
    <row r="165" spans="1:18" x14ac:dyDescent="0.45">
      <c r="A165" t="s">
        <v>256</v>
      </c>
      <c r="B165" s="1">
        <v>42880</v>
      </c>
      <c r="C165" s="1">
        <v>42899</v>
      </c>
      <c r="D165" s="6">
        <f t="shared" si="6"/>
        <v>19</v>
      </c>
      <c r="E165" s="6">
        <f t="shared" si="7"/>
        <v>402</v>
      </c>
      <c r="F165">
        <v>1</v>
      </c>
      <c r="G165" t="s">
        <v>128</v>
      </c>
      <c r="H165" s="1">
        <v>43282</v>
      </c>
      <c r="I165" t="s">
        <v>641</v>
      </c>
      <c r="J165" s="1">
        <v>42735</v>
      </c>
      <c r="K165" t="s">
        <v>642</v>
      </c>
      <c r="L165" t="s">
        <v>20</v>
      </c>
      <c r="M165" t="s">
        <v>137</v>
      </c>
      <c r="N165" t="s">
        <v>269</v>
      </c>
      <c r="O165" t="s">
        <v>643</v>
      </c>
      <c r="P165" t="s">
        <v>644</v>
      </c>
      <c r="R165" t="s">
        <v>645</v>
      </c>
    </row>
    <row r="166" spans="1:18" x14ac:dyDescent="0.45">
      <c r="A166" t="s">
        <v>256</v>
      </c>
      <c r="B166" s="1">
        <v>42978</v>
      </c>
      <c r="C166" s="1">
        <v>43000</v>
      </c>
      <c r="D166" s="6">
        <f t="shared" si="6"/>
        <v>22</v>
      </c>
      <c r="E166" s="6">
        <f t="shared" si="7"/>
        <v>396</v>
      </c>
      <c r="F166">
        <v>1</v>
      </c>
      <c r="G166" t="s">
        <v>23</v>
      </c>
      <c r="H166" s="1">
        <v>43374</v>
      </c>
      <c r="I166" t="s">
        <v>415</v>
      </c>
      <c r="J166" s="1">
        <v>42825</v>
      </c>
      <c r="K166" t="s">
        <v>105</v>
      </c>
      <c r="L166" t="s">
        <v>20</v>
      </c>
      <c r="M166" t="s">
        <v>646</v>
      </c>
      <c r="N166" t="s">
        <v>647</v>
      </c>
      <c r="O166" t="s">
        <v>648</v>
      </c>
      <c r="P166" t="s">
        <v>644</v>
      </c>
      <c r="R166" t="s">
        <v>649</v>
      </c>
    </row>
    <row r="167" spans="1:18" x14ac:dyDescent="0.45">
      <c r="A167" t="s">
        <v>256</v>
      </c>
      <c r="B167" s="1">
        <v>43075</v>
      </c>
      <c r="C167" s="1">
        <v>43087</v>
      </c>
      <c r="D167" s="6">
        <f t="shared" si="6"/>
        <v>12</v>
      </c>
      <c r="E167" s="6">
        <f t="shared" si="7"/>
        <v>391</v>
      </c>
      <c r="F167">
        <v>1.25</v>
      </c>
      <c r="G167" t="s">
        <v>128</v>
      </c>
      <c r="H167" s="1">
        <v>43466</v>
      </c>
      <c r="I167" t="s">
        <v>650</v>
      </c>
      <c r="J167" s="1">
        <v>42916</v>
      </c>
      <c r="K167" t="s">
        <v>81</v>
      </c>
      <c r="L167" t="s">
        <v>20</v>
      </c>
      <c r="M167" t="s">
        <v>651</v>
      </c>
      <c r="N167" t="s">
        <v>269</v>
      </c>
      <c r="O167" t="s">
        <v>652</v>
      </c>
      <c r="P167" t="s">
        <v>644</v>
      </c>
      <c r="R167" t="s">
        <v>653</v>
      </c>
    </row>
    <row r="168" spans="1:18" x14ac:dyDescent="0.45">
      <c r="A168" t="s">
        <v>256</v>
      </c>
      <c r="B168" s="1">
        <v>43167</v>
      </c>
      <c r="C168" s="1">
        <v>43175</v>
      </c>
      <c r="D168" s="6">
        <f t="shared" si="6"/>
        <v>8</v>
      </c>
      <c r="E168" s="6">
        <f t="shared" si="7"/>
        <v>389</v>
      </c>
      <c r="F168">
        <v>1.25</v>
      </c>
      <c r="G168" t="s">
        <v>23</v>
      </c>
      <c r="H168" s="1">
        <v>43556</v>
      </c>
      <c r="I168" t="s">
        <v>157</v>
      </c>
      <c r="J168" s="1">
        <v>43008</v>
      </c>
      <c r="K168" t="s">
        <v>654</v>
      </c>
      <c r="L168" t="s">
        <v>20</v>
      </c>
      <c r="M168" t="s">
        <v>502</v>
      </c>
      <c r="N168" t="s">
        <v>269</v>
      </c>
      <c r="O168" t="s">
        <v>655</v>
      </c>
      <c r="R168" t="s">
        <v>656</v>
      </c>
    </row>
    <row r="169" spans="1:18" x14ac:dyDescent="0.45">
      <c r="A169" t="s">
        <v>256</v>
      </c>
      <c r="B169" s="1">
        <v>43237</v>
      </c>
      <c r="C169" s="1">
        <v>43263</v>
      </c>
      <c r="D169" s="6">
        <f t="shared" si="6"/>
        <v>26</v>
      </c>
      <c r="E169" s="6">
        <f t="shared" si="7"/>
        <v>410</v>
      </c>
      <c r="F169">
        <v>1.5</v>
      </c>
      <c r="G169" t="s">
        <v>128</v>
      </c>
      <c r="H169" s="1">
        <v>43647</v>
      </c>
      <c r="I169" t="s">
        <v>657</v>
      </c>
      <c r="J169" s="1">
        <v>43100</v>
      </c>
      <c r="K169" t="s">
        <v>658</v>
      </c>
      <c r="L169" t="s">
        <v>20</v>
      </c>
      <c r="M169" t="s">
        <v>659</v>
      </c>
      <c r="N169" t="s">
        <v>20</v>
      </c>
      <c r="O169" t="s">
        <v>660</v>
      </c>
      <c r="R169" t="s">
        <v>661</v>
      </c>
    </row>
    <row r="170" spans="1:18" x14ac:dyDescent="0.45">
      <c r="A170" t="s">
        <v>256</v>
      </c>
      <c r="B170" s="1">
        <v>43342</v>
      </c>
      <c r="C170" s="1">
        <v>43357</v>
      </c>
      <c r="D170" s="6">
        <f t="shared" si="6"/>
        <v>15</v>
      </c>
      <c r="E170" s="6">
        <f t="shared" si="7"/>
        <v>397</v>
      </c>
      <c r="F170">
        <v>1.5</v>
      </c>
      <c r="G170" t="s">
        <v>23</v>
      </c>
      <c r="H170" s="1">
        <v>43739</v>
      </c>
      <c r="I170" t="s">
        <v>662</v>
      </c>
      <c r="J170" s="1">
        <v>43190</v>
      </c>
      <c r="K170" t="s">
        <v>663</v>
      </c>
      <c r="L170" t="s">
        <v>20</v>
      </c>
      <c r="M170" t="s">
        <v>630</v>
      </c>
      <c r="N170" t="s">
        <v>20</v>
      </c>
      <c r="O170" t="s">
        <v>664</v>
      </c>
      <c r="R170" t="s">
        <v>665</v>
      </c>
    </row>
    <row r="171" spans="1:18" x14ac:dyDescent="0.45">
      <c r="A171" t="s">
        <v>256</v>
      </c>
      <c r="B171" s="1">
        <v>43433</v>
      </c>
      <c r="C171" s="1">
        <v>43448</v>
      </c>
      <c r="D171" s="6">
        <f t="shared" si="6"/>
        <v>15</v>
      </c>
      <c r="E171" s="6">
        <f t="shared" si="7"/>
        <v>398</v>
      </c>
      <c r="F171">
        <v>1.75</v>
      </c>
      <c r="G171" t="s">
        <v>128</v>
      </c>
      <c r="H171" s="1">
        <v>43831</v>
      </c>
      <c r="I171" t="s">
        <v>650</v>
      </c>
      <c r="J171" s="1">
        <v>43281</v>
      </c>
      <c r="K171" t="s">
        <v>666</v>
      </c>
      <c r="L171" t="s">
        <v>20</v>
      </c>
      <c r="M171" t="s">
        <v>120</v>
      </c>
      <c r="N171" t="s">
        <v>20</v>
      </c>
      <c r="O171" t="s">
        <v>667</v>
      </c>
      <c r="R171" t="s">
        <v>668</v>
      </c>
    </row>
    <row r="172" spans="1:18" x14ac:dyDescent="0.45">
      <c r="A172" t="s">
        <v>256</v>
      </c>
      <c r="B172" s="1">
        <v>43531</v>
      </c>
      <c r="C172" s="1">
        <v>43539</v>
      </c>
      <c r="D172" s="6">
        <f t="shared" si="6"/>
        <v>8</v>
      </c>
      <c r="E172" s="6">
        <f t="shared" si="7"/>
        <v>391</v>
      </c>
      <c r="F172">
        <v>1.75</v>
      </c>
      <c r="G172" t="s">
        <v>23</v>
      </c>
      <c r="H172" s="1">
        <v>43922</v>
      </c>
      <c r="I172" t="s">
        <v>669</v>
      </c>
      <c r="J172" s="1">
        <v>43373</v>
      </c>
      <c r="K172" t="s">
        <v>330</v>
      </c>
      <c r="L172" t="s">
        <v>20</v>
      </c>
      <c r="M172" t="s">
        <v>670</v>
      </c>
      <c r="N172" t="s">
        <v>647</v>
      </c>
      <c r="O172" t="s">
        <v>671</v>
      </c>
      <c r="R172" t="s">
        <v>672</v>
      </c>
    </row>
    <row r="173" spans="1:18" x14ac:dyDescent="0.45">
      <c r="A173" t="s">
        <v>256</v>
      </c>
      <c r="B173" s="1">
        <v>43608</v>
      </c>
      <c r="C173" s="1">
        <v>43608</v>
      </c>
      <c r="D173" s="6">
        <f t="shared" si="6"/>
        <v>0</v>
      </c>
      <c r="E173" s="6">
        <f t="shared" si="7"/>
        <v>405</v>
      </c>
      <c r="F173">
        <v>2</v>
      </c>
      <c r="G173" t="s">
        <v>128</v>
      </c>
      <c r="H173" s="1">
        <v>44013</v>
      </c>
      <c r="I173" t="s">
        <v>673</v>
      </c>
      <c r="J173" s="1">
        <v>43465</v>
      </c>
      <c r="K173" t="s">
        <v>674</v>
      </c>
      <c r="L173" t="s">
        <v>20</v>
      </c>
      <c r="M173" t="s">
        <v>642</v>
      </c>
      <c r="N173" t="s">
        <v>20</v>
      </c>
      <c r="O173" t="s">
        <v>675</v>
      </c>
      <c r="R173" t="s">
        <v>676</v>
      </c>
    </row>
    <row r="174" spans="1:18" x14ac:dyDescent="0.45">
      <c r="A174" t="s">
        <v>256</v>
      </c>
      <c r="B174" s="1">
        <v>43706</v>
      </c>
      <c r="C174" s="1">
        <v>43706</v>
      </c>
      <c r="D174" s="6">
        <f t="shared" si="6"/>
        <v>0</v>
      </c>
      <c r="E174" s="6">
        <f t="shared" si="7"/>
        <v>216</v>
      </c>
      <c r="F174">
        <v>2</v>
      </c>
      <c r="G174" t="s">
        <v>23</v>
      </c>
      <c r="H174" s="1">
        <v>43922</v>
      </c>
      <c r="I174" t="s">
        <v>650</v>
      </c>
      <c r="J174" s="1">
        <v>43555</v>
      </c>
      <c r="K174" t="s">
        <v>677</v>
      </c>
      <c r="L174" t="s">
        <v>20</v>
      </c>
      <c r="M174" t="s">
        <v>101</v>
      </c>
      <c r="N174" t="s">
        <v>20</v>
      </c>
      <c r="O174" t="s">
        <v>678</v>
      </c>
      <c r="R174" t="s">
        <v>679</v>
      </c>
    </row>
    <row r="175" spans="1:18" x14ac:dyDescent="0.45">
      <c r="A175" t="s">
        <v>256</v>
      </c>
      <c r="B175" s="1">
        <v>43797</v>
      </c>
      <c r="C175" s="1">
        <v>43797</v>
      </c>
      <c r="D175" s="6">
        <f t="shared" si="6"/>
        <v>0</v>
      </c>
      <c r="E175" s="6">
        <f t="shared" si="7"/>
        <v>400</v>
      </c>
      <c r="F175">
        <v>2</v>
      </c>
      <c r="G175" t="s">
        <v>23</v>
      </c>
      <c r="H175" s="1">
        <v>44197</v>
      </c>
      <c r="I175" t="s">
        <v>387</v>
      </c>
      <c r="J175" s="1">
        <v>43646</v>
      </c>
      <c r="K175" t="s">
        <v>680</v>
      </c>
      <c r="L175" t="s">
        <v>20</v>
      </c>
      <c r="M175" t="s">
        <v>101</v>
      </c>
      <c r="N175" t="s">
        <v>20</v>
      </c>
      <c r="O175" t="s">
        <v>681</v>
      </c>
      <c r="R175" t="s">
        <v>682</v>
      </c>
    </row>
    <row r="176" spans="1:18" x14ac:dyDescent="0.45">
      <c r="A176" t="s">
        <v>256</v>
      </c>
      <c r="B176" s="1">
        <v>43895</v>
      </c>
      <c r="C176" s="1">
        <v>43895</v>
      </c>
      <c r="D176" s="6">
        <f t="shared" si="6"/>
        <v>0</v>
      </c>
      <c r="E176" s="6">
        <f t="shared" si="7"/>
        <v>392</v>
      </c>
      <c r="F176">
        <v>2</v>
      </c>
      <c r="G176" t="s">
        <v>23</v>
      </c>
      <c r="H176" s="1">
        <v>44287</v>
      </c>
      <c r="I176" t="s">
        <v>683</v>
      </c>
      <c r="J176" s="1">
        <v>43738</v>
      </c>
      <c r="K176" t="s">
        <v>684</v>
      </c>
      <c r="L176" t="s">
        <v>20</v>
      </c>
      <c r="M176" t="s">
        <v>356</v>
      </c>
      <c r="N176" t="s">
        <v>20</v>
      </c>
      <c r="O176" t="s">
        <v>685</v>
      </c>
      <c r="R176" t="s">
        <v>686</v>
      </c>
    </row>
    <row r="177" spans="1:18" x14ac:dyDescent="0.45">
      <c r="A177" t="s">
        <v>256</v>
      </c>
      <c r="B177" s="1">
        <v>43916</v>
      </c>
      <c r="C177" s="1">
        <v>43916</v>
      </c>
      <c r="D177" s="6">
        <f t="shared" si="6"/>
        <v>0</v>
      </c>
      <c r="E177" s="6">
        <f t="shared" si="7"/>
        <v>6</v>
      </c>
      <c r="F177">
        <v>1</v>
      </c>
      <c r="G177" t="s">
        <v>146</v>
      </c>
      <c r="H177" s="1">
        <v>43922</v>
      </c>
      <c r="I177" t="s">
        <v>683</v>
      </c>
      <c r="J177" s="1">
        <v>44104</v>
      </c>
      <c r="K177" t="s">
        <v>684</v>
      </c>
      <c r="L177" t="s">
        <v>20</v>
      </c>
      <c r="M177" t="s">
        <v>356</v>
      </c>
      <c r="N177" t="s">
        <v>20</v>
      </c>
      <c r="O177" t="s">
        <v>687</v>
      </c>
      <c r="P177" t="s">
        <v>688</v>
      </c>
      <c r="Q177" t="s">
        <v>151</v>
      </c>
      <c r="R177" t="s">
        <v>689</v>
      </c>
    </row>
    <row r="178" spans="1:18" x14ac:dyDescent="0.45">
      <c r="A178" t="s">
        <v>256</v>
      </c>
      <c r="B178" s="1">
        <v>44000</v>
      </c>
      <c r="C178" s="1">
        <v>44001</v>
      </c>
      <c r="D178" s="6">
        <f t="shared" si="6"/>
        <v>1</v>
      </c>
      <c r="E178" s="6">
        <f t="shared" si="7"/>
        <v>13</v>
      </c>
      <c r="F178">
        <v>0.5</v>
      </c>
      <c r="G178" t="s">
        <v>146</v>
      </c>
      <c r="H178" s="1">
        <v>44013</v>
      </c>
      <c r="I178" t="s">
        <v>690</v>
      </c>
      <c r="J178" s="1">
        <v>43829</v>
      </c>
      <c r="K178" t="s">
        <v>626</v>
      </c>
      <c r="L178" t="s">
        <v>20</v>
      </c>
      <c r="M178" t="s">
        <v>20</v>
      </c>
      <c r="N178" t="s">
        <v>20</v>
      </c>
      <c r="O178" t="s">
        <v>691</v>
      </c>
      <c r="P178" t="s">
        <v>692</v>
      </c>
      <c r="Q178" t="s">
        <v>151</v>
      </c>
      <c r="R178" t="s">
        <v>693</v>
      </c>
    </row>
    <row r="179" spans="1:18" x14ac:dyDescent="0.45">
      <c r="A179" t="s">
        <v>256</v>
      </c>
      <c r="B179" s="1">
        <v>44070</v>
      </c>
      <c r="C179" s="1">
        <v>44070</v>
      </c>
      <c r="D179" s="6">
        <f t="shared" si="6"/>
        <v>0</v>
      </c>
      <c r="E179" s="6">
        <f t="shared" si="7"/>
        <v>400</v>
      </c>
      <c r="F179">
        <v>0.5</v>
      </c>
      <c r="G179" t="s">
        <v>23</v>
      </c>
      <c r="H179" s="1">
        <v>44470</v>
      </c>
      <c r="I179" t="s">
        <v>430</v>
      </c>
      <c r="J179" s="1">
        <v>43921</v>
      </c>
      <c r="K179" t="s">
        <v>694</v>
      </c>
      <c r="L179" t="s">
        <v>20</v>
      </c>
      <c r="M179" t="s">
        <v>20</v>
      </c>
      <c r="N179" t="s">
        <v>20</v>
      </c>
      <c r="O179" t="s">
        <v>695</v>
      </c>
      <c r="R179" t="s">
        <v>696</v>
      </c>
    </row>
    <row r="180" spans="1:18" x14ac:dyDescent="0.45">
      <c r="A180" t="s">
        <v>256</v>
      </c>
      <c r="B180" s="1">
        <v>44161</v>
      </c>
      <c r="C180" s="1">
        <v>44161</v>
      </c>
      <c r="D180" s="6">
        <f t="shared" si="6"/>
        <v>0</v>
      </c>
      <c r="E180" s="6">
        <f t="shared" si="7"/>
        <v>401</v>
      </c>
      <c r="F180">
        <v>0.5</v>
      </c>
      <c r="G180" t="s">
        <v>23</v>
      </c>
      <c r="H180" s="1">
        <v>44562</v>
      </c>
      <c r="I180" t="s">
        <v>697</v>
      </c>
      <c r="J180" s="1">
        <v>44012</v>
      </c>
      <c r="K180" t="s">
        <v>666</v>
      </c>
      <c r="L180" t="s">
        <v>20</v>
      </c>
      <c r="M180" t="s">
        <v>124</v>
      </c>
      <c r="N180" t="s">
        <v>647</v>
      </c>
      <c r="O180" t="s">
        <v>698</v>
      </c>
      <c r="R180" t="s">
        <v>699</v>
      </c>
    </row>
    <row r="181" spans="1:18" x14ac:dyDescent="0.45">
      <c r="A181" t="s">
        <v>256</v>
      </c>
      <c r="B181" s="1">
        <v>44259</v>
      </c>
      <c r="C181" s="1">
        <v>44259</v>
      </c>
      <c r="D181" s="6">
        <f t="shared" si="6"/>
        <v>0</v>
      </c>
      <c r="E181" s="6">
        <f t="shared" si="7"/>
        <v>393</v>
      </c>
      <c r="F181">
        <v>0.5</v>
      </c>
      <c r="G181" t="s">
        <v>23</v>
      </c>
      <c r="H181" s="1">
        <v>44652</v>
      </c>
      <c r="I181" t="s">
        <v>700</v>
      </c>
      <c r="J181" s="1">
        <v>44104</v>
      </c>
      <c r="K181" t="s">
        <v>701</v>
      </c>
      <c r="L181" t="s">
        <v>20</v>
      </c>
      <c r="M181" t="s">
        <v>702</v>
      </c>
      <c r="N181" t="s">
        <v>625</v>
      </c>
      <c r="O181" t="s">
        <v>703</v>
      </c>
      <c r="R181" t="s">
        <v>704</v>
      </c>
    </row>
    <row r="182" spans="1:18" x14ac:dyDescent="0.45">
      <c r="A182" t="s">
        <v>256</v>
      </c>
      <c r="B182" s="1">
        <v>44343</v>
      </c>
      <c r="C182" s="1">
        <v>44343</v>
      </c>
      <c r="D182" s="6">
        <f t="shared" si="6"/>
        <v>0</v>
      </c>
      <c r="E182" s="6">
        <f t="shared" si="7"/>
        <v>400</v>
      </c>
      <c r="F182">
        <v>1</v>
      </c>
      <c r="G182" t="s">
        <v>128</v>
      </c>
      <c r="H182" s="1">
        <v>44743</v>
      </c>
      <c r="I182" t="s">
        <v>705</v>
      </c>
      <c r="J182" s="1">
        <v>44196</v>
      </c>
      <c r="K182" t="s">
        <v>658</v>
      </c>
      <c r="L182" t="s">
        <v>20</v>
      </c>
      <c r="M182" t="s">
        <v>706</v>
      </c>
      <c r="N182" t="s">
        <v>101</v>
      </c>
      <c r="O182" t="s">
        <v>707</v>
      </c>
      <c r="R182" t="s">
        <v>708</v>
      </c>
    </row>
    <row r="183" spans="1:18" x14ac:dyDescent="0.45">
      <c r="A183" t="s">
        <v>256</v>
      </c>
      <c r="B183" s="1">
        <v>44434</v>
      </c>
      <c r="C183" s="1">
        <v>44434</v>
      </c>
      <c r="D183" s="6">
        <f t="shared" si="6"/>
        <v>0</v>
      </c>
      <c r="E183" s="6">
        <f t="shared" si="7"/>
        <v>401</v>
      </c>
      <c r="F183">
        <v>1.5</v>
      </c>
      <c r="G183" t="s">
        <v>128</v>
      </c>
      <c r="H183" s="1">
        <v>44835</v>
      </c>
      <c r="I183" t="s">
        <v>709</v>
      </c>
      <c r="J183" s="1">
        <v>44286</v>
      </c>
      <c r="K183" t="s">
        <v>710</v>
      </c>
      <c r="L183" t="s">
        <v>20</v>
      </c>
      <c r="M183" t="s">
        <v>711</v>
      </c>
      <c r="N183" t="s">
        <v>610</v>
      </c>
      <c r="O183" t="s">
        <v>712</v>
      </c>
      <c r="R183" t="s">
        <v>713</v>
      </c>
    </row>
    <row r="184" spans="1:18" x14ac:dyDescent="0.45">
      <c r="A184" t="s">
        <v>256</v>
      </c>
      <c r="B184" s="1">
        <v>44525</v>
      </c>
      <c r="C184" s="1">
        <v>44525</v>
      </c>
      <c r="D184" s="6">
        <f t="shared" si="6"/>
        <v>0</v>
      </c>
      <c r="E184" s="6">
        <f t="shared" si="7"/>
        <v>402</v>
      </c>
      <c r="F184">
        <v>2</v>
      </c>
      <c r="G184" t="s">
        <v>128</v>
      </c>
      <c r="H184" s="1">
        <v>44927</v>
      </c>
      <c r="I184" t="s">
        <v>714</v>
      </c>
      <c r="J184" s="1">
        <v>44377</v>
      </c>
      <c r="K184" t="s">
        <v>100</v>
      </c>
      <c r="L184" t="s">
        <v>20</v>
      </c>
      <c r="M184" t="s">
        <v>616</v>
      </c>
      <c r="N184" t="s">
        <v>101</v>
      </c>
      <c r="O184" t="s">
        <v>715</v>
      </c>
      <c r="R184" t="s">
        <v>716</v>
      </c>
    </row>
    <row r="185" spans="1:18" x14ac:dyDescent="0.45">
      <c r="A185" t="s">
        <v>256</v>
      </c>
      <c r="B185" s="1">
        <v>44630</v>
      </c>
      <c r="C185" s="1">
        <v>44630</v>
      </c>
      <c r="D185" s="6">
        <f t="shared" si="6"/>
        <v>0</v>
      </c>
      <c r="E185" s="6">
        <f t="shared" si="7"/>
        <v>387</v>
      </c>
      <c r="F185">
        <v>2.5</v>
      </c>
      <c r="G185" t="s">
        <v>128</v>
      </c>
      <c r="H185" s="1">
        <v>45017</v>
      </c>
      <c r="I185" t="s">
        <v>717</v>
      </c>
      <c r="J185" s="1">
        <v>44469</v>
      </c>
      <c r="K185" t="s">
        <v>718</v>
      </c>
      <c r="L185" t="s">
        <v>20</v>
      </c>
      <c r="M185" t="s">
        <v>719</v>
      </c>
      <c r="N185" t="s">
        <v>610</v>
      </c>
      <c r="O185" t="s">
        <v>720</v>
      </c>
      <c r="R185" t="s">
        <v>721</v>
      </c>
    </row>
    <row r="186" spans="1:18" x14ac:dyDescent="0.45">
      <c r="A186" t="s">
        <v>272</v>
      </c>
      <c r="B186" s="1">
        <v>42823</v>
      </c>
      <c r="C186" s="1">
        <v>42824</v>
      </c>
      <c r="D186" s="6">
        <f t="shared" si="6"/>
        <v>1</v>
      </c>
      <c r="E186" s="6">
        <f t="shared" si="7"/>
        <v>3</v>
      </c>
      <c r="F186">
        <v>0</v>
      </c>
      <c r="G186" t="s">
        <v>23</v>
      </c>
      <c r="H186" s="1">
        <v>42826</v>
      </c>
      <c r="I186" t="s">
        <v>333</v>
      </c>
      <c r="J186" s="1">
        <v>42643</v>
      </c>
      <c r="K186" t="s">
        <v>287</v>
      </c>
      <c r="L186" t="s">
        <v>20</v>
      </c>
      <c r="O186" t="s">
        <v>722</v>
      </c>
      <c r="R186" t="s">
        <v>723</v>
      </c>
    </row>
    <row r="187" spans="1:18" x14ac:dyDescent="0.45">
      <c r="A187" t="s">
        <v>272</v>
      </c>
      <c r="B187" s="1">
        <v>42906</v>
      </c>
      <c r="C187" s="1">
        <v>42907</v>
      </c>
      <c r="D187" s="6">
        <f t="shared" si="6"/>
        <v>1</v>
      </c>
      <c r="E187" s="6">
        <f t="shared" si="7"/>
        <v>11</v>
      </c>
      <c r="F187">
        <v>0</v>
      </c>
      <c r="G187" t="s">
        <v>23</v>
      </c>
      <c r="H187" s="1">
        <v>42917</v>
      </c>
      <c r="I187" t="s">
        <v>724</v>
      </c>
      <c r="J187" s="1">
        <v>42735</v>
      </c>
      <c r="K187" t="s">
        <v>291</v>
      </c>
      <c r="L187" t="s">
        <v>20</v>
      </c>
      <c r="O187" t="s">
        <v>725</v>
      </c>
      <c r="R187" t="s">
        <v>726</v>
      </c>
    </row>
    <row r="188" spans="1:18" x14ac:dyDescent="0.45">
      <c r="A188" t="s">
        <v>272</v>
      </c>
      <c r="B188" s="1">
        <v>43003</v>
      </c>
      <c r="C188" s="1">
        <v>43006</v>
      </c>
      <c r="D188" s="6">
        <f t="shared" si="6"/>
        <v>3</v>
      </c>
      <c r="E188" s="6">
        <f t="shared" si="7"/>
        <v>371</v>
      </c>
      <c r="F188">
        <v>0</v>
      </c>
      <c r="G188" t="s">
        <v>23</v>
      </c>
      <c r="H188" s="1">
        <v>43374</v>
      </c>
      <c r="I188" t="s">
        <v>727</v>
      </c>
      <c r="J188" s="1">
        <v>42825</v>
      </c>
      <c r="K188" t="s">
        <v>728</v>
      </c>
      <c r="L188" t="s">
        <v>20</v>
      </c>
      <c r="O188" t="s">
        <v>729</v>
      </c>
      <c r="R188" t="s">
        <v>730</v>
      </c>
    </row>
    <row r="189" spans="1:18" x14ac:dyDescent="0.45">
      <c r="A189" t="s">
        <v>272</v>
      </c>
      <c r="B189" s="1">
        <v>43090</v>
      </c>
      <c r="C189" s="1">
        <v>43090</v>
      </c>
      <c r="D189" s="6">
        <f t="shared" si="6"/>
        <v>0</v>
      </c>
      <c r="E189" s="6">
        <f t="shared" si="7"/>
        <v>11</v>
      </c>
      <c r="F189">
        <v>0</v>
      </c>
      <c r="G189" t="s">
        <v>23</v>
      </c>
      <c r="H189" s="1">
        <v>43101</v>
      </c>
      <c r="I189" t="s">
        <v>567</v>
      </c>
      <c r="J189" s="1">
        <v>42916</v>
      </c>
      <c r="K189" t="s">
        <v>541</v>
      </c>
      <c r="L189" t="s">
        <v>20</v>
      </c>
      <c r="O189" t="s">
        <v>731</v>
      </c>
      <c r="R189" t="s">
        <v>732</v>
      </c>
    </row>
    <row r="190" spans="1:18" x14ac:dyDescent="0.45">
      <c r="A190" t="s">
        <v>272</v>
      </c>
      <c r="B190" s="1">
        <v>43173</v>
      </c>
      <c r="C190" s="1">
        <v>43173</v>
      </c>
      <c r="D190" s="6">
        <f t="shared" si="6"/>
        <v>0</v>
      </c>
      <c r="E190" s="6">
        <f t="shared" si="7"/>
        <v>382</v>
      </c>
      <c r="F190">
        <v>0.5</v>
      </c>
      <c r="G190" t="s">
        <v>128</v>
      </c>
      <c r="H190" s="1">
        <v>43555</v>
      </c>
      <c r="I190" t="s">
        <v>733</v>
      </c>
      <c r="J190" s="1">
        <v>42916</v>
      </c>
      <c r="K190" t="s">
        <v>734</v>
      </c>
      <c r="L190" t="s">
        <v>20</v>
      </c>
      <c r="O190" t="s">
        <v>735</v>
      </c>
      <c r="R190" t="s">
        <v>736</v>
      </c>
    </row>
    <row r="191" spans="1:18" x14ac:dyDescent="0.45">
      <c r="A191" t="s">
        <v>272</v>
      </c>
      <c r="B191" s="1">
        <v>43276</v>
      </c>
      <c r="C191" s="1">
        <v>43277</v>
      </c>
      <c r="D191" s="6">
        <f t="shared" si="6"/>
        <v>1</v>
      </c>
      <c r="E191" s="6">
        <f t="shared" si="7"/>
        <v>341</v>
      </c>
      <c r="F191">
        <v>0.5</v>
      </c>
      <c r="G191" t="s">
        <v>23</v>
      </c>
      <c r="H191" s="1">
        <v>43617</v>
      </c>
      <c r="I191" t="s">
        <v>737</v>
      </c>
      <c r="J191" s="1">
        <v>43100</v>
      </c>
      <c r="K191" t="s">
        <v>738</v>
      </c>
      <c r="L191" t="s">
        <v>120</v>
      </c>
      <c r="O191" t="s">
        <v>739</v>
      </c>
    </row>
    <row r="192" spans="1:18" x14ac:dyDescent="0.45">
      <c r="A192" t="s">
        <v>272</v>
      </c>
      <c r="B192" s="1">
        <v>43367</v>
      </c>
      <c r="C192" s="1">
        <v>43368</v>
      </c>
      <c r="D192" s="6">
        <f t="shared" si="6"/>
        <v>1</v>
      </c>
      <c r="E192" s="6">
        <f t="shared" si="7"/>
        <v>371</v>
      </c>
      <c r="F192">
        <v>1</v>
      </c>
      <c r="G192" t="s">
        <v>128</v>
      </c>
      <c r="H192" s="1">
        <v>43738</v>
      </c>
      <c r="I192" t="s">
        <v>740</v>
      </c>
      <c r="J192" s="1">
        <v>43190</v>
      </c>
      <c r="K192" t="s">
        <v>741</v>
      </c>
      <c r="L192" t="s">
        <v>20</v>
      </c>
      <c r="O192" t="s">
        <v>742</v>
      </c>
    </row>
    <row r="193" spans="1:18" x14ac:dyDescent="0.45">
      <c r="A193" t="s">
        <v>272</v>
      </c>
      <c r="B193" s="1">
        <v>43451</v>
      </c>
      <c r="C193" s="1">
        <v>43452</v>
      </c>
      <c r="D193" s="6">
        <f t="shared" si="6"/>
        <v>1</v>
      </c>
      <c r="E193" s="6">
        <f t="shared" si="7"/>
        <v>379</v>
      </c>
      <c r="F193">
        <v>1</v>
      </c>
      <c r="G193" t="s">
        <v>23</v>
      </c>
      <c r="H193" s="1">
        <v>43830</v>
      </c>
      <c r="I193" t="s">
        <v>743</v>
      </c>
      <c r="J193" s="1">
        <v>43281</v>
      </c>
      <c r="K193" t="s">
        <v>744</v>
      </c>
      <c r="L193" t="s">
        <v>20</v>
      </c>
      <c r="O193" t="s">
        <v>745</v>
      </c>
      <c r="R193" t="s">
        <v>746</v>
      </c>
    </row>
    <row r="194" spans="1:18" x14ac:dyDescent="0.45">
      <c r="A194" t="s">
        <v>272</v>
      </c>
      <c r="B194" s="1">
        <v>43549</v>
      </c>
      <c r="C194" s="1">
        <v>43550</v>
      </c>
      <c r="D194" s="6">
        <f t="shared" si="6"/>
        <v>1</v>
      </c>
      <c r="E194" s="6">
        <f t="shared" si="7"/>
        <v>372</v>
      </c>
      <c r="F194">
        <v>1</v>
      </c>
      <c r="G194" t="s">
        <v>23</v>
      </c>
      <c r="H194" s="1">
        <v>43921</v>
      </c>
      <c r="I194" t="s">
        <v>747</v>
      </c>
      <c r="J194" s="1">
        <v>43373</v>
      </c>
      <c r="K194" t="s">
        <v>748</v>
      </c>
      <c r="L194" t="s">
        <v>20</v>
      </c>
      <c r="O194" t="s">
        <v>749</v>
      </c>
      <c r="R194" t="s">
        <v>750</v>
      </c>
    </row>
    <row r="195" spans="1:18" x14ac:dyDescent="0.45">
      <c r="A195" t="s">
        <v>272</v>
      </c>
      <c r="B195" s="1">
        <v>43642</v>
      </c>
      <c r="C195" s="1">
        <v>43728</v>
      </c>
      <c r="D195" s="6">
        <f t="shared" ref="D195:D258" si="8">C195-B195</f>
        <v>86</v>
      </c>
      <c r="E195" s="6">
        <f t="shared" ref="E195:E258" si="9">H195-B195</f>
        <v>462</v>
      </c>
      <c r="F195">
        <v>1.5</v>
      </c>
      <c r="G195" t="s">
        <v>23</v>
      </c>
      <c r="H195" s="1">
        <v>44104</v>
      </c>
      <c r="I195" t="s">
        <v>751</v>
      </c>
      <c r="J195" s="1">
        <v>43555</v>
      </c>
      <c r="K195" t="s">
        <v>752</v>
      </c>
      <c r="L195" t="s">
        <v>20</v>
      </c>
      <c r="O195" t="s">
        <v>753</v>
      </c>
    </row>
    <row r="196" spans="1:18" x14ac:dyDescent="0.45">
      <c r="A196" t="s">
        <v>272</v>
      </c>
      <c r="B196" s="1">
        <v>43650</v>
      </c>
      <c r="C196" s="1">
        <v>43650</v>
      </c>
      <c r="D196" s="6">
        <f t="shared" si="8"/>
        <v>0</v>
      </c>
      <c r="E196" s="6">
        <f t="shared" si="9"/>
        <v>362</v>
      </c>
      <c r="F196">
        <v>1.5</v>
      </c>
      <c r="G196" t="s">
        <v>128</v>
      </c>
      <c r="H196" s="1">
        <v>44012</v>
      </c>
      <c r="I196" t="s">
        <v>754</v>
      </c>
      <c r="J196" s="1">
        <v>43465</v>
      </c>
      <c r="K196" t="s">
        <v>755</v>
      </c>
      <c r="L196" t="s">
        <v>20</v>
      </c>
      <c r="O196" t="s">
        <v>756</v>
      </c>
    </row>
    <row r="197" spans="1:18" x14ac:dyDescent="0.45">
      <c r="A197" t="s">
        <v>272</v>
      </c>
      <c r="B197" s="1">
        <v>43739</v>
      </c>
      <c r="C197" s="1">
        <v>43741</v>
      </c>
      <c r="D197" s="6">
        <f t="shared" si="8"/>
        <v>2</v>
      </c>
      <c r="E197" s="6">
        <f t="shared" si="9"/>
        <v>456</v>
      </c>
      <c r="F197">
        <v>2</v>
      </c>
      <c r="G197" t="s">
        <v>128</v>
      </c>
      <c r="H197" s="1">
        <v>44195</v>
      </c>
      <c r="I197" t="s">
        <v>757</v>
      </c>
      <c r="J197" s="1">
        <v>43555</v>
      </c>
      <c r="K197" t="s">
        <v>752</v>
      </c>
      <c r="L197" t="s">
        <v>20</v>
      </c>
      <c r="O197" t="s">
        <v>758</v>
      </c>
    </row>
    <row r="198" spans="1:18" x14ac:dyDescent="0.45">
      <c r="A198" t="s">
        <v>272</v>
      </c>
      <c r="B198" s="1">
        <v>43902</v>
      </c>
      <c r="C198" s="1">
        <v>43902</v>
      </c>
      <c r="D198" s="6">
        <f t="shared" si="8"/>
        <v>0</v>
      </c>
      <c r="E198" s="6">
        <f t="shared" si="9"/>
        <v>0</v>
      </c>
      <c r="F198">
        <v>0</v>
      </c>
      <c r="G198" t="s">
        <v>146</v>
      </c>
      <c r="H198" s="1">
        <v>43902</v>
      </c>
      <c r="I198" t="s">
        <v>759</v>
      </c>
      <c r="J198" s="1">
        <v>43738</v>
      </c>
      <c r="K198" t="s">
        <v>760</v>
      </c>
      <c r="L198" t="s">
        <v>20</v>
      </c>
      <c r="O198" t="s">
        <v>761</v>
      </c>
      <c r="P198" t="s">
        <v>761</v>
      </c>
      <c r="R198" t="s">
        <v>762</v>
      </c>
    </row>
    <row r="199" spans="1:18" x14ac:dyDescent="0.45">
      <c r="A199" t="s">
        <v>272</v>
      </c>
      <c r="B199" s="1">
        <v>44004</v>
      </c>
      <c r="C199" s="1">
        <v>44006</v>
      </c>
      <c r="D199" s="6">
        <f t="shared" si="8"/>
        <v>2</v>
      </c>
      <c r="E199" s="6">
        <f t="shared" si="9"/>
        <v>367</v>
      </c>
      <c r="F199">
        <v>0</v>
      </c>
      <c r="G199" t="s">
        <v>23</v>
      </c>
      <c r="H199" s="1">
        <v>44371</v>
      </c>
      <c r="I199" t="s">
        <v>763</v>
      </c>
      <c r="J199" s="1">
        <v>43830</v>
      </c>
      <c r="K199" t="s">
        <v>764</v>
      </c>
      <c r="L199" t="s">
        <v>20</v>
      </c>
      <c r="O199" t="s">
        <v>765</v>
      </c>
      <c r="R199" t="s">
        <v>766</v>
      </c>
    </row>
    <row r="200" spans="1:18" x14ac:dyDescent="0.45">
      <c r="A200" t="s">
        <v>272</v>
      </c>
      <c r="B200" s="1">
        <v>44102</v>
      </c>
      <c r="C200" s="1">
        <v>44104</v>
      </c>
      <c r="D200" s="6">
        <f t="shared" si="8"/>
        <v>2</v>
      </c>
      <c r="E200" s="6">
        <f t="shared" si="9"/>
        <v>367</v>
      </c>
      <c r="F200">
        <v>0</v>
      </c>
      <c r="G200" t="s">
        <v>23</v>
      </c>
      <c r="H200" s="1">
        <v>44469</v>
      </c>
      <c r="I200" t="s">
        <v>767</v>
      </c>
      <c r="J200" s="1">
        <v>43921</v>
      </c>
      <c r="K200" t="s">
        <v>768</v>
      </c>
      <c r="L200" t="s">
        <v>20</v>
      </c>
      <c r="O200" t="s">
        <v>769</v>
      </c>
      <c r="R200" t="s">
        <v>770</v>
      </c>
    </row>
    <row r="201" spans="1:18" x14ac:dyDescent="0.45">
      <c r="A201" t="s">
        <v>272</v>
      </c>
      <c r="B201" s="1">
        <v>44179</v>
      </c>
      <c r="C201" s="1">
        <v>44182</v>
      </c>
      <c r="D201" s="6">
        <f t="shared" si="8"/>
        <v>3</v>
      </c>
      <c r="E201" s="6">
        <f t="shared" si="9"/>
        <v>368</v>
      </c>
      <c r="F201">
        <v>0</v>
      </c>
      <c r="G201" t="s">
        <v>23</v>
      </c>
      <c r="H201" s="1">
        <v>44547</v>
      </c>
      <c r="I201" t="s">
        <v>771</v>
      </c>
      <c r="J201" s="1">
        <v>44012</v>
      </c>
      <c r="K201" t="s">
        <v>772</v>
      </c>
      <c r="L201" t="s">
        <v>20</v>
      </c>
      <c r="O201" t="s">
        <v>773</v>
      </c>
      <c r="R201" t="s">
        <v>774</v>
      </c>
    </row>
    <row r="202" spans="1:18" x14ac:dyDescent="0.45">
      <c r="A202" t="s">
        <v>272</v>
      </c>
      <c r="B202" s="1">
        <v>44370</v>
      </c>
      <c r="C202" s="1">
        <v>44370</v>
      </c>
      <c r="D202" s="6">
        <f t="shared" si="8"/>
        <v>0</v>
      </c>
      <c r="E202" s="6">
        <f t="shared" si="9"/>
        <v>464</v>
      </c>
      <c r="F202">
        <v>1</v>
      </c>
      <c r="G202" t="s">
        <v>128</v>
      </c>
      <c r="H202" s="1">
        <v>44834</v>
      </c>
      <c r="I202" t="s">
        <v>775</v>
      </c>
      <c r="J202" s="1">
        <v>44196</v>
      </c>
      <c r="K202" t="s">
        <v>776</v>
      </c>
      <c r="L202" t="s">
        <v>20</v>
      </c>
      <c r="O202" t="s">
        <v>777</v>
      </c>
      <c r="R202" t="s">
        <v>778</v>
      </c>
    </row>
    <row r="203" spans="1:18" x14ac:dyDescent="0.45">
      <c r="A203" t="s">
        <v>272</v>
      </c>
      <c r="B203" s="1">
        <v>44544</v>
      </c>
      <c r="C203" s="1">
        <v>44545</v>
      </c>
      <c r="D203" s="6">
        <f t="shared" si="8"/>
        <v>1</v>
      </c>
      <c r="E203" s="6">
        <f t="shared" si="9"/>
        <v>382</v>
      </c>
      <c r="F203">
        <v>2</v>
      </c>
      <c r="G203" t="s">
        <v>128</v>
      </c>
      <c r="H203" s="1">
        <v>44926</v>
      </c>
      <c r="I203" t="s">
        <v>779</v>
      </c>
      <c r="J203" s="1">
        <v>44377</v>
      </c>
      <c r="K203" t="s">
        <v>780</v>
      </c>
      <c r="L203" t="s">
        <v>20</v>
      </c>
      <c r="O203" t="s">
        <v>781</v>
      </c>
      <c r="R203" t="s">
        <v>782</v>
      </c>
    </row>
    <row r="204" spans="1:18" x14ac:dyDescent="0.45">
      <c r="A204" t="s">
        <v>272</v>
      </c>
      <c r="B204" s="1">
        <v>44650</v>
      </c>
      <c r="C204" s="1">
        <v>44650</v>
      </c>
      <c r="D204" s="6">
        <f t="shared" si="8"/>
        <v>0</v>
      </c>
      <c r="E204" s="6">
        <f t="shared" si="9"/>
        <v>366</v>
      </c>
      <c r="F204">
        <v>2.5</v>
      </c>
      <c r="G204" t="s">
        <v>128</v>
      </c>
      <c r="H204" s="1">
        <v>45016</v>
      </c>
      <c r="I204" t="s">
        <v>783</v>
      </c>
      <c r="J204" s="1">
        <v>44561</v>
      </c>
      <c r="K204" t="s">
        <v>784</v>
      </c>
      <c r="L204" t="s">
        <v>20</v>
      </c>
      <c r="O204" t="s">
        <v>785</v>
      </c>
      <c r="R204" t="s">
        <v>786</v>
      </c>
    </row>
    <row r="205" spans="1:18" x14ac:dyDescent="0.45">
      <c r="A205" t="s">
        <v>787</v>
      </c>
      <c r="B205" s="1">
        <v>42338</v>
      </c>
      <c r="C205" s="1">
        <v>42340</v>
      </c>
      <c r="D205" s="6">
        <f t="shared" si="8"/>
        <v>2</v>
      </c>
      <c r="E205" s="6">
        <f t="shared" si="9"/>
        <v>32</v>
      </c>
      <c r="F205">
        <v>0</v>
      </c>
      <c r="G205" t="s">
        <v>17</v>
      </c>
      <c r="H205" s="1">
        <v>42370</v>
      </c>
      <c r="I205" t="s">
        <v>788</v>
      </c>
      <c r="J205" s="1">
        <v>42185</v>
      </c>
      <c r="K205" t="s">
        <v>136</v>
      </c>
      <c r="L205" t="s">
        <v>20</v>
      </c>
      <c r="O205" t="s">
        <v>789</v>
      </c>
      <c r="R205" t="s">
        <v>790</v>
      </c>
    </row>
    <row r="206" spans="1:18" x14ac:dyDescent="0.45">
      <c r="A206" t="s">
        <v>787</v>
      </c>
      <c r="B206" s="1">
        <v>42370</v>
      </c>
      <c r="C206" s="1">
        <v>43914</v>
      </c>
      <c r="D206" s="6"/>
      <c r="E206" s="6"/>
      <c r="F206">
        <v>0</v>
      </c>
      <c r="G206" t="s">
        <v>23</v>
      </c>
      <c r="H206" s="1">
        <v>43913</v>
      </c>
      <c r="I206" t="s">
        <v>791</v>
      </c>
      <c r="J206" s="1">
        <v>43738</v>
      </c>
      <c r="K206" t="s">
        <v>792</v>
      </c>
      <c r="L206" t="s">
        <v>20</v>
      </c>
      <c r="M206" t="s">
        <v>522</v>
      </c>
      <c r="N206" t="s">
        <v>20</v>
      </c>
      <c r="O206" t="s">
        <v>793</v>
      </c>
    </row>
    <row r="207" spans="1:18" x14ac:dyDescent="0.45">
      <c r="A207" t="s">
        <v>787</v>
      </c>
      <c r="B207" s="1">
        <v>42429</v>
      </c>
      <c r="C207" s="1">
        <v>42430</v>
      </c>
      <c r="D207" s="6">
        <f t="shared" si="8"/>
        <v>1</v>
      </c>
      <c r="E207" s="6"/>
      <c r="F207">
        <v>0</v>
      </c>
      <c r="G207" t="s">
        <v>23</v>
      </c>
      <c r="H207" s="1">
        <v>42370</v>
      </c>
      <c r="I207" t="s">
        <v>794</v>
      </c>
      <c r="J207" s="1">
        <v>42277</v>
      </c>
      <c r="K207" t="s">
        <v>795</v>
      </c>
      <c r="L207" t="s">
        <v>20</v>
      </c>
      <c r="M207" t="s">
        <v>534</v>
      </c>
      <c r="N207" t="s">
        <v>20</v>
      </c>
      <c r="O207" t="s">
        <v>796</v>
      </c>
      <c r="R207" t="s">
        <v>797</v>
      </c>
    </row>
    <row r="208" spans="1:18" x14ac:dyDescent="0.45">
      <c r="A208" t="s">
        <v>787</v>
      </c>
      <c r="B208" s="1">
        <v>42520</v>
      </c>
      <c r="C208" s="1">
        <v>42521</v>
      </c>
      <c r="D208" s="6">
        <f t="shared" si="8"/>
        <v>1</v>
      </c>
      <c r="E208" s="6"/>
      <c r="F208">
        <v>0</v>
      </c>
      <c r="G208" t="s">
        <v>23</v>
      </c>
      <c r="H208" s="1">
        <v>42370</v>
      </c>
      <c r="I208" t="s">
        <v>794</v>
      </c>
      <c r="J208" s="1">
        <v>42369</v>
      </c>
      <c r="K208" t="s">
        <v>795</v>
      </c>
      <c r="L208" t="s">
        <v>20</v>
      </c>
      <c r="M208" t="s">
        <v>798</v>
      </c>
      <c r="N208" t="s">
        <v>20</v>
      </c>
      <c r="O208" t="s">
        <v>799</v>
      </c>
      <c r="P208" t="s">
        <v>800</v>
      </c>
      <c r="R208" t="s">
        <v>801</v>
      </c>
    </row>
    <row r="209" spans="1:18" x14ac:dyDescent="0.45">
      <c r="A209" t="s">
        <v>787</v>
      </c>
      <c r="B209" s="1">
        <v>42618</v>
      </c>
      <c r="C209" s="1">
        <v>42619</v>
      </c>
      <c r="D209" s="6">
        <f t="shared" si="8"/>
        <v>1</v>
      </c>
      <c r="E209" s="6"/>
      <c r="F209">
        <v>0</v>
      </c>
      <c r="G209" t="s">
        <v>23</v>
      </c>
      <c r="H209" s="1">
        <v>42370</v>
      </c>
      <c r="I209" t="s">
        <v>802</v>
      </c>
      <c r="J209" s="1">
        <v>42460</v>
      </c>
      <c r="K209" t="s">
        <v>803</v>
      </c>
      <c r="L209" t="s">
        <v>20</v>
      </c>
      <c r="M209" t="s">
        <v>804</v>
      </c>
      <c r="N209" t="s">
        <v>20</v>
      </c>
      <c r="O209" t="s">
        <v>805</v>
      </c>
      <c r="P209" t="s">
        <v>806</v>
      </c>
      <c r="R209" t="s">
        <v>797</v>
      </c>
    </row>
    <row r="210" spans="1:18" x14ac:dyDescent="0.45">
      <c r="A210" t="s">
        <v>787</v>
      </c>
      <c r="B210" s="1">
        <v>42709</v>
      </c>
      <c r="C210" s="1">
        <v>42710</v>
      </c>
      <c r="D210" s="6">
        <f t="shared" si="8"/>
        <v>1</v>
      </c>
      <c r="E210" s="6"/>
      <c r="F210">
        <v>0</v>
      </c>
      <c r="G210" t="s">
        <v>23</v>
      </c>
      <c r="H210" s="1">
        <v>42370</v>
      </c>
      <c r="I210" t="s">
        <v>802</v>
      </c>
      <c r="J210" s="1">
        <v>42551</v>
      </c>
      <c r="K210" t="s">
        <v>803</v>
      </c>
      <c r="L210" t="s">
        <v>20</v>
      </c>
      <c r="M210" t="s">
        <v>436</v>
      </c>
      <c r="N210" t="s">
        <v>20</v>
      </c>
      <c r="O210" t="s">
        <v>807</v>
      </c>
      <c r="P210" t="s">
        <v>800</v>
      </c>
      <c r="R210" t="s">
        <v>801</v>
      </c>
    </row>
    <row r="211" spans="1:18" x14ac:dyDescent="0.45">
      <c r="A211" t="s">
        <v>787</v>
      </c>
      <c r="B211" s="1">
        <v>42800</v>
      </c>
      <c r="C211" s="1">
        <v>42801</v>
      </c>
      <c r="D211" s="6">
        <f t="shared" si="8"/>
        <v>1</v>
      </c>
      <c r="E211" s="6"/>
      <c r="F211">
        <v>0</v>
      </c>
      <c r="G211" t="s">
        <v>23</v>
      </c>
      <c r="H211" s="1">
        <v>42370</v>
      </c>
      <c r="I211" t="s">
        <v>802</v>
      </c>
      <c r="J211" s="1">
        <v>42643</v>
      </c>
      <c r="K211" t="s">
        <v>808</v>
      </c>
      <c r="L211" t="s">
        <v>20</v>
      </c>
      <c r="M211" t="s">
        <v>527</v>
      </c>
      <c r="N211" t="s">
        <v>20</v>
      </c>
      <c r="O211" t="s">
        <v>809</v>
      </c>
      <c r="P211" t="s">
        <v>800</v>
      </c>
      <c r="R211" t="s">
        <v>797</v>
      </c>
    </row>
    <row r="212" spans="1:18" x14ac:dyDescent="0.45">
      <c r="A212" t="s">
        <v>787</v>
      </c>
      <c r="B212" s="1">
        <v>42892</v>
      </c>
      <c r="C212" s="1">
        <v>42893</v>
      </c>
      <c r="D212" s="6">
        <f t="shared" si="8"/>
        <v>1</v>
      </c>
      <c r="E212" s="6"/>
      <c r="F212">
        <v>0</v>
      </c>
      <c r="G212" t="s">
        <v>23</v>
      </c>
      <c r="H212" s="1">
        <v>42370</v>
      </c>
      <c r="I212" t="s">
        <v>788</v>
      </c>
      <c r="J212" s="1">
        <v>42735</v>
      </c>
      <c r="K212" t="s">
        <v>803</v>
      </c>
      <c r="L212" t="s">
        <v>20</v>
      </c>
      <c r="M212" t="s">
        <v>522</v>
      </c>
      <c r="N212" t="s">
        <v>20</v>
      </c>
      <c r="O212" t="s">
        <v>810</v>
      </c>
      <c r="P212" t="s">
        <v>800</v>
      </c>
      <c r="R212" t="s">
        <v>797</v>
      </c>
    </row>
    <row r="213" spans="1:18" x14ac:dyDescent="0.45">
      <c r="A213" t="s">
        <v>787</v>
      </c>
      <c r="B213" s="1">
        <v>43003</v>
      </c>
      <c r="C213" s="1">
        <v>43004</v>
      </c>
      <c r="D213" s="6">
        <f t="shared" si="8"/>
        <v>1</v>
      </c>
      <c r="E213" s="6"/>
      <c r="F213">
        <v>0</v>
      </c>
      <c r="G213" t="s">
        <v>23</v>
      </c>
      <c r="H213" s="1">
        <v>42370</v>
      </c>
      <c r="I213" t="s">
        <v>811</v>
      </c>
      <c r="J213" s="1">
        <v>42825</v>
      </c>
      <c r="K213" t="s">
        <v>521</v>
      </c>
      <c r="L213" t="s">
        <v>20</v>
      </c>
      <c r="M213" t="s">
        <v>522</v>
      </c>
      <c r="N213" t="s">
        <v>20</v>
      </c>
      <c r="O213" t="s">
        <v>812</v>
      </c>
      <c r="P213" t="s">
        <v>800</v>
      </c>
      <c r="R213" t="s">
        <v>813</v>
      </c>
    </row>
    <row r="214" spans="1:18" x14ac:dyDescent="0.45">
      <c r="A214" t="s">
        <v>787</v>
      </c>
      <c r="B214" s="1">
        <v>43080</v>
      </c>
      <c r="C214" s="1">
        <v>43081</v>
      </c>
      <c r="D214" s="6">
        <f t="shared" si="8"/>
        <v>1</v>
      </c>
      <c r="E214" s="6"/>
      <c r="F214">
        <v>0</v>
      </c>
      <c r="G214" t="s">
        <v>23</v>
      </c>
      <c r="H214" s="1">
        <v>42370</v>
      </c>
      <c r="I214" t="s">
        <v>814</v>
      </c>
      <c r="J214" s="1">
        <v>42916</v>
      </c>
      <c r="K214" t="s">
        <v>795</v>
      </c>
      <c r="L214" t="s">
        <v>20</v>
      </c>
      <c r="M214" t="s">
        <v>527</v>
      </c>
      <c r="N214" t="s">
        <v>20</v>
      </c>
      <c r="O214" t="s">
        <v>815</v>
      </c>
      <c r="P214" t="s">
        <v>800</v>
      </c>
      <c r="R214" t="s">
        <v>813</v>
      </c>
    </row>
    <row r="215" spans="1:18" x14ac:dyDescent="0.45">
      <c r="A215" t="s">
        <v>787</v>
      </c>
      <c r="B215" s="1">
        <v>43185</v>
      </c>
      <c r="C215" s="1">
        <v>43186</v>
      </c>
      <c r="D215" s="6">
        <f t="shared" si="8"/>
        <v>1</v>
      </c>
      <c r="E215" s="6"/>
      <c r="F215">
        <v>0</v>
      </c>
      <c r="G215" t="s">
        <v>23</v>
      </c>
      <c r="H215" s="1">
        <v>42370</v>
      </c>
      <c r="I215" t="s">
        <v>816</v>
      </c>
      <c r="J215" s="1">
        <v>43008</v>
      </c>
      <c r="K215" t="s">
        <v>136</v>
      </c>
      <c r="L215" t="s">
        <v>20</v>
      </c>
      <c r="M215" t="s">
        <v>817</v>
      </c>
      <c r="N215" t="s">
        <v>20</v>
      </c>
      <c r="O215" t="s">
        <v>818</v>
      </c>
      <c r="P215" t="s">
        <v>800</v>
      </c>
      <c r="R215" t="s">
        <v>813</v>
      </c>
    </row>
    <row r="216" spans="1:18" x14ac:dyDescent="0.45">
      <c r="A216" t="s">
        <v>787</v>
      </c>
      <c r="B216" s="1">
        <v>43262</v>
      </c>
      <c r="C216" s="1">
        <v>43263</v>
      </c>
      <c r="D216" s="6">
        <f t="shared" si="8"/>
        <v>1</v>
      </c>
      <c r="E216" s="6"/>
      <c r="F216">
        <v>0</v>
      </c>
      <c r="G216" t="s">
        <v>23</v>
      </c>
      <c r="H216" s="1">
        <v>42370</v>
      </c>
      <c r="I216" t="s">
        <v>819</v>
      </c>
      <c r="J216" s="1">
        <v>43100</v>
      </c>
      <c r="K216" t="s">
        <v>820</v>
      </c>
      <c r="L216" t="s">
        <v>20</v>
      </c>
      <c r="M216" t="s">
        <v>817</v>
      </c>
      <c r="N216" t="s">
        <v>20</v>
      </c>
      <c r="O216" t="s">
        <v>821</v>
      </c>
      <c r="P216" t="s">
        <v>800</v>
      </c>
      <c r="R216" t="s">
        <v>813</v>
      </c>
    </row>
    <row r="217" spans="1:18" x14ac:dyDescent="0.45">
      <c r="A217" t="s">
        <v>787</v>
      </c>
      <c r="B217" s="1">
        <v>43367</v>
      </c>
      <c r="C217" s="1">
        <v>43368</v>
      </c>
      <c r="D217" s="6">
        <f t="shared" si="8"/>
        <v>1</v>
      </c>
      <c r="E217" s="6"/>
      <c r="F217">
        <v>0</v>
      </c>
      <c r="G217" t="s">
        <v>23</v>
      </c>
      <c r="H217" s="1">
        <v>42370</v>
      </c>
      <c r="I217" t="s">
        <v>822</v>
      </c>
      <c r="J217" s="1">
        <v>43190</v>
      </c>
      <c r="K217" t="s">
        <v>792</v>
      </c>
      <c r="L217" t="s">
        <v>20</v>
      </c>
      <c r="M217" t="s">
        <v>817</v>
      </c>
      <c r="N217" t="s">
        <v>20</v>
      </c>
      <c r="O217" t="s">
        <v>823</v>
      </c>
      <c r="P217" t="s">
        <v>800</v>
      </c>
      <c r="R217" t="s">
        <v>813</v>
      </c>
    </row>
    <row r="218" spans="1:18" x14ac:dyDescent="0.45">
      <c r="A218" t="s">
        <v>787</v>
      </c>
      <c r="B218" s="1">
        <v>43444</v>
      </c>
      <c r="C218" s="1">
        <v>43445</v>
      </c>
      <c r="D218" s="6">
        <f t="shared" si="8"/>
        <v>1</v>
      </c>
      <c r="E218" s="6"/>
      <c r="F218">
        <v>0</v>
      </c>
      <c r="G218" t="s">
        <v>23</v>
      </c>
      <c r="H218" s="1">
        <v>42370</v>
      </c>
      <c r="I218" t="s">
        <v>824</v>
      </c>
      <c r="J218" s="1">
        <v>43281</v>
      </c>
      <c r="K218" t="s">
        <v>158</v>
      </c>
      <c r="L218" t="s">
        <v>20</v>
      </c>
      <c r="M218" t="s">
        <v>436</v>
      </c>
      <c r="N218" t="s">
        <v>20</v>
      </c>
      <c r="O218" t="s">
        <v>825</v>
      </c>
      <c r="P218" t="s">
        <v>800</v>
      </c>
      <c r="R218" t="s">
        <v>813</v>
      </c>
    </row>
    <row r="219" spans="1:18" x14ac:dyDescent="0.45">
      <c r="A219" t="s">
        <v>787</v>
      </c>
      <c r="B219" s="1">
        <v>43549</v>
      </c>
      <c r="C219" s="1">
        <v>43550</v>
      </c>
      <c r="D219" s="6">
        <f t="shared" si="8"/>
        <v>1</v>
      </c>
      <c r="E219" s="6"/>
      <c r="F219">
        <v>0</v>
      </c>
      <c r="G219" t="s">
        <v>23</v>
      </c>
      <c r="H219" s="1">
        <v>42370</v>
      </c>
      <c r="I219" t="s">
        <v>177</v>
      </c>
      <c r="J219" s="1">
        <v>43373</v>
      </c>
      <c r="K219" t="s">
        <v>158</v>
      </c>
      <c r="L219" t="s">
        <v>20</v>
      </c>
      <c r="M219" t="s">
        <v>436</v>
      </c>
      <c r="N219" t="s">
        <v>20</v>
      </c>
      <c r="O219" t="s">
        <v>826</v>
      </c>
      <c r="P219" t="s">
        <v>800</v>
      </c>
      <c r="R219" t="s">
        <v>813</v>
      </c>
    </row>
    <row r="220" spans="1:18" x14ac:dyDescent="0.45">
      <c r="A220" t="s">
        <v>787</v>
      </c>
      <c r="B220" s="1">
        <v>43628</v>
      </c>
      <c r="C220" s="1">
        <v>43628</v>
      </c>
      <c r="D220" s="6">
        <f t="shared" si="8"/>
        <v>0</v>
      </c>
      <c r="E220" s="6"/>
      <c r="F220">
        <v>0</v>
      </c>
      <c r="G220" t="s">
        <v>23</v>
      </c>
      <c r="H220" s="1">
        <v>42370</v>
      </c>
      <c r="I220" t="s">
        <v>827</v>
      </c>
      <c r="J220" s="1">
        <v>43465</v>
      </c>
      <c r="K220" t="s">
        <v>792</v>
      </c>
      <c r="L220" t="s">
        <v>20</v>
      </c>
      <c r="M220" t="s">
        <v>527</v>
      </c>
      <c r="N220" t="s">
        <v>20</v>
      </c>
      <c r="O220" t="s">
        <v>828</v>
      </c>
      <c r="P220" t="s">
        <v>800</v>
      </c>
      <c r="R220" t="s">
        <v>813</v>
      </c>
    </row>
    <row r="221" spans="1:18" x14ac:dyDescent="0.45">
      <c r="A221" t="s">
        <v>787</v>
      </c>
      <c r="B221" s="1">
        <v>43738</v>
      </c>
      <c r="C221" s="1">
        <v>43738</v>
      </c>
      <c r="D221" s="6">
        <f t="shared" si="8"/>
        <v>0</v>
      </c>
      <c r="E221" s="6"/>
      <c r="F221">
        <v>0</v>
      </c>
      <c r="G221" t="s">
        <v>23</v>
      </c>
      <c r="H221" s="1">
        <v>42370</v>
      </c>
      <c r="I221" t="s">
        <v>829</v>
      </c>
      <c r="J221" s="1">
        <v>43555</v>
      </c>
      <c r="K221" t="s">
        <v>795</v>
      </c>
      <c r="L221" t="s">
        <v>20</v>
      </c>
      <c r="M221" t="s">
        <v>527</v>
      </c>
      <c r="N221" t="s">
        <v>20</v>
      </c>
      <c r="O221" t="s">
        <v>830</v>
      </c>
      <c r="P221" t="s">
        <v>800</v>
      </c>
      <c r="R221" t="s">
        <v>813</v>
      </c>
    </row>
    <row r="222" spans="1:18" x14ac:dyDescent="0.45">
      <c r="A222" t="s">
        <v>787</v>
      </c>
      <c r="B222" s="1">
        <v>43815</v>
      </c>
      <c r="C222" s="1">
        <v>43816</v>
      </c>
      <c r="D222" s="6">
        <f t="shared" si="8"/>
        <v>1</v>
      </c>
      <c r="E222" s="6"/>
      <c r="F222">
        <v>0</v>
      </c>
      <c r="G222" t="s">
        <v>23</v>
      </c>
      <c r="H222" s="1">
        <v>42370</v>
      </c>
      <c r="I222" t="s">
        <v>831</v>
      </c>
      <c r="J222" s="1">
        <v>43646</v>
      </c>
      <c r="K222" t="s">
        <v>792</v>
      </c>
      <c r="L222" t="s">
        <v>20</v>
      </c>
      <c r="M222" t="s">
        <v>522</v>
      </c>
      <c r="N222" t="s">
        <v>20</v>
      </c>
      <c r="O222" t="s">
        <v>832</v>
      </c>
      <c r="P222" t="s">
        <v>800</v>
      </c>
      <c r="R222" t="s">
        <v>813</v>
      </c>
    </row>
    <row r="223" spans="1:18" x14ac:dyDescent="0.45">
      <c r="A223" t="s">
        <v>787</v>
      </c>
      <c r="B223" s="1">
        <v>43999</v>
      </c>
      <c r="C223" s="1">
        <v>44000</v>
      </c>
      <c r="D223" s="6">
        <f t="shared" si="8"/>
        <v>1</v>
      </c>
      <c r="E223" s="6"/>
      <c r="F223">
        <v>0</v>
      </c>
      <c r="G223" t="s">
        <v>23</v>
      </c>
      <c r="H223" s="1">
        <v>42370</v>
      </c>
      <c r="I223" t="s">
        <v>833</v>
      </c>
      <c r="J223" s="1">
        <v>44196</v>
      </c>
      <c r="K223" t="s">
        <v>158</v>
      </c>
      <c r="L223" t="s">
        <v>20</v>
      </c>
      <c r="M223" t="s">
        <v>527</v>
      </c>
      <c r="N223" t="s">
        <v>20</v>
      </c>
      <c r="O223" t="s">
        <v>834</v>
      </c>
      <c r="P223" t="s">
        <v>800</v>
      </c>
      <c r="R223" t="s">
        <v>813</v>
      </c>
    </row>
    <row r="224" spans="1:18" x14ac:dyDescent="0.45">
      <c r="A224" t="s">
        <v>787</v>
      </c>
      <c r="B224" s="1">
        <v>44095</v>
      </c>
      <c r="C224" s="1">
        <v>44096</v>
      </c>
      <c r="D224" s="6">
        <f t="shared" si="8"/>
        <v>1</v>
      </c>
      <c r="E224" s="6"/>
      <c r="F224">
        <v>0</v>
      </c>
      <c r="G224" t="s">
        <v>23</v>
      </c>
      <c r="H224" s="1">
        <v>42370</v>
      </c>
      <c r="I224" t="s">
        <v>835</v>
      </c>
      <c r="J224" s="1">
        <v>43921</v>
      </c>
      <c r="K224" t="s">
        <v>521</v>
      </c>
      <c r="L224" t="s">
        <v>20</v>
      </c>
      <c r="M224" t="s">
        <v>836</v>
      </c>
      <c r="N224" t="s">
        <v>20</v>
      </c>
      <c r="O224" t="s">
        <v>837</v>
      </c>
    </row>
    <row r="225" spans="1:18" x14ac:dyDescent="0.45">
      <c r="A225" t="s">
        <v>787</v>
      </c>
      <c r="B225" s="1">
        <v>44179</v>
      </c>
      <c r="C225" s="1">
        <v>44180</v>
      </c>
      <c r="D225" s="6">
        <f t="shared" si="8"/>
        <v>1</v>
      </c>
      <c r="E225" s="6"/>
      <c r="F225">
        <v>0</v>
      </c>
      <c r="G225" t="s">
        <v>23</v>
      </c>
      <c r="H225" s="1">
        <v>42370</v>
      </c>
      <c r="I225" t="s">
        <v>791</v>
      </c>
      <c r="J225" s="1">
        <v>44012</v>
      </c>
      <c r="K225" t="s">
        <v>808</v>
      </c>
      <c r="L225" t="s">
        <v>20</v>
      </c>
      <c r="M225" t="s">
        <v>820</v>
      </c>
      <c r="N225" t="s">
        <v>20</v>
      </c>
      <c r="O225" t="s">
        <v>838</v>
      </c>
    </row>
    <row r="226" spans="1:18" x14ac:dyDescent="0.45">
      <c r="A226" t="s">
        <v>787</v>
      </c>
      <c r="B226" s="1">
        <v>44529</v>
      </c>
      <c r="C226" s="1">
        <v>44530</v>
      </c>
      <c r="D226" s="6">
        <f t="shared" si="8"/>
        <v>1</v>
      </c>
      <c r="E226" s="6">
        <f t="shared" si="9"/>
        <v>373</v>
      </c>
      <c r="F226">
        <v>1</v>
      </c>
      <c r="G226" t="s">
        <v>128</v>
      </c>
      <c r="H226" s="1">
        <v>44902</v>
      </c>
      <c r="I226" t="s">
        <v>816</v>
      </c>
      <c r="J226" s="1">
        <v>44377</v>
      </c>
      <c r="K226" t="s">
        <v>663</v>
      </c>
      <c r="L226" t="s">
        <v>20</v>
      </c>
      <c r="M226" t="s">
        <v>795</v>
      </c>
      <c r="N226" t="s">
        <v>20</v>
      </c>
      <c r="O226" t="s">
        <v>839</v>
      </c>
      <c r="R226" t="s">
        <v>813</v>
      </c>
    </row>
    <row r="227" spans="1:18" x14ac:dyDescent="0.45">
      <c r="A227" t="s">
        <v>787</v>
      </c>
      <c r="B227" s="1">
        <v>44893</v>
      </c>
      <c r="C227" s="1">
        <v>44894</v>
      </c>
      <c r="D227" s="6">
        <f t="shared" si="8"/>
        <v>1</v>
      </c>
      <c r="E227" s="6">
        <f t="shared" si="9"/>
        <v>368</v>
      </c>
      <c r="F227">
        <v>1.5</v>
      </c>
      <c r="G227" t="s">
        <v>128</v>
      </c>
      <c r="H227" s="1">
        <v>45261</v>
      </c>
      <c r="I227" t="s">
        <v>835</v>
      </c>
      <c r="J227" s="1">
        <v>44742</v>
      </c>
      <c r="K227" t="s">
        <v>808</v>
      </c>
      <c r="L227" t="s">
        <v>20</v>
      </c>
      <c r="M227" t="s">
        <v>792</v>
      </c>
      <c r="N227" t="s">
        <v>20</v>
      </c>
      <c r="O227" t="s">
        <v>840</v>
      </c>
      <c r="R227" t="s">
        <v>813</v>
      </c>
    </row>
    <row r="228" spans="1:18" x14ac:dyDescent="0.45">
      <c r="A228" t="s">
        <v>841</v>
      </c>
      <c r="B228" s="1">
        <v>42079</v>
      </c>
      <c r="C228" s="1">
        <v>42079</v>
      </c>
      <c r="D228" s="6">
        <f t="shared" si="8"/>
        <v>0</v>
      </c>
      <c r="E228" s="6">
        <f t="shared" si="9"/>
        <v>0</v>
      </c>
      <c r="F228">
        <v>0</v>
      </c>
      <c r="G228" t="s">
        <v>17</v>
      </c>
      <c r="H228" s="1">
        <v>42079</v>
      </c>
      <c r="I228" t="s">
        <v>842</v>
      </c>
      <c r="J228" s="1">
        <v>41912</v>
      </c>
      <c r="K228" t="s">
        <v>706</v>
      </c>
      <c r="L228" t="s">
        <v>625</v>
      </c>
      <c r="O228" t="s">
        <v>279</v>
      </c>
      <c r="R228" t="s">
        <v>843</v>
      </c>
    </row>
    <row r="229" spans="1:18" x14ac:dyDescent="0.45">
      <c r="A229" t="s">
        <v>841</v>
      </c>
      <c r="B229" s="1">
        <v>42185</v>
      </c>
      <c r="C229" s="1">
        <v>42185</v>
      </c>
      <c r="D229" s="6">
        <f t="shared" si="8"/>
        <v>0</v>
      </c>
      <c r="E229" s="6">
        <f t="shared" si="9"/>
        <v>0</v>
      </c>
      <c r="F229">
        <v>0</v>
      </c>
      <c r="G229" t="s">
        <v>23</v>
      </c>
      <c r="H229" s="1">
        <v>42185</v>
      </c>
      <c r="I229" t="s">
        <v>844</v>
      </c>
      <c r="J229" s="1">
        <v>42004</v>
      </c>
      <c r="K229" t="s">
        <v>845</v>
      </c>
      <c r="L229" t="s">
        <v>20</v>
      </c>
      <c r="O229" t="s">
        <v>279</v>
      </c>
      <c r="R229" t="s">
        <v>846</v>
      </c>
    </row>
    <row r="230" spans="1:18" x14ac:dyDescent="0.45">
      <c r="A230" t="s">
        <v>841</v>
      </c>
      <c r="B230" s="1">
        <v>42276</v>
      </c>
      <c r="C230" s="1">
        <v>42276</v>
      </c>
      <c r="D230" s="6">
        <f t="shared" si="8"/>
        <v>0</v>
      </c>
      <c r="E230" s="6">
        <f t="shared" si="9"/>
        <v>0</v>
      </c>
      <c r="F230">
        <v>0</v>
      </c>
      <c r="G230" t="s">
        <v>23</v>
      </c>
      <c r="H230" s="1">
        <v>42276</v>
      </c>
      <c r="I230" t="s">
        <v>847</v>
      </c>
      <c r="J230" s="1">
        <v>42094</v>
      </c>
      <c r="K230" t="s">
        <v>848</v>
      </c>
      <c r="L230" t="s">
        <v>269</v>
      </c>
      <c r="O230" t="s">
        <v>279</v>
      </c>
      <c r="R230" t="s">
        <v>849</v>
      </c>
    </row>
    <row r="231" spans="1:18" x14ac:dyDescent="0.45">
      <c r="A231" t="s">
        <v>841</v>
      </c>
      <c r="B231" s="1">
        <v>42359</v>
      </c>
      <c r="C231" s="1">
        <v>42360</v>
      </c>
      <c r="D231" s="6">
        <f t="shared" si="8"/>
        <v>1</v>
      </c>
      <c r="E231" s="6">
        <f t="shared" si="9"/>
        <v>366</v>
      </c>
      <c r="F231">
        <v>0</v>
      </c>
      <c r="G231" t="s">
        <v>23</v>
      </c>
      <c r="H231" s="1">
        <v>42725</v>
      </c>
      <c r="I231" t="s">
        <v>850</v>
      </c>
      <c r="J231" s="1">
        <v>42185</v>
      </c>
      <c r="K231" t="s">
        <v>851</v>
      </c>
      <c r="L231" t="s">
        <v>607</v>
      </c>
      <c r="O231" t="s">
        <v>852</v>
      </c>
      <c r="R231" t="s">
        <v>853</v>
      </c>
    </row>
    <row r="232" spans="1:18" x14ac:dyDescent="0.45">
      <c r="A232" t="s">
        <v>841</v>
      </c>
      <c r="B232" s="1">
        <v>42451</v>
      </c>
      <c r="C232" s="1">
        <v>42451</v>
      </c>
      <c r="D232" s="6">
        <f t="shared" si="8"/>
        <v>0</v>
      </c>
      <c r="E232" s="6">
        <f t="shared" si="9"/>
        <v>365</v>
      </c>
      <c r="F232">
        <v>0</v>
      </c>
      <c r="G232" t="s">
        <v>23</v>
      </c>
      <c r="H232" s="1">
        <v>42816</v>
      </c>
      <c r="I232" t="s">
        <v>854</v>
      </c>
      <c r="J232" s="1">
        <v>42277</v>
      </c>
      <c r="K232" t="s">
        <v>855</v>
      </c>
      <c r="L232" t="s">
        <v>647</v>
      </c>
      <c r="O232" t="s">
        <v>856</v>
      </c>
      <c r="R232" t="s">
        <v>857</v>
      </c>
    </row>
    <row r="233" spans="1:18" x14ac:dyDescent="0.45">
      <c r="A233" t="s">
        <v>841</v>
      </c>
      <c r="B233" s="1">
        <v>42535</v>
      </c>
      <c r="C233" s="1">
        <v>42535</v>
      </c>
      <c r="D233" s="6">
        <f t="shared" si="8"/>
        <v>0</v>
      </c>
      <c r="E233" s="6">
        <f t="shared" si="9"/>
        <v>365</v>
      </c>
      <c r="F233">
        <v>0</v>
      </c>
      <c r="G233" t="s">
        <v>23</v>
      </c>
      <c r="H233" s="1">
        <v>42900</v>
      </c>
      <c r="I233" t="s">
        <v>858</v>
      </c>
      <c r="J233" s="1">
        <v>42369</v>
      </c>
      <c r="K233" t="s">
        <v>859</v>
      </c>
      <c r="L233" t="s">
        <v>647</v>
      </c>
      <c r="O233" t="s">
        <v>860</v>
      </c>
      <c r="R233" t="s">
        <v>861</v>
      </c>
    </row>
    <row r="234" spans="1:18" x14ac:dyDescent="0.45">
      <c r="A234" t="s">
        <v>841</v>
      </c>
      <c r="B234" s="1">
        <v>42724</v>
      </c>
      <c r="C234" s="1">
        <v>42725</v>
      </c>
      <c r="D234" s="6">
        <f t="shared" si="8"/>
        <v>1</v>
      </c>
      <c r="E234" s="6">
        <f t="shared" si="9"/>
        <v>376</v>
      </c>
      <c r="F234">
        <v>0</v>
      </c>
      <c r="G234" t="s">
        <v>23</v>
      </c>
      <c r="H234" s="1">
        <v>43100</v>
      </c>
      <c r="I234" t="s">
        <v>854</v>
      </c>
      <c r="J234" s="1">
        <v>42551</v>
      </c>
      <c r="K234" t="s">
        <v>862</v>
      </c>
      <c r="L234" t="s">
        <v>20</v>
      </c>
      <c r="O234" t="s">
        <v>863</v>
      </c>
      <c r="R234" t="s">
        <v>864</v>
      </c>
    </row>
    <row r="235" spans="1:18" x14ac:dyDescent="0.45">
      <c r="A235" t="s">
        <v>841</v>
      </c>
      <c r="B235" s="1">
        <v>42821</v>
      </c>
      <c r="C235" s="1">
        <v>42822</v>
      </c>
      <c r="D235" s="6">
        <f t="shared" si="8"/>
        <v>1</v>
      </c>
      <c r="E235" s="6">
        <f t="shared" si="9"/>
        <v>365</v>
      </c>
      <c r="F235">
        <v>0</v>
      </c>
      <c r="G235" t="s">
        <v>23</v>
      </c>
      <c r="H235" s="1">
        <v>43186</v>
      </c>
      <c r="I235" t="s">
        <v>850</v>
      </c>
      <c r="J235" s="1">
        <v>42643</v>
      </c>
      <c r="K235" t="s">
        <v>338</v>
      </c>
      <c r="L235" t="s">
        <v>20</v>
      </c>
      <c r="O235" t="s">
        <v>865</v>
      </c>
      <c r="R235" t="s">
        <v>866</v>
      </c>
    </row>
    <row r="236" spans="1:18" x14ac:dyDescent="0.45">
      <c r="A236" t="s">
        <v>841</v>
      </c>
      <c r="B236" s="1">
        <v>42912</v>
      </c>
      <c r="C236" s="1">
        <v>42913</v>
      </c>
      <c r="D236" s="6">
        <f t="shared" si="8"/>
        <v>1</v>
      </c>
      <c r="E236" s="6">
        <f t="shared" si="9"/>
        <v>365</v>
      </c>
      <c r="F236">
        <v>0</v>
      </c>
      <c r="G236" t="s">
        <v>23</v>
      </c>
      <c r="H236" s="1">
        <v>43277</v>
      </c>
      <c r="I236" t="s">
        <v>867</v>
      </c>
      <c r="J236" s="1">
        <v>42735</v>
      </c>
      <c r="K236" t="s">
        <v>868</v>
      </c>
      <c r="L236" t="s">
        <v>20</v>
      </c>
      <c r="O236" t="s">
        <v>869</v>
      </c>
      <c r="R236" t="s">
        <v>870</v>
      </c>
    </row>
    <row r="237" spans="1:18" x14ac:dyDescent="0.45">
      <c r="A237" t="s">
        <v>841</v>
      </c>
      <c r="B237" s="1">
        <v>43004</v>
      </c>
      <c r="C237" s="1">
        <v>43004</v>
      </c>
      <c r="D237" s="6">
        <f t="shared" si="8"/>
        <v>0</v>
      </c>
      <c r="E237" s="6">
        <f t="shared" si="9"/>
        <v>365</v>
      </c>
      <c r="F237">
        <v>0</v>
      </c>
      <c r="G237" t="s">
        <v>23</v>
      </c>
      <c r="H237" s="1">
        <v>43369</v>
      </c>
      <c r="I237" t="s">
        <v>871</v>
      </c>
      <c r="J237" s="1">
        <v>42825</v>
      </c>
      <c r="K237" t="s">
        <v>872</v>
      </c>
      <c r="L237" t="s">
        <v>20</v>
      </c>
      <c r="O237" t="s">
        <v>873</v>
      </c>
      <c r="R237" t="s">
        <v>874</v>
      </c>
    </row>
    <row r="238" spans="1:18" x14ac:dyDescent="0.45">
      <c r="A238" t="s">
        <v>841</v>
      </c>
      <c r="B238" s="1">
        <v>43090</v>
      </c>
      <c r="C238" s="1">
        <v>43091</v>
      </c>
      <c r="D238" s="6">
        <f t="shared" si="8"/>
        <v>1</v>
      </c>
      <c r="E238" s="6">
        <f t="shared" si="9"/>
        <v>365</v>
      </c>
      <c r="F238">
        <v>0</v>
      </c>
      <c r="G238" t="s">
        <v>23</v>
      </c>
      <c r="H238" s="1">
        <v>43455</v>
      </c>
      <c r="I238" t="s">
        <v>875</v>
      </c>
      <c r="J238" s="1">
        <v>42916</v>
      </c>
      <c r="K238" t="s">
        <v>876</v>
      </c>
      <c r="L238" t="s">
        <v>20</v>
      </c>
      <c r="O238" t="s">
        <v>877</v>
      </c>
      <c r="R238" t="s">
        <v>878</v>
      </c>
    </row>
    <row r="239" spans="1:18" x14ac:dyDescent="0.45">
      <c r="A239" t="s">
        <v>841</v>
      </c>
      <c r="B239" s="1">
        <v>43187</v>
      </c>
      <c r="C239" s="1">
        <v>43187</v>
      </c>
      <c r="D239" s="6">
        <f t="shared" si="8"/>
        <v>0</v>
      </c>
      <c r="E239" s="6">
        <f t="shared" si="9"/>
        <v>365</v>
      </c>
      <c r="F239">
        <v>0</v>
      </c>
      <c r="G239" t="s">
        <v>23</v>
      </c>
      <c r="H239" s="1">
        <v>43552</v>
      </c>
      <c r="I239" t="s">
        <v>879</v>
      </c>
      <c r="J239" s="1">
        <v>43008</v>
      </c>
      <c r="K239" t="s">
        <v>718</v>
      </c>
      <c r="L239" t="s">
        <v>20</v>
      </c>
      <c r="O239" t="s">
        <v>880</v>
      </c>
      <c r="R239" t="s">
        <v>881</v>
      </c>
    </row>
    <row r="240" spans="1:18" x14ac:dyDescent="0.45">
      <c r="A240" t="s">
        <v>841</v>
      </c>
      <c r="B240" s="1">
        <v>43280</v>
      </c>
      <c r="C240" s="1">
        <v>43280</v>
      </c>
      <c r="D240" s="6">
        <f t="shared" si="8"/>
        <v>0</v>
      </c>
      <c r="E240" s="6">
        <f t="shared" si="9"/>
        <v>365</v>
      </c>
      <c r="F240">
        <v>0</v>
      </c>
      <c r="G240" t="s">
        <v>23</v>
      </c>
      <c r="H240" s="1">
        <v>43645</v>
      </c>
      <c r="I240" t="s">
        <v>882</v>
      </c>
      <c r="J240" s="1">
        <v>43100</v>
      </c>
      <c r="K240" t="s">
        <v>883</v>
      </c>
      <c r="L240" t="s">
        <v>20</v>
      </c>
      <c r="O240" t="s">
        <v>884</v>
      </c>
      <c r="R240" t="s">
        <v>885</v>
      </c>
    </row>
    <row r="241" spans="1:18" x14ac:dyDescent="0.45">
      <c r="A241" t="s">
        <v>841</v>
      </c>
      <c r="B241" s="1">
        <v>43369</v>
      </c>
      <c r="C241" s="1">
        <v>43369</v>
      </c>
      <c r="D241" s="6">
        <f t="shared" si="8"/>
        <v>0</v>
      </c>
      <c r="E241" s="6">
        <f t="shared" si="9"/>
        <v>365</v>
      </c>
      <c r="F241">
        <v>0</v>
      </c>
      <c r="G241" t="s">
        <v>23</v>
      </c>
      <c r="H241" s="1">
        <v>43734</v>
      </c>
      <c r="I241" t="s">
        <v>858</v>
      </c>
      <c r="J241" s="1">
        <v>43190</v>
      </c>
      <c r="K241" t="s">
        <v>886</v>
      </c>
      <c r="L241" t="s">
        <v>20</v>
      </c>
      <c r="O241" t="s">
        <v>887</v>
      </c>
      <c r="R241" t="s">
        <v>888</v>
      </c>
    </row>
    <row r="242" spans="1:18" x14ac:dyDescent="0.45">
      <c r="A242" t="s">
        <v>841</v>
      </c>
      <c r="B242" s="1">
        <v>43454</v>
      </c>
      <c r="C242" s="1">
        <v>43454</v>
      </c>
      <c r="D242" s="6">
        <f t="shared" si="8"/>
        <v>0</v>
      </c>
      <c r="E242" s="6">
        <f t="shared" si="9"/>
        <v>365</v>
      </c>
      <c r="F242">
        <v>0</v>
      </c>
      <c r="G242" t="s">
        <v>23</v>
      </c>
      <c r="H242" s="1">
        <v>43819</v>
      </c>
      <c r="I242" t="s">
        <v>889</v>
      </c>
      <c r="J242" s="1">
        <v>43281</v>
      </c>
      <c r="K242" t="s">
        <v>890</v>
      </c>
      <c r="L242" t="s">
        <v>20</v>
      </c>
      <c r="O242" t="s">
        <v>891</v>
      </c>
      <c r="R242" t="s">
        <v>892</v>
      </c>
    </row>
    <row r="243" spans="1:18" x14ac:dyDescent="0.45">
      <c r="A243" t="s">
        <v>841</v>
      </c>
      <c r="B243" s="1">
        <v>43546</v>
      </c>
      <c r="C243" s="1">
        <v>43546</v>
      </c>
      <c r="D243" s="6">
        <f t="shared" si="8"/>
        <v>0</v>
      </c>
      <c r="E243" s="6">
        <f t="shared" si="9"/>
        <v>366</v>
      </c>
      <c r="F243">
        <v>0</v>
      </c>
      <c r="G243" t="s">
        <v>23</v>
      </c>
      <c r="H243" s="1">
        <v>43912</v>
      </c>
      <c r="I243" t="s">
        <v>893</v>
      </c>
      <c r="J243" s="1">
        <v>43373</v>
      </c>
      <c r="K243" t="s">
        <v>894</v>
      </c>
      <c r="L243" t="s">
        <v>20</v>
      </c>
      <c r="O243" t="s">
        <v>895</v>
      </c>
      <c r="R243" t="s">
        <v>896</v>
      </c>
    </row>
    <row r="244" spans="1:18" x14ac:dyDescent="0.45">
      <c r="A244" t="s">
        <v>841</v>
      </c>
      <c r="B244" s="1">
        <v>43644</v>
      </c>
      <c r="C244" s="1">
        <v>43644</v>
      </c>
      <c r="D244" s="6">
        <f t="shared" si="8"/>
        <v>0</v>
      </c>
      <c r="E244" s="6">
        <f t="shared" si="9"/>
        <v>366</v>
      </c>
      <c r="F244">
        <v>0</v>
      </c>
      <c r="G244" t="s">
        <v>23</v>
      </c>
      <c r="H244" s="1">
        <v>44010</v>
      </c>
      <c r="I244" t="s">
        <v>897</v>
      </c>
      <c r="J244" s="1">
        <v>43465</v>
      </c>
      <c r="K244" t="s">
        <v>898</v>
      </c>
      <c r="L244" t="s">
        <v>20</v>
      </c>
      <c r="O244" t="s">
        <v>899</v>
      </c>
      <c r="R244" t="s">
        <v>900</v>
      </c>
    </row>
    <row r="245" spans="1:18" x14ac:dyDescent="0.45">
      <c r="A245" t="s">
        <v>841</v>
      </c>
      <c r="B245" s="1">
        <v>43812</v>
      </c>
      <c r="C245" s="1">
        <v>43812</v>
      </c>
      <c r="D245" s="6">
        <f t="shared" si="8"/>
        <v>0</v>
      </c>
      <c r="E245" s="6">
        <f t="shared" si="9"/>
        <v>384</v>
      </c>
      <c r="F245">
        <v>0</v>
      </c>
      <c r="G245" t="s">
        <v>23</v>
      </c>
      <c r="H245" s="1">
        <v>44196</v>
      </c>
      <c r="I245" t="s">
        <v>901</v>
      </c>
      <c r="J245" s="1">
        <v>43646</v>
      </c>
      <c r="K245" t="s">
        <v>902</v>
      </c>
      <c r="L245" t="s">
        <v>20</v>
      </c>
      <c r="O245" t="s">
        <v>903</v>
      </c>
      <c r="R245" t="s">
        <v>904</v>
      </c>
    </row>
    <row r="246" spans="1:18" x14ac:dyDescent="0.45">
      <c r="A246" t="s">
        <v>841</v>
      </c>
      <c r="B246" s="1">
        <v>43907</v>
      </c>
      <c r="C246" s="1">
        <v>43907</v>
      </c>
      <c r="D246" s="6">
        <f t="shared" si="8"/>
        <v>0</v>
      </c>
      <c r="E246" s="6">
        <f t="shared" si="9"/>
        <v>365</v>
      </c>
      <c r="F246">
        <v>0</v>
      </c>
      <c r="G246" t="s">
        <v>23</v>
      </c>
      <c r="H246" s="1">
        <v>44272</v>
      </c>
      <c r="I246" t="s">
        <v>905</v>
      </c>
      <c r="J246" s="1">
        <v>43738</v>
      </c>
      <c r="K246" t="s">
        <v>906</v>
      </c>
      <c r="L246" t="s">
        <v>20</v>
      </c>
      <c r="O246" t="s">
        <v>907</v>
      </c>
      <c r="R246" t="s">
        <v>908</v>
      </c>
    </row>
    <row r="247" spans="1:18" x14ac:dyDescent="0.45">
      <c r="A247" t="s">
        <v>841</v>
      </c>
      <c r="B247" s="1">
        <v>44011</v>
      </c>
      <c r="C247" s="1">
        <v>44011</v>
      </c>
      <c r="D247" s="6">
        <f t="shared" si="8"/>
        <v>0</v>
      </c>
      <c r="E247" s="6">
        <f t="shared" si="9"/>
        <v>365</v>
      </c>
      <c r="F247">
        <v>0</v>
      </c>
      <c r="G247" t="s">
        <v>23</v>
      </c>
      <c r="H247" s="1">
        <v>44376</v>
      </c>
      <c r="I247" t="s">
        <v>909</v>
      </c>
      <c r="J247" s="1">
        <v>43830</v>
      </c>
      <c r="K247" t="s">
        <v>910</v>
      </c>
      <c r="L247" t="s">
        <v>20</v>
      </c>
      <c r="O247" t="s">
        <v>911</v>
      </c>
      <c r="R247" t="s">
        <v>912</v>
      </c>
    </row>
    <row r="248" spans="1:18" x14ac:dyDescent="0.45">
      <c r="A248" t="s">
        <v>841</v>
      </c>
      <c r="B248" s="1">
        <v>44101</v>
      </c>
      <c r="C248" s="1">
        <v>44101</v>
      </c>
      <c r="D248" s="6">
        <f t="shared" si="8"/>
        <v>0</v>
      </c>
      <c r="E248" s="6">
        <f t="shared" si="9"/>
        <v>0</v>
      </c>
      <c r="F248">
        <v>0</v>
      </c>
      <c r="G248" t="s">
        <v>23</v>
      </c>
      <c r="H248" s="1">
        <v>44101</v>
      </c>
      <c r="I248" t="s">
        <v>913</v>
      </c>
      <c r="J248" s="1">
        <v>43555</v>
      </c>
      <c r="K248" t="s">
        <v>914</v>
      </c>
      <c r="L248" t="s">
        <v>20</v>
      </c>
      <c r="O248" t="s">
        <v>915</v>
      </c>
      <c r="R248" t="s">
        <v>916</v>
      </c>
    </row>
    <row r="249" spans="1:18" x14ac:dyDescent="0.45">
      <c r="A249" t="s">
        <v>841</v>
      </c>
      <c r="B249" s="1">
        <v>44104</v>
      </c>
      <c r="C249" s="1">
        <v>44104</v>
      </c>
      <c r="D249" s="6">
        <f t="shared" si="8"/>
        <v>0</v>
      </c>
      <c r="E249" s="6">
        <f t="shared" si="9"/>
        <v>365</v>
      </c>
      <c r="F249">
        <v>0</v>
      </c>
      <c r="G249" t="s">
        <v>23</v>
      </c>
      <c r="H249" s="1">
        <v>44469</v>
      </c>
      <c r="I249" t="s">
        <v>917</v>
      </c>
      <c r="J249" s="1">
        <v>43921</v>
      </c>
      <c r="K249" t="s">
        <v>918</v>
      </c>
      <c r="L249" t="s">
        <v>20</v>
      </c>
      <c r="O249" t="s">
        <v>919</v>
      </c>
      <c r="R249" t="s">
        <v>920</v>
      </c>
    </row>
    <row r="250" spans="1:18" x14ac:dyDescent="0.45">
      <c r="A250" t="s">
        <v>841</v>
      </c>
      <c r="B250" s="1">
        <v>44183</v>
      </c>
      <c r="C250" s="1">
        <v>44183</v>
      </c>
      <c r="D250" s="6">
        <f t="shared" si="8"/>
        <v>0</v>
      </c>
      <c r="E250" s="6">
        <f t="shared" si="9"/>
        <v>365</v>
      </c>
      <c r="F250">
        <v>0</v>
      </c>
      <c r="G250" t="s">
        <v>23</v>
      </c>
      <c r="H250" s="1">
        <v>44548</v>
      </c>
      <c r="I250" t="s">
        <v>921</v>
      </c>
      <c r="J250" s="1">
        <v>44012</v>
      </c>
      <c r="K250" t="s">
        <v>922</v>
      </c>
      <c r="L250" t="s">
        <v>20</v>
      </c>
      <c r="O250" t="s">
        <v>923</v>
      </c>
      <c r="R250" t="s">
        <v>924</v>
      </c>
    </row>
    <row r="251" spans="1:18" x14ac:dyDescent="0.45">
      <c r="A251" t="s">
        <v>925</v>
      </c>
      <c r="B251" s="1">
        <v>42368</v>
      </c>
      <c r="C251" s="1">
        <v>42368</v>
      </c>
      <c r="D251" s="6">
        <f t="shared" si="8"/>
        <v>0</v>
      </c>
      <c r="E251" s="6">
        <f t="shared" si="9"/>
        <v>0</v>
      </c>
      <c r="F251">
        <v>0</v>
      </c>
      <c r="G251" t="s">
        <v>17</v>
      </c>
      <c r="H251" s="1">
        <v>42368</v>
      </c>
      <c r="I251" t="s">
        <v>926</v>
      </c>
      <c r="J251" s="1">
        <v>42094</v>
      </c>
      <c r="K251" t="s">
        <v>927</v>
      </c>
      <c r="L251" t="s">
        <v>101</v>
      </c>
      <c r="M251" t="s">
        <v>928</v>
      </c>
      <c r="N251" t="s">
        <v>20</v>
      </c>
      <c r="O251" t="s">
        <v>929</v>
      </c>
      <c r="R251" t="s">
        <v>930</v>
      </c>
    </row>
    <row r="252" spans="1:18" x14ac:dyDescent="0.45">
      <c r="A252" t="s">
        <v>925</v>
      </c>
      <c r="B252" s="1">
        <v>42461</v>
      </c>
      <c r="C252" s="1">
        <v>42461</v>
      </c>
      <c r="D252" s="6">
        <f t="shared" si="8"/>
        <v>0</v>
      </c>
      <c r="E252" s="6">
        <f t="shared" si="9"/>
        <v>0</v>
      </c>
      <c r="F252">
        <v>0</v>
      </c>
      <c r="G252" t="s">
        <v>23</v>
      </c>
      <c r="H252" s="1">
        <v>42461</v>
      </c>
      <c r="I252" t="s">
        <v>931</v>
      </c>
      <c r="J252" s="1">
        <v>42185</v>
      </c>
      <c r="K252" t="s">
        <v>630</v>
      </c>
      <c r="L252" t="s">
        <v>20</v>
      </c>
      <c r="M252" t="s">
        <v>334</v>
      </c>
      <c r="N252" t="s">
        <v>20</v>
      </c>
      <c r="O252" t="s">
        <v>932</v>
      </c>
      <c r="P252" t="s">
        <v>933</v>
      </c>
      <c r="R252" t="s">
        <v>934</v>
      </c>
    </row>
    <row r="253" spans="1:18" x14ac:dyDescent="0.45">
      <c r="A253" t="s">
        <v>925</v>
      </c>
      <c r="B253" s="1">
        <v>42551</v>
      </c>
      <c r="C253" s="1">
        <v>42552</v>
      </c>
      <c r="D253" s="6">
        <f t="shared" si="8"/>
        <v>1</v>
      </c>
      <c r="E253" s="6">
        <f t="shared" si="9"/>
        <v>1</v>
      </c>
      <c r="F253">
        <v>0</v>
      </c>
      <c r="G253" t="s">
        <v>23</v>
      </c>
      <c r="H253" s="1">
        <v>42552</v>
      </c>
      <c r="I253" t="s">
        <v>935</v>
      </c>
      <c r="J253" s="1">
        <v>42369</v>
      </c>
      <c r="K253" t="s">
        <v>936</v>
      </c>
      <c r="L253" t="s">
        <v>20</v>
      </c>
      <c r="M253" t="s">
        <v>937</v>
      </c>
      <c r="O253" t="s">
        <v>938</v>
      </c>
      <c r="R253" t="s">
        <v>939</v>
      </c>
    </row>
    <row r="254" spans="1:18" x14ac:dyDescent="0.45">
      <c r="A254" t="s">
        <v>925</v>
      </c>
      <c r="B254" s="1">
        <v>42916</v>
      </c>
      <c r="C254" s="1">
        <v>42917</v>
      </c>
      <c r="D254" s="6">
        <f t="shared" si="8"/>
        <v>1</v>
      </c>
      <c r="E254" s="6">
        <f t="shared" si="9"/>
        <v>1</v>
      </c>
      <c r="F254">
        <v>0</v>
      </c>
      <c r="G254" t="s">
        <v>23</v>
      </c>
      <c r="H254" s="1">
        <v>42917</v>
      </c>
      <c r="I254" t="s">
        <v>940</v>
      </c>
      <c r="J254" s="1">
        <v>42735</v>
      </c>
      <c r="K254" t="s">
        <v>941</v>
      </c>
      <c r="L254" t="s">
        <v>20</v>
      </c>
      <c r="M254" t="s">
        <v>942</v>
      </c>
      <c r="N254" t="s">
        <v>20</v>
      </c>
      <c r="O254" t="s">
        <v>943</v>
      </c>
      <c r="R254" t="s">
        <v>944</v>
      </c>
    </row>
    <row r="255" spans="1:18" x14ac:dyDescent="0.45">
      <c r="A255" t="s">
        <v>925</v>
      </c>
      <c r="B255" s="1">
        <v>43007</v>
      </c>
      <c r="C255" s="1">
        <v>43008</v>
      </c>
      <c r="D255" s="6">
        <f t="shared" si="8"/>
        <v>1</v>
      </c>
      <c r="E255" s="6">
        <f t="shared" si="9"/>
        <v>2</v>
      </c>
      <c r="F255">
        <v>0</v>
      </c>
      <c r="G255" t="s">
        <v>23</v>
      </c>
      <c r="H255" s="1">
        <v>43009</v>
      </c>
      <c r="I255" t="s">
        <v>945</v>
      </c>
      <c r="J255" s="1">
        <v>42825</v>
      </c>
      <c r="K255" t="s">
        <v>946</v>
      </c>
      <c r="L255" t="s">
        <v>647</v>
      </c>
      <c r="M255" t="s">
        <v>942</v>
      </c>
      <c r="N255" t="s">
        <v>20</v>
      </c>
      <c r="O255" t="s">
        <v>947</v>
      </c>
      <c r="R255" t="s">
        <v>948</v>
      </c>
    </row>
    <row r="256" spans="1:18" x14ac:dyDescent="0.45">
      <c r="A256" t="s">
        <v>925</v>
      </c>
      <c r="B256" s="1">
        <v>43098</v>
      </c>
      <c r="C256" s="1">
        <v>43102</v>
      </c>
      <c r="D256" s="6">
        <f t="shared" si="8"/>
        <v>4</v>
      </c>
      <c r="E256" s="6">
        <f t="shared" si="9"/>
        <v>4</v>
      </c>
      <c r="F256">
        <v>0</v>
      </c>
      <c r="G256" t="s">
        <v>23</v>
      </c>
      <c r="H256" s="1">
        <v>43102</v>
      </c>
      <c r="I256" t="s">
        <v>949</v>
      </c>
      <c r="J256" s="1">
        <v>42916</v>
      </c>
      <c r="K256" t="s">
        <v>950</v>
      </c>
      <c r="L256" t="s">
        <v>101</v>
      </c>
      <c r="M256" t="s">
        <v>110</v>
      </c>
      <c r="N256" t="s">
        <v>20</v>
      </c>
      <c r="O256" t="s">
        <v>951</v>
      </c>
      <c r="R256" t="s">
        <v>952</v>
      </c>
    </row>
    <row r="257" spans="1:18" x14ac:dyDescent="0.45">
      <c r="A257" t="s">
        <v>925</v>
      </c>
      <c r="B257" s="1">
        <v>43188</v>
      </c>
      <c r="C257" s="1">
        <v>43188</v>
      </c>
      <c r="D257" s="6">
        <f t="shared" si="8"/>
        <v>0</v>
      </c>
      <c r="E257" s="6">
        <f t="shared" si="9"/>
        <v>0</v>
      </c>
      <c r="F257">
        <v>0</v>
      </c>
      <c r="G257" t="s">
        <v>23</v>
      </c>
      <c r="H257" s="1">
        <v>43188</v>
      </c>
      <c r="I257" t="s">
        <v>953</v>
      </c>
      <c r="J257" s="1">
        <v>43008</v>
      </c>
      <c r="K257" t="s">
        <v>954</v>
      </c>
      <c r="L257" t="s">
        <v>625</v>
      </c>
      <c r="M257" t="s">
        <v>105</v>
      </c>
      <c r="N257" t="s">
        <v>20</v>
      </c>
      <c r="O257" t="s">
        <v>955</v>
      </c>
      <c r="R257" t="s">
        <v>956</v>
      </c>
    </row>
    <row r="258" spans="1:18" x14ac:dyDescent="0.45">
      <c r="A258" t="s">
        <v>925</v>
      </c>
      <c r="B258" s="1">
        <v>43280</v>
      </c>
      <c r="C258" s="1">
        <v>43282</v>
      </c>
      <c r="D258" s="6">
        <f t="shared" si="8"/>
        <v>2</v>
      </c>
      <c r="E258" s="6">
        <f t="shared" si="9"/>
        <v>367</v>
      </c>
      <c r="F258">
        <v>0.25</v>
      </c>
      <c r="G258" t="s">
        <v>128</v>
      </c>
      <c r="H258" s="1">
        <v>43647</v>
      </c>
      <c r="I258" t="s">
        <v>957</v>
      </c>
      <c r="J258" s="1">
        <v>43100</v>
      </c>
      <c r="K258" t="s">
        <v>958</v>
      </c>
      <c r="L258" t="s">
        <v>269</v>
      </c>
      <c r="M258" t="s">
        <v>110</v>
      </c>
      <c r="N258" t="s">
        <v>20</v>
      </c>
      <c r="O258" t="s">
        <v>959</v>
      </c>
      <c r="R258" t="s">
        <v>960</v>
      </c>
    </row>
    <row r="259" spans="1:18" x14ac:dyDescent="0.45">
      <c r="A259" t="s">
        <v>925</v>
      </c>
      <c r="B259" s="1">
        <v>43371</v>
      </c>
      <c r="C259" s="1">
        <v>43374</v>
      </c>
      <c r="D259" s="6">
        <f t="shared" ref="D259:D322" si="10">C259-B259</f>
        <v>3</v>
      </c>
      <c r="E259" s="6">
        <f t="shared" ref="E259:E322" si="11">H259-B259</f>
        <v>368</v>
      </c>
      <c r="F259">
        <v>0.25</v>
      </c>
      <c r="G259" t="s">
        <v>23</v>
      </c>
      <c r="H259" s="1">
        <v>43739</v>
      </c>
      <c r="I259" t="s">
        <v>961</v>
      </c>
      <c r="J259" s="1">
        <v>43190</v>
      </c>
      <c r="K259" t="s">
        <v>651</v>
      </c>
      <c r="L259" t="s">
        <v>269</v>
      </c>
      <c r="M259" t="s">
        <v>942</v>
      </c>
      <c r="N259" t="s">
        <v>20</v>
      </c>
      <c r="O259" t="s">
        <v>962</v>
      </c>
      <c r="R259" t="s">
        <v>963</v>
      </c>
    </row>
    <row r="260" spans="1:18" x14ac:dyDescent="0.45">
      <c r="A260" t="s">
        <v>925</v>
      </c>
      <c r="B260" s="1">
        <v>43488</v>
      </c>
      <c r="C260" s="1">
        <v>43488</v>
      </c>
      <c r="D260" s="6">
        <f t="shared" si="10"/>
        <v>0</v>
      </c>
      <c r="E260" s="6">
        <f t="shared" si="11"/>
        <v>159</v>
      </c>
      <c r="F260">
        <v>0.25</v>
      </c>
      <c r="G260" t="s">
        <v>23</v>
      </c>
      <c r="H260" s="1">
        <v>43647</v>
      </c>
      <c r="I260" t="s">
        <v>964</v>
      </c>
      <c r="J260" s="1">
        <v>43281</v>
      </c>
      <c r="K260" t="s">
        <v>621</v>
      </c>
      <c r="L260" t="s">
        <v>269</v>
      </c>
      <c r="M260" t="s">
        <v>115</v>
      </c>
      <c r="N260" t="s">
        <v>20</v>
      </c>
      <c r="O260" t="s">
        <v>965</v>
      </c>
      <c r="R260" t="s">
        <v>966</v>
      </c>
    </row>
    <row r="261" spans="1:18" x14ac:dyDescent="0.45">
      <c r="A261" t="s">
        <v>925</v>
      </c>
      <c r="B261" s="1">
        <v>43557</v>
      </c>
      <c r="C261" s="1">
        <v>43558</v>
      </c>
      <c r="D261" s="6">
        <f t="shared" si="10"/>
        <v>1</v>
      </c>
      <c r="E261" s="6">
        <f t="shared" si="11"/>
        <v>366</v>
      </c>
      <c r="F261">
        <v>0.5</v>
      </c>
      <c r="G261" t="s">
        <v>128</v>
      </c>
      <c r="H261" s="1">
        <v>43923</v>
      </c>
      <c r="I261" t="s">
        <v>967</v>
      </c>
      <c r="J261" s="1">
        <v>43373</v>
      </c>
      <c r="K261" t="s">
        <v>855</v>
      </c>
      <c r="L261" t="s">
        <v>269</v>
      </c>
      <c r="M261" t="s">
        <v>120</v>
      </c>
      <c r="N261" t="s">
        <v>20</v>
      </c>
      <c r="O261" t="s">
        <v>968</v>
      </c>
      <c r="R261" t="s">
        <v>969</v>
      </c>
    </row>
    <row r="262" spans="1:18" x14ac:dyDescent="0.45">
      <c r="A262" t="s">
        <v>925</v>
      </c>
      <c r="B262" s="1">
        <v>43655</v>
      </c>
      <c r="C262" s="1">
        <v>43656</v>
      </c>
      <c r="D262" s="6">
        <f t="shared" si="10"/>
        <v>1</v>
      </c>
      <c r="E262" s="6">
        <f t="shared" si="11"/>
        <v>367</v>
      </c>
      <c r="F262">
        <v>0.5</v>
      </c>
      <c r="G262" t="s">
        <v>23</v>
      </c>
      <c r="H262" s="1">
        <v>44022</v>
      </c>
      <c r="I262" t="s">
        <v>970</v>
      </c>
      <c r="J262" s="1">
        <v>43465</v>
      </c>
      <c r="K262" t="s">
        <v>971</v>
      </c>
      <c r="L262" t="s">
        <v>20</v>
      </c>
      <c r="M262" t="s">
        <v>120</v>
      </c>
      <c r="N262" t="s">
        <v>20</v>
      </c>
      <c r="O262" t="s">
        <v>972</v>
      </c>
      <c r="R262" t="s">
        <v>973</v>
      </c>
    </row>
    <row r="263" spans="1:18" x14ac:dyDescent="0.45">
      <c r="A263" t="s">
        <v>925</v>
      </c>
      <c r="B263" s="1">
        <v>43738</v>
      </c>
      <c r="C263" s="1">
        <v>43739</v>
      </c>
      <c r="D263" s="6">
        <f t="shared" si="10"/>
        <v>1</v>
      </c>
      <c r="E263" s="6">
        <f t="shared" si="11"/>
        <v>367</v>
      </c>
      <c r="F263">
        <v>0.5</v>
      </c>
      <c r="G263" t="s">
        <v>23</v>
      </c>
      <c r="H263" s="1">
        <v>44105</v>
      </c>
      <c r="I263" t="s">
        <v>974</v>
      </c>
      <c r="J263" s="1">
        <v>43555</v>
      </c>
      <c r="K263" t="s">
        <v>143</v>
      </c>
      <c r="L263" t="s">
        <v>20</v>
      </c>
      <c r="M263" t="s">
        <v>646</v>
      </c>
      <c r="N263" t="s">
        <v>647</v>
      </c>
      <c r="O263" t="s">
        <v>975</v>
      </c>
      <c r="R263" t="s">
        <v>976</v>
      </c>
    </row>
    <row r="264" spans="1:18" x14ac:dyDescent="0.45">
      <c r="A264" t="s">
        <v>925</v>
      </c>
      <c r="B264" s="1">
        <v>43922</v>
      </c>
      <c r="C264" s="1">
        <v>43922</v>
      </c>
      <c r="D264" s="6">
        <f t="shared" si="10"/>
        <v>0</v>
      </c>
      <c r="E264" s="6">
        <f t="shared" si="11"/>
        <v>0</v>
      </c>
      <c r="F264">
        <v>0</v>
      </c>
      <c r="G264" t="s">
        <v>146</v>
      </c>
      <c r="H264" s="1">
        <v>43922</v>
      </c>
      <c r="I264" t="s">
        <v>977</v>
      </c>
      <c r="J264" s="1">
        <v>43738</v>
      </c>
      <c r="K264" t="s">
        <v>702</v>
      </c>
      <c r="L264" t="s">
        <v>269</v>
      </c>
      <c r="M264" t="s">
        <v>137</v>
      </c>
      <c r="N264" t="s">
        <v>647</v>
      </c>
      <c r="O264" t="s">
        <v>978</v>
      </c>
      <c r="P264" t="s">
        <v>979</v>
      </c>
      <c r="Q264" t="s">
        <v>151</v>
      </c>
      <c r="R264" t="s">
        <v>980</v>
      </c>
    </row>
    <row r="265" spans="1:18" x14ac:dyDescent="0.45">
      <c r="A265" t="s">
        <v>925</v>
      </c>
      <c r="B265" s="1">
        <v>44110</v>
      </c>
      <c r="C265" s="1">
        <v>44110</v>
      </c>
      <c r="D265" s="6">
        <f t="shared" si="10"/>
        <v>0</v>
      </c>
      <c r="E265" s="6">
        <f t="shared" si="11"/>
        <v>0</v>
      </c>
      <c r="F265">
        <v>0</v>
      </c>
      <c r="G265" t="s">
        <v>23</v>
      </c>
      <c r="H265" s="1">
        <v>44110</v>
      </c>
      <c r="I265" t="s">
        <v>981</v>
      </c>
      <c r="J265" s="1">
        <v>43921</v>
      </c>
      <c r="K265" t="s">
        <v>982</v>
      </c>
      <c r="L265" t="s">
        <v>101</v>
      </c>
      <c r="M265" t="s">
        <v>90</v>
      </c>
      <c r="N265" t="s">
        <v>95</v>
      </c>
      <c r="O265" t="s">
        <v>983</v>
      </c>
      <c r="R265" t="s">
        <v>980</v>
      </c>
    </row>
    <row r="266" spans="1:18" x14ac:dyDescent="0.45">
      <c r="A266" t="s">
        <v>925</v>
      </c>
      <c r="B266" s="1">
        <v>44194</v>
      </c>
      <c r="C266" s="1">
        <v>44201</v>
      </c>
      <c r="D266" s="6">
        <f t="shared" si="10"/>
        <v>7</v>
      </c>
      <c r="E266" s="6">
        <f t="shared" si="11"/>
        <v>4</v>
      </c>
      <c r="F266">
        <v>0</v>
      </c>
      <c r="G266" t="s">
        <v>23</v>
      </c>
      <c r="H266" s="1">
        <v>44198</v>
      </c>
      <c r="I266" t="s">
        <v>984</v>
      </c>
      <c r="J266" s="1">
        <v>44012</v>
      </c>
      <c r="K266" t="s">
        <v>985</v>
      </c>
      <c r="L266" t="s">
        <v>95</v>
      </c>
      <c r="M266" t="s">
        <v>986</v>
      </c>
      <c r="N266" t="s">
        <v>95</v>
      </c>
      <c r="O266" t="s">
        <v>987</v>
      </c>
      <c r="P266" t="s">
        <v>87</v>
      </c>
      <c r="R266" t="s">
        <v>988</v>
      </c>
    </row>
    <row r="267" spans="1:18" x14ac:dyDescent="0.45">
      <c r="A267" t="s">
        <v>925</v>
      </c>
      <c r="B267" s="1">
        <v>44658</v>
      </c>
      <c r="C267" s="1">
        <v>44658</v>
      </c>
      <c r="D267" s="6">
        <f t="shared" si="10"/>
        <v>0</v>
      </c>
      <c r="E267" s="6">
        <f t="shared" si="11"/>
        <v>365</v>
      </c>
      <c r="F267">
        <v>0.5</v>
      </c>
      <c r="G267" t="s">
        <v>128</v>
      </c>
      <c r="H267" s="1">
        <v>45023</v>
      </c>
      <c r="I267" t="s">
        <v>348</v>
      </c>
      <c r="J267" s="1">
        <v>44469</v>
      </c>
      <c r="K267" t="s">
        <v>989</v>
      </c>
      <c r="L267" t="s">
        <v>143</v>
      </c>
      <c r="M267" t="s">
        <v>609</v>
      </c>
      <c r="N267" t="s">
        <v>610</v>
      </c>
      <c r="O267" t="s">
        <v>990</v>
      </c>
      <c r="P267" t="s">
        <v>991</v>
      </c>
      <c r="R267" t="s">
        <v>992</v>
      </c>
    </row>
    <row r="268" spans="1:18" x14ac:dyDescent="0.45">
      <c r="A268" t="s">
        <v>925</v>
      </c>
      <c r="B268" s="1">
        <v>44928</v>
      </c>
      <c r="C268" s="1">
        <v>44928</v>
      </c>
      <c r="D268" s="6">
        <f t="shared" si="10"/>
        <v>0</v>
      </c>
      <c r="E268" s="6">
        <f t="shared" si="11"/>
        <v>365</v>
      </c>
      <c r="F268">
        <v>1</v>
      </c>
      <c r="G268" t="s">
        <v>128</v>
      </c>
      <c r="H268" s="1">
        <v>45293</v>
      </c>
      <c r="I268" t="s">
        <v>993</v>
      </c>
      <c r="J268" s="1">
        <v>44742</v>
      </c>
      <c r="K268" t="s">
        <v>651</v>
      </c>
      <c r="L268" t="s">
        <v>269</v>
      </c>
      <c r="M268" t="s">
        <v>124</v>
      </c>
      <c r="N268" t="s">
        <v>20</v>
      </c>
      <c r="O268" t="s">
        <v>994</v>
      </c>
      <c r="P268" t="s">
        <v>995</v>
      </c>
      <c r="R268" t="s">
        <v>996</v>
      </c>
    </row>
    <row r="269" spans="1:18" x14ac:dyDescent="0.45">
      <c r="A269" t="s">
        <v>997</v>
      </c>
      <c r="B269" s="1">
        <v>42353</v>
      </c>
      <c r="C269" s="1">
        <v>42353</v>
      </c>
      <c r="D269" s="6">
        <f t="shared" si="10"/>
        <v>0</v>
      </c>
      <c r="E269" s="6">
        <f t="shared" si="11"/>
        <v>17</v>
      </c>
      <c r="F269">
        <v>0</v>
      </c>
      <c r="G269" t="s">
        <v>17</v>
      </c>
      <c r="H269" s="1">
        <v>42370</v>
      </c>
      <c r="I269" t="s">
        <v>998</v>
      </c>
      <c r="J269" s="1">
        <v>42094</v>
      </c>
      <c r="K269" t="s">
        <v>999</v>
      </c>
      <c r="L269" t="s">
        <v>20</v>
      </c>
      <c r="M269" t="s">
        <v>1000</v>
      </c>
      <c r="N269" t="s">
        <v>20</v>
      </c>
      <c r="O269" t="s">
        <v>1001</v>
      </c>
      <c r="R269" t="s">
        <v>1002</v>
      </c>
    </row>
    <row r="270" spans="1:18" x14ac:dyDescent="0.45">
      <c r="A270" t="s">
        <v>997</v>
      </c>
      <c r="B270" s="1">
        <v>42447</v>
      </c>
      <c r="C270" s="1">
        <v>42447</v>
      </c>
      <c r="D270" s="6">
        <f t="shared" si="10"/>
        <v>0</v>
      </c>
      <c r="E270" s="6">
        <f t="shared" si="11"/>
        <v>14</v>
      </c>
      <c r="F270">
        <v>0</v>
      </c>
      <c r="G270" t="s">
        <v>23</v>
      </c>
      <c r="H270" s="1">
        <v>42461</v>
      </c>
      <c r="I270" t="s">
        <v>1003</v>
      </c>
      <c r="J270" s="1">
        <v>42185</v>
      </c>
      <c r="K270" t="s">
        <v>1004</v>
      </c>
      <c r="L270" t="s">
        <v>20</v>
      </c>
      <c r="M270" t="s">
        <v>62</v>
      </c>
      <c r="N270" t="s">
        <v>20</v>
      </c>
      <c r="O270" t="s">
        <v>1005</v>
      </c>
      <c r="R270" t="s">
        <v>1006</v>
      </c>
    </row>
    <row r="271" spans="1:18" x14ac:dyDescent="0.45">
      <c r="A271" t="s">
        <v>997</v>
      </c>
      <c r="B271" s="1">
        <v>42548</v>
      </c>
      <c r="C271" s="1">
        <v>42548</v>
      </c>
      <c r="D271" s="6">
        <f t="shared" si="10"/>
        <v>0</v>
      </c>
      <c r="E271" s="6">
        <f t="shared" si="11"/>
        <v>4</v>
      </c>
      <c r="F271">
        <v>0</v>
      </c>
      <c r="G271" t="s">
        <v>23</v>
      </c>
      <c r="H271" s="1">
        <v>42552</v>
      </c>
      <c r="I271" t="s">
        <v>1007</v>
      </c>
      <c r="J271" s="1">
        <v>42277</v>
      </c>
      <c r="K271" t="s">
        <v>1008</v>
      </c>
      <c r="L271" t="s">
        <v>20</v>
      </c>
      <c r="M271" t="s">
        <v>1009</v>
      </c>
      <c r="N271" t="s">
        <v>20</v>
      </c>
      <c r="O271" t="s">
        <v>1010</v>
      </c>
      <c r="R271" t="s">
        <v>1011</v>
      </c>
    </row>
    <row r="272" spans="1:18" x14ac:dyDescent="0.45">
      <c r="A272" t="s">
        <v>997</v>
      </c>
      <c r="B272" s="1">
        <v>42636</v>
      </c>
      <c r="C272" s="1">
        <v>42636</v>
      </c>
      <c r="D272" s="6">
        <f t="shared" si="10"/>
        <v>0</v>
      </c>
      <c r="E272" s="6">
        <f t="shared" si="11"/>
        <v>8</v>
      </c>
      <c r="F272">
        <v>0</v>
      </c>
      <c r="G272" t="s">
        <v>23</v>
      </c>
      <c r="H272" s="1">
        <v>42644</v>
      </c>
      <c r="I272" t="s">
        <v>1012</v>
      </c>
      <c r="J272" s="1">
        <v>42369</v>
      </c>
      <c r="K272" t="s">
        <v>1013</v>
      </c>
      <c r="L272" t="s">
        <v>20</v>
      </c>
      <c r="M272" t="s">
        <v>40</v>
      </c>
      <c r="N272" t="s">
        <v>20</v>
      </c>
      <c r="O272" t="s">
        <v>1014</v>
      </c>
      <c r="R272" t="s">
        <v>1015</v>
      </c>
    </row>
    <row r="273" spans="1:18" x14ac:dyDescent="0.45">
      <c r="A273" t="s">
        <v>997</v>
      </c>
      <c r="B273" s="1">
        <v>42723</v>
      </c>
      <c r="C273" s="1">
        <v>42723</v>
      </c>
      <c r="D273" s="6">
        <f t="shared" si="10"/>
        <v>0</v>
      </c>
      <c r="E273" s="6">
        <f t="shared" si="11"/>
        <v>13</v>
      </c>
      <c r="F273">
        <v>0</v>
      </c>
      <c r="G273" t="s">
        <v>23</v>
      </c>
      <c r="H273" s="1">
        <v>42736</v>
      </c>
      <c r="I273" t="s">
        <v>1016</v>
      </c>
      <c r="J273" s="1">
        <v>42460</v>
      </c>
      <c r="K273" t="s">
        <v>1017</v>
      </c>
      <c r="L273" t="s">
        <v>20</v>
      </c>
      <c r="M273" t="s">
        <v>1018</v>
      </c>
      <c r="N273" t="s">
        <v>20</v>
      </c>
      <c r="O273" t="s">
        <v>1019</v>
      </c>
      <c r="R273" t="s">
        <v>1020</v>
      </c>
    </row>
    <row r="274" spans="1:18" x14ac:dyDescent="0.45">
      <c r="A274" t="s">
        <v>997</v>
      </c>
      <c r="B274" s="1">
        <v>42825</v>
      </c>
      <c r="C274" s="1">
        <v>42825</v>
      </c>
      <c r="D274" s="6">
        <f t="shared" si="10"/>
        <v>0</v>
      </c>
      <c r="E274" s="6">
        <f t="shared" si="11"/>
        <v>1</v>
      </c>
      <c r="F274">
        <v>0</v>
      </c>
      <c r="G274" t="s">
        <v>23</v>
      </c>
      <c r="H274" s="1">
        <v>42826</v>
      </c>
      <c r="I274" t="s">
        <v>1021</v>
      </c>
      <c r="J274" s="1">
        <v>42551</v>
      </c>
      <c r="K274" t="s">
        <v>1022</v>
      </c>
      <c r="L274" t="s">
        <v>20</v>
      </c>
      <c r="M274" t="s">
        <v>1023</v>
      </c>
      <c r="N274" t="s">
        <v>20</v>
      </c>
      <c r="O274" t="s">
        <v>1024</v>
      </c>
      <c r="R274" t="s">
        <v>1025</v>
      </c>
    </row>
    <row r="275" spans="1:18" x14ac:dyDescent="0.45">
      <c r="A275" t="s">
        <v>997</v>
      </c>
      <c r="B275" s="1">
        <v>42916</v>
      </c>
      <c r="C275" s="1">
        <v>42916</v>
      </c>
      <c r="D275" s="6">
        <f t="shared" si="10"/>
        <v>0</v>
      </c>
      <c r="E275" s="6">
        <f t="shared" si="11"/>
        <v>1</v>
      </c>
      <c r="F275">
        <v>0</v>
      </c>
      <c r="G275" t="s">
        <v>23</v>
      </c>
      <c r="H275" s="1">
        <v>42917</v>
      </c>
      <c r="I275" t="s">
        <v>1026</v>
      </c>
      <c r="J275" s="1">
        <v>42643</v>
      </c>
      <c r="K275" t="s">
        <v>1027</v>
      </c>
      <c r="L275" t="s">
        <v>20</v>
      </c>
      <c r="M275" t="s">
        <v>1028</v>
      </c>
      <c r="N275" t="s">
        <v>20</v>
      </c>
      <c r="O275" t="s">
        <v>1029</v>
      </c>
      <c r="R275" t="s">
        <v>1025</v>
      </c>
    </row>
    <row r="276" spans="1:18" x14ac:dyDescent="0.45">
      <c r="A276" t="s">
        <v>997</v>
      </c>
      <c r="B276" s="1">
        <v>43007</v>
      </c>
      <c r="C276" s="1">
        <v>43007</v>
      </c>
      <c r="D276" s="6">
        <f t="shared" si="10"/>
        <v>0</v>
      </c>
      <c r="E276" s="6">
        <f t="shared" si="11"/>
        <v>2</v>
      </c>
      <c r="F276">
        <v>0</v>
      </c>
      <c r="G276" t="s">
        <v>23</v>
      </c>
      <c r="H276" s="1">
        <v>43009</v>
      </c>
      <c r="I276" t="s">
        <v>1030</v>
      </c>
      <c r="J276" s="1">
        <v>42735</v>
      </c>
      <c r="K276" t="s">
        <v>1031</v>
      </c>
      <c r="L276" t="s">
        <v>20</v>
      </c>
      <c r="M276" t="s">
        <v>1032</v>
      </c>
      <c r="N276" t="s">
        <v>20</v>
      </c>
      <c r="O276" t="s">
        <v>1033</v>
      </c>
      <c r="R276" t="s">
        <v>1025</v>
      </c>
    </row>
    <row r="277" spans="1:18" x14ac:dyDescent="0.45">
      <c r="A277" t="s">
        <v>997</v>
      </c>
      <c r="B277" s="1">
        <v>43098</v>
      </c>
      <c r="C277" s="1">
        <v>43098</v>
      </c>
      <c r="D277" s="6">
        <f t="shared" si="10"/>
        <v>0</v>
      </c>
      <c r="E277" s="6">
        <f t="shared" si="11"/>
        <v>3</v>
      </c>
      <c r="F277">
        <v>0</v>
      </c>
      <c r="G277" t="s">
        <v>23</v>
      </c>
      <c r="H277" s="1">
        <v>43101</v>
      </c>
      <c r="I277" t="s">
        <v>1034</v>
      </c>
      <c r="J277" s="1">
        <v>42825</v>
      </c>
      <c r="K277" t="s">
        <v>1035</v>
      </c>
      <c r="L277" t="s">
        <v>20</v>
      </c>
      <c r="M277" t="s">
        <v>1036</v>
      </c>
      <c r="N277" t="s">
        <v>20</v>
      </c>
      <c r="O277" t="s">
        <v>1037</v>
      </c>
      <c r="R277" t="s">
        <v>1038</v>
      </c>
    </row>
    <row r="278" spans="1:18" x14ac:dyDescent="0.45">
      <c r="A278" t="s">
        <v>997</v>
      </c>
      <c r="B278" s="1">
        <v>43188</v>
      </c>
      <c r="C278" s="1">
        <v>43188</v>
      </c>
      <c r="D278" s="6">
        <f t="shared" si="10"/>
        <v>0</v>
      </c>
      <c r="E278" s="6">
        <f t="shared" si="11"/>
        <v>3</v>
      </c>
      <c r="F278">
        <v>0</v>
      </c>
      <c r="G278" t="s">
        <v>23</v>
      </c>
      <c r="H278" s="1">
        <v>43191</v>
      </c>
      <c r="I278" t="s">
        <v>1039</v>
      </c>
      <c r="J278" s="1">
        <v>42916</v>
      </c>
      <c r="K278" t="s">
        <v>1040</v>
      </c>
      <c r="L278" t="s">
        <v>20</v>
      </c>
      <c r="M278" t="s">
        <v>1041</v>
      </c>
      <c r="N278" t="s">
        <v>20</v>
      </c>
      <c r="O278" t="s">
        <v>1042</v>
      </c>
      <c r="R278" t="s">
        <v>1015</v>
      </c>
    </row>
    <row r="279" spans="1:18" x14ac:dyDescent="0.45">
      <c r="A279" t="s">
        <v>997</v>
      </c>
      <c r="B279" s="1">
        <v>43280</v>
      </c>
      <c r="C279" s="1">
        <v>43280</v>
      </c>
      <c r="D279" s="6">
        <f t="shared" si="10"/>
        <v>0</v>
      </c>
      <c r="E279" s="6">
        <f t="shared" si="11"/>
        <v>2</v>
      </c>
      <c r="F279">
        <v>0</v>
      </c>
      <c r="G279" t="s">
        <v>23</v>
      </c>
      <c r="H279" s="1">
        <v>43282</v>
      </c>
      <c r="I279" t="s">
        <v>1043</v>
      </c>
      <c r="J279" s="1">
        <v>43008</v>
      </c>
      <c r="K279" t="s">
        <v>1044</v>
      </c>
      <c r="L279" t="s">
        <v>20</v>
      </c>
      <c r="M279" t="s">
        <v>1045</v>
      </c>
      <c r="N279" t="s">
        <v>20</v>
      </c>
      <c r="O279" t="s">
        <v>1046</v>
      </c>
      <c r="R279" t="s">
        <v>1025</v>
      </c>
    </row>
    <row r="280" spans="1:18" x14ac:dyDescent="0.45">
      <c r="A280" t="s">
        <v>997</v>
      </c>
      <c r="B280" s="1">
        <v>43371</v>
      </c>
      <c r="C280" s="1">
        <v>43371</v>
      </c>
      <c r="D280" s="6">
        <f t="shared" si="10"/>
        <v>0</v>
      </c>
      <c r="E280" s="6">
        <f t="shared" si="11"/>
        <v>3</v>
      </c>
      <c r="F280">
        <v>0</v>
      </c>
      <c r="G280" t="s">
        <v>23</v>
      </c>
      <c r="H280" s="1">
        <v>43374</v>
      </c>
      <c r="I280" t="s">
        <v>1047</v>
      </c>
      <c r="J280" s="1">
        <v>43190</v>
      </c>
      <c r="K280" t="s">
        <v>1048</v>
      </c>
      <c r="L280" t="s">
        <v>20</v>
      </c>
      <c r="M280" t="s">
        <v>1049</v>
      </c>
      <c r="N280" t="s">
        <v>20</v>
      </c>
      <c r="O280" t="s">
        <v>1050</v>
      </c>
      <c r="R280" t="s">
        <v>1051</v>
      </c>
    </row>
    <row r="281" spans="1:18" x14ac:dyDescent="0.45">
      <c r="A281" t="s">
        <v>997</v>
      </c>
      <c r="B281" s="1">
        <v>43462</v>
      </c>
      <c r="C281" s="1">
        <v>43467</v>
      </c>
      <c r="D281" s="6">
        <f t="shared" si="10"/>
        <v>5</v>
      </c>
      <c r="E281" s="6">
        <f t="shared" si="11"/>
        <v>4</v>
      </c>
      <c r="F281">
        <v>0</v>
      </c>
      <c r="G281" t="s">
        <v>23</v>
      </c>
      <c r="H281" s="1">
        <v>43466</v>
      </c>
      <c r="I281" t="s">
        <v>1052</v>
      </c>
      <c r="J281" s="1">
        <v>43281</v>
      </c>
      <c r="K281" t="s">
        <v>1053</v>
      </c>
      <c r="L281" t="s">
        <v>20</v>
      </c>
      <c r="M281" t="s">
        <v>1054</v>
      </c>
      <c r="N281" t="s">
        <v>20</v>
      </c>
      <c r="O281" t="s">
        <v>1055</v>
      </c>
      <c r="R281" t="s">
        <v>1051</v>
      </c>
    </row>
    <row r="282" spans="1:18" x14ac:dyDescent="0.45">
      <c r="A282" t="s">
        <v>997</v>
      </c>
      <c r="B282" s="1">
        <v>43552</v>
      </c>
      <c r="C282" s="1">
        <v>43556</v>
      </c>
      <c r="D282" s="6">
        <f t="shared" si="10"/>
        <v>4</v>
      </c>
      <c r="E282" s="6">
        <f t="shared" si="11"/>
        <v>4</v>
      </c>
      <c r="F282">
        <v>0</v>
      </c>
      <c r="G282" t="s">
        <v>23</v>
      </c>
      <c r="H282" s="1">
        <v>43556</v>
      </c>
      <c r="I282" t="s">
        <v>1056</v>
      </c>
      <c r="J282" s="1">
        <v>43373</v>
      </c>
      <c r="K282" t="s">
        <v>1057</v>
      </c>
      <c r="L282" t="s">
        <v>20</v>
      </c>
      <c r="M282" t="s">
        <v>1058</v>
      </c>
      <c r="N282" t="s">
        <v>20</v>
      </c>
      <c r="O282" t="s">
        <v>1059</v>
      </c>
      <c r="R282" t="s">
        <v>1025</v>
      </c>
    </row>
    <row r="283" spans="1:18" x14ac:dyDescent="0.45">
      <c r="A283" t="s">
        <v>997</v>
      </c>
      <c r="B283" s="1">
        <v>43644</v>
      </c>
      <c r="C283" s="1">
        <v>43644</v>
      </c>
      <c r="D283" s="6">
        <f t="shared" si="10"/>
        <v>0</v>
      </c>
      <c r="E283" s="6">
        <f t="shared" si="11"/>
        <v>369</v>
      </c>
      <c r="F283">
        <v>0.25</v>
      </c>
      <c r="G283" t="s">
        <v>128</v>
      </c>
      <c r="H283" s="1">
        <v>44013</v>
      </c>
      <c r="I283" t="s">
        <v>1056</v>
      </c>
      <c r="J283" s="1">
        <v>43465</v>
      </c>
      <c r="K283" t="s">
        <v>1060</v>
      </c>
      <c r="L283" t="s">
        <v>20</v>
      </c>
      <c r="M283" t="s">
        <v>1061</v>
      </c>
      <c r="N283" t="s">
        <v>20</v>
      </c>
      <c r="O283" t="s">
        <v>1062</v>
      </c>
      <c r="R283" t="s">
        <v>1063</v>
      </c>
    </row>
    <row r="284" spans="1:18" x14ac:dyDescent="0.45">
      <c r="A284" t="s">
        <v>997</v>
      </c>
      <c r="B284" s="1">
        <v>43738</v>
      </c>
      <c r="C284" s="1">
        <v>43738</v>
      </c>
      <c r="D284" s="6">
        <f t="shared" si="10"/>
        <v>0</v>
      </c>
      <c r="E284" s="6">
        <f t="shared" si="11"/>
        <v>275</v>
      </c>
      <c r="F284">
        <v>0.25</v>
      </c>
      <c r="G284" t="s">
        <v>23</v>
      </c>
      <c r="H284" s="1">
        <v>44013</v>
      </c>
      <c r="I284" t="s">
        <v>1064</v>
      </c>
      <c r="J284" s="1">
        <v>43555</v>
      </c>
      <c r="K284" t="s">
        <v>1065</v>
      </c>
      <c r="L284" t="s">
        <v>20</v>
      </c>
      <c r="M284" t="s">
        <v>1066</v>
      </c>
      <c r="N284" t="s">
        <v>20</v>
      </c>
      <c r="O284" t="s">
        <v>1067</v>
      </c>
      <c r="R284" t="s">
        <v>1025</v>
      </c>
    </row>
    <row r="285" spans="1:18" x14ac:dyDescent="0.45">
      <c r="A285" t="s">
        <v>997</v>
      </c>
      <c r="B285" s="1">
        <v>43829</v>
      </c>
      <c r="C285" s="1">
        <v>43829</v>
      </c>
      <c r="D285" s="6">
        <f t="shared" si="10"/>
        <v>0</v>
      </c>
      <c r="E285" s="6">
        <f t="shared" si="11"/>
        <v>184</v>
      </c>
      <c r="F285">
        <v>0.25</v>
      </c>
      <c r="G285" t="s">
        <v>23</v>
      </c>
      <c r="H285" s="1">
        <v>44013</v>
      </c>
      <c r="I285" t="s">
        <v>1068</v>
      </c>
      <c r="J285" s="1">
        <v>43646</v>
      </c>
      <c r="K285" t="s">
        <v>1069</v>
      </c>
      <c r="L285" t="s">
        <v>1070</v>
      </c>
      <c r="M285" t="s">
        <v>1071</v>
      </c>
      <c r="N285" t="s">
        <v>20</v>
      </c>
      <c r="O285" t="s">
        <v>1072</v>
      </c>
      <c r="R285" t="s">
        <v>1025</v>
      </c>
    </row>
    <row r="286" spans="1:18" x14ac:dyDescent="0.45">
      <c r="A286" t="s">
        <v>997</v>
      </c>
      <c r="B286" s="1">
        <v>43921</v>
      </c>
      <c r="C286" s="1">
        <v>43921</v>
      </c>
      <c r="D286" s="6">
        <f t="shared" si="10"/>
        <v>0</v>
      </c>
      <c r="E286" s="6">
        <f t="shared" si="11"/>
        <v>1</v>
      </c>
      <c r="F286">
        <v>0</v>
      </c>
      <c r="G286" t="s">
        <v>146</v>
      </c>
      <c r="H286" s="1">
        <v>43922</v>
      </c>
      <c r="I286" t="s">
        <v>1073</v>
      </c>
      <c r="J286" s="1">
        <v>43830</v>
      </c>
      <c r="K286" t="s">
        <v>1074</v>
      </c>
      <c r="L286" t="s">
        <v>1075</v>
      </c>
      <c r="M286" t="s">
        <v>1065</v>
      </c>
      <c r="N286" t="s">
        <v>20</v>
      </c>
      <c r="O286" t="s">
        <v>1076</v>
      </c>
      <c r="Q286" t="s">
        <v>1077</v>
      </c>
      <c r="R286" t="s">
        <v>1025</v>
      </c>
    </row>
    <row r="287" spans="1:18" x14ac:dyDescent="0.45">
      <c r="A287" t="s">
        <v>997</v>
      </c>
      <c r="B287" s="1">
        <v>44043</v>
      </c>
      <c r="C287" s="1">
        <v>44044</v>
      </c>
      <c r="D287" s="6">
        <f t="shared" si="10"/>
        <v>1</v>
      </c>
      <c r="E287" s="6">
        <f t="shared" si="11"/>
        <v>1</v>
      </c>
      <c r="F287">
        <v>0</v>
      </c>
      <c r="G287" t="s">
        <v>23</v>
      </c>
      <c r="H287" s="1">
        <v>44044</v>
      </c>
      <c r="I287" t="s">
        <v>1078</v>
      </c>
      <c r="J287" s="1">
        <v>43921</v>
      </c>
      <c r="K287" t="s">
        <v>1079</v>
      </c>
      <c r="L287" t="s">
        <v>1080</v>
      </c>
      <c r="M287" t="s">
        <v>1081</v>
      </c>
      <c r="N287" t="s">
        <v>20</v>
      </c>
      <c r="O287" t="s">
        <v>1082</v>
      </c>
      <c r="R287" t="s">
        <v>1025</v>
      </c>
    </row>
    <row r="288" spans="1:18" x14ac:dyDescent="0.45">
      <c r="A288" t="s">
        <v>997</v>
      </c>
      <c r="B288" s="1">
        <v>44134</v>
      </c>
      <c r="C288" s="1">
        <v>44134</v>
      </c>
      <c r="D288" s="6">
        <f t="shared" si="10"/>
        <v>0</v>
      </c>
      <c r="E288" s="6">
        <f t="shared" si="11"/>
        <v>2</v>
      </c>
      <c r="F288">
        <v>0</v>
      </c>
      <c r="G288" t="s">
        <v>23</v>
      </c>
      <c r="H288" s="1">
        <v>44136</v>
      </c>
      <c r="I288" t="s">
        <v>1083</v>
      </c>
      <c r="J288" s="1">
        <v>44012</v>
      </c>
      <c r="K288" t="s">
        <v>1084</v>
      </c>
      <c r="L288" t="s">
        <v>1085</v>
      </c>
      <c r="M288" t="s">
        <v>1086</v>
      </c>
      <c r="N288" t="s">
        <v>20</v>
      </c>
      <c r="O288" t="s">
        <v>1087</v>
      </c>
      <c r="R288" t="s">
        <v>1025</v>
      </c>
    </row>
    <row r="289" spans="1:18" x14ac:dyDescent="0.45">
      <c r="A289" t="s">
        <v>997</v>
      </c>
      <c r="B289" s="1">
        <v>44225</v>
      </c>
      <c r="C289" s="1">
        <v>44225</v>
      </c>
      <c r="D289" s="6">
        <f t="shared" si="10"/>
        <v>0</v>
      </c>
      <c r="E289" s="6">
        <f t="shared" si="11"/>
        <v>3</v>
      </c>
      <c r="F289">
        <v>0</v>
      </c>
      <c r="G289" t="s">
        <v>23</v>
      </c>
      <c r="H289" s="1">
        <v>44228</v>
      </c>
      <c r="I289" t="s">
        <v>1088</v>
      </c>
      <c r="J289" s="1">
        <v>44104</v>
      </c>
      <c r="K289" t="s">
        <v>1089</v>
      </c>
      <c r="L289" t="s">
        <v>95</v>
      </c>
      <c r="M289" t="s">
        <v>1090</v>
      </c>
      <c r="N289" t="s">
        <v>20</v>
      </c>
      <c r="O289" t="s">
        <v>1091</v>
      </c>
      <c r="R289" t="s">
        <v>1025</v>
      </c>
    </row>
    <row r="290" spans="1:18" x14ac:dyDescent="0.45">
      <c r="A290" t="s">
        <v>997</v>
      </c>
      <c r="B290" s="1">
        <v>44592</v>
      </c>
      <c r="C290" s="1">
        <v>44592</v>
      </c>
      <c r="D290" s="6">
        <f t="shared" si="10"/>
        <v>0</v>
      </c>
      <c r="E290" s="6">
        <f t="shared" si="11"/>
        <v>366</v>
      </c>
      <c r="F290">
        <v>0.75</v>
      </c>
      <c r="G290" t="s">
        <v>128</v>
      </c>
      <c r="H290" s="1">
        <v>44958</v>
      </c>
      <c r="I290" t="s">
        <v>61</v>
      </c>
      <c r="J290" s="1">
        <v>44377</v>
      </c>
      <c r="K290" t="s">
        <v>1092</v>
      </c>
      <c r="L290" t="s">
        <v>95</v>
      </c>
      <c r="M290" t="s">
        <v>1093</v>
      </c>
      <c r="N290" t="s">
        <v>1094</v>
      </c>
      <c r="O290" t="s">
        <v>1095</v>
      </c>
      <c r="R290" t="s">
        <v>1096</v>
      </c>
    </row>
    <row r="291" spans="1:18" x14ac:dyDescent="0.45">
      <c r="A291" t="s">
        <v>1097</v>
      </c>
      <c r="B291" s="1">
        <v>42356</v>
      </c>
      <c r="C291" s="1">
        <v>42360</v>
      </c>
      <c r="D291" s="6">
        <f t="shared" si="10"/>
        <v>4</v>
      </c>
      <c r="E291" s="6">
        <f t="shared" si="11"/>
        <v>14</v>
      </c>
      <c r="F291">
        <v>0</v>
      </c>
      <c r="G291" t="s">
        <v>17</v>
      </c>
      <c r="H291" s="1">
        <v>42370</v>
      </c>
      <c r="I291" t="s">
        <v>1098</v>
      </c>
      <c r="J291" s="1">
        <v>42185</v>
      </c>
      <c r="K291" t="s">
        <v>1099</v>
      </c>
      <c r="L291" t="s">
        <v>20</v>
      </c>
      <c r="O291" t="s">
        <v>1100</v>
      </c>
      <c r="P291" t="s">
        <v>1101</v>
      </c>
      <c r="R291" t="s">
        <v>1102</v>
      </c>
    </row>
    <row r="292" spans="1:18" x14ac:dyDescent="0.45">
      <c r="A292" t="s">
        <v>1097</v>
      </c>
      <c r="B292" s="1">
        <v>42447</v>
      </c>
      <c r="C292" s="1">
        <v>42458</v>
      </c>
      <c r="D292" s="6">
        <f t="shared" si="10"/>
        <v>11</v>
      </c>
      <c r="E292" s="6">
        <f t="shared" si="11"/>
        <v>14</v>
      </c>
      <c r="F292">
        <v>0</v>
      </c>
      <c r="G292" t="s">
        <v>23</v>
      </c>
      <c r="H292" s="1">
        <v>42461</v>
      </c>
      <c r="I292" t="s">
        <v>1103</v>
      </c>
      <c r="J292" s="1">
        <v>42277</v>
      </c>
      <c r="K292" t="s">
        <v>1104</v>
      </c>
      <c r="L292" t="s">
        <v>20</v>
      </c>
      <c r="O292" t="s">
        <v>1105</v>
      </c>
      <c r="P292" t="s">
        <v>1106</v>
      </c>
      <c r="R292" t="s">
        <v>1107</v>
      </c>
    </row>
    <row r="293" spans="1:18" x14ac:dyDescent="0.45">
      <c r="A293" t="s">
        <v>1097</v>
      </c>
      <c r="B293" s="1">
        <v>42537</v>
      </c>
      <c r="C293" s="1">
        <v>42545</v>
      </c>
      <c r="D293" s="6">
        <f t="shared" si="10"/>
        <v>8</v>
      </c>
      <c r="E293" s="6">
        <f t="shared" si="11"/>
        <v>15</v>
      </c>
      <c r="F293">
        <v>0</v>
      </c>
      <c r="G293" t="s">
        <v>23</v>
      </c>
      <c r="H293" s="1">
        <v>42552</v>
      </c>
      <c r="I293" t="s">
        <v>1108</v>
      </c>
      <c r="J293" s="1">
        <v>42369</v>
      </c>
      <c r="K293" t="s">
        <v>1109</v>
      </c>
      <c r="L293" t="s">
        <v>20</v>
      </c>
      <c r="O293" t="s">
        <v>1110</v>
      </c>
      <c r="P293" t="s">
        <v>1106</v>
      </c>
      <c r="R293" t="s">
        <v>1111</v>
      </c>
    </row>
    <row r="294" spans="1:18" x14ac:dyDescent="0.45">
      <c r="A294" t="s">
        <v>1097</v>
      </c>
      <c r="B294" s="1">
        <v>42619</v>
      </c>
      <c r="C294" s="1">
        <v>42628</v>
      </c>
      <c r="D294" s="6">
        <f t="shared" si="10"/>
        <v>9</v>
      </c>
      <c r="E294" s="6">
        <f t="shared" si="11"/>
        <v>25</v>
      </c>
      <c r="F294">
        <v>0</v>
      </c>
      <c r="G294" t="s">
        <v>23</v>
      </c>
      <c r="H294" s="1">
        <v>42644</v>
      </c>
      <c r="I294" t="s">
        <v>1112</v>
      </c>
      <c r="J294" s="1">
        <v>42460</v>
      </c>
      <c r="K294" t="s">
        <v>1113</v>
      </c>
      <c r="L294" t="s">
        <v>20</v>
      </c>
      <c r="O294" t="s">
        <v>1114</v>
      </c>
      <c r="P294" t="s">
        <v>1106</v>
      </c>
      <c r="R294" t="s">
        <v>1115</v>
      </c>
    </row>
    <row r="295" spans="1:18" x14ac:dyDescent="0.45">
      <c r="A295" t="s">
        <v>1097</v>
      </c>
      <c r="B295" s="1">
        <v>42723</v>
      </c>
      <c r="C295" s="1">
        <v>42731</v>
      </c>
      <c r="D295" s="6">
        <f t="shared" si="10"/>
        <v>8</v>
      </c>
      <c r="E295" s="6">
        <f t="shared" si="11"/>
        <v>13</v>
      </c>
      <c r="F295">
        <v>0</v>
      </c>
      <c r="G295" t="s">
        <v>23</v>
      </c>
      <c r="H295" s="1">
        <v>42736</v>
      </c>
      <c r="I295" t="s">
        <v>1116</v>
      </c>
      <c r="J295" s="1">
        <v>42551</v>
      </c>
      <c r="K295" t="s">
        <v>491</v>
      </c>
      <c r="L295" t="s">
        <v>20</v>
      </c>
      <c r="O295" t="s">
        <v>1117</v>
      </c>
      <c r="P295" t="s">
        <v>1106</v>
      </c>
      <c r="R295" t="s">
        <v>1118</v>
      </c>
    </row>
    <row r="296" spans="1:18" x14ac:dyDescent="0.45">
      <c r="A296" t="s">
        <v>1097</v>
      </c>
      <c r="B296" s="1">
        <v>42809</v>
      </c>
      <c r="C296" s="1">
        <v>42821</v>
      </c>
      <c r="D296" s="6">
        <f t="shared" si="10"/>
        <v>12</v>
      </c>
      <c r="E296" s="6">
        <f t="shared" si="11"/>
        <v>17</v>
      </c>
      <c r="F296">
        <v>0</v>
      </c>
      <c r="G296" t="s">
        <v>23</v>
      </c>
      <c r="H296" s="1">
        <v>42826</v>
      </c>
      <c r="I296" t="s">
        <v>1119</v>
      </c>
      <c r="J296" s="1">
        <v>42643</v>
      </c>
      <c r="K296" t="s">
        <v>1120</v>
      </c>
      <c r="L296" t="s">
        <v>20</v>
      </c>
      <c r="O296" t="s">
        <v>1121</v>
      </c>
      <c r="P296" t="s">
        <v>1106</v>
      </c>
      <c r="R296" t="s">
        <v>1122</v>
      </c>
    </row>
    <row r="297" spans="1:18" x14ac:dyDescent="0.45">
      <c r="A297" t="s">
        <v>1097</v>
      </c>
      <c r="B297" s="1">
        <v>42901</v>
      </c>
      <c r="C297" s="1">
        <v>42908</v>
      </c>
      <c r="D297" s="6">
        <f t="shared" si="10"/>
        <v>7</v>
      </c>
      <c r="E297" s="6">
        <f t="shared" si="11"/>
        <v>16</v>
      </c>
      <c r="F297">
        <v>0</v>
      </c>
      <c r="G297" t="s">
        <v>23</v>
      </c>
      <c r="H297" s="1">
        <v>42917</v>
      </c>
      <c r="I297" t="s">
        <v>1123</v>
      </c>
      <c r="J297" s="1">
        <v>42735</v>
      </c>
      <c r="K297" t="s">
        <v>1124</v>
      </c>
      <c r="L297" t="s">
        <v>20</v>
      </c>
      <c r="O297" t="s">
        <v>1125</v>
      </c>
      <c r="P297" t="s">
        <v>1126</v>
      </c>
      <c r="R297" t="s">
        <v>1127</v>
      </c>
    </row>
    <row r="298" spans="1:18" x14ac:dyDescent="0.45">
      <c r="A298" t="s">
        <v>1097</v>
      </c>
      <c r="B298" s="1">
        <v>42990</v>
      </c>
      <c r="C298" s="1">
        <v>43003</v>
      </c>
      <c r="D298" s="6">
        <f t="shared" si="10"/>
        <v>13</v>
      </c>
      <c r="E298" s="6">
        <f t="shared" si="11"/>
        <v>19</v>
      </c>
      <c r="F298">
        <v>0</v>
      </c>
      <c r="G298" t="s">
        <v>23</v>
      </c>
      <c r="H298" s="1">
        <v>43009</v>
      </c>
      <c r="I298" t="s">
        <v>1128</v>
      </c>
      <c r="J298" s="1">
        <v>42825</v>
      </c>
      <c r="K298" t="s">
        <v>1129</v>
      </c>
      <c r="L298" t="s">
        <v>20</v>
      </c>
      <c r="O298" t="s">
        <v>1130</v>
      </c>
      <c r="P298" t="s">
        <v>1126</v>
      </c>
      <c r="R298" t="s">
        <v>1131</v>
      </c>
    </row>
    <row r="299" spans="1:18" x14ac:dyDescent="0.45">
      <c r="A299" t="s">
        <v>1097</v>
      </c>
      <c r="B299" s="1">
        <v>43080</v>
      </c>
      <c r="C299" s="1">
        <v>43089</v>
      </c>
      <c r="D299" s="6">
        <f t="shared" si="10"/>
        <v>9</v>
      </c>
      <c r="E299" s="6">
        <f t="shared" si="11"/>
        <v>21</v>
      </c>
      <c r="F299">
        <v>0</v>
      </c>
      <c r="G299" t="s">
        <v>23</v>
      </c>
      <c r="H299" s="1">
        <v>43101</v>
      </c>
      <c r="I299" t="s">
        <v>1132</v>
      </c>
      <c r="J299" s="1">
        <v>42916</v>
      </c>
      <c r="K299" t="s">
        <v>1133</v>
      </c>
      <c r="L299" t="s">
        <v>20</v>
      </c>
      <c r="O299" t="s">
        <v>1134</v>
      </c>
      <c r="P299" t="s">
        <v>1126</v>
      </c>
      <c r="R299" t="s">
        <v>1135</v>
      </c>
    </row>
    <row r="300" spans="1:18" x14ac:dyDescent="0.45">
      <c r="A300" t="s">
        <v>1097</v>
      </c>
      <c r="B300" s="1">
        <v>43173</v>
      </c>
      <c r="C300" s="1">
        <v>43182</v>
      </c>
      <c r="D300" s="6">
        <f t="shared" si="10"/>
        <v>9</v>
      </c>
      <c r="E300" s="6">
        <f t="shared" si="11"/>
        <v>18</v>
      </c>
      <c r="F300">
        <v>0</v>
      </c>
      <c r="G300" t="s">
        <v>23</v>
      </c>
      <c r="H300" s="1">
        <v>43191</v>
      </c>
      <c r="I300" t="s">
        <v>1136</v>
      </c>
      <c r="J300" s="1">
        <v>42825</v>
      </c>
      <c r="K300" t="s">
        <v>1137</v>
      </c>
      <c r="L300" t="s">
        <v>20</v>
      </c>
      <c r="O300" t="s">
        <v>1138</v>
      </c>
      <c r="P300" t="s">
        <v>1126</v>
      </c>
      <c r="R300" t="s">
        <v>1139</v>
      </c>
    </row>
    <row r="301" spans="1:18" x14ac:dyDescent="0.45">
      <c r="A301" t="s">
        <v>1097</v>
      </c>
      <c r="B301" s="1">
        <v>43266</v>
      </c>
      <c r="C301" s="1">
        <v>43277</v>
      </c>
      <c r="D301" s="6">
        <f t="shared" si="10"/>
        <v>11</v>
      </c>
      <c r="E301" s="6">
        <f t="shared" si="11"/>
        <v>16</v>
      </c>
      <c r="F301">
        <v>0</v>
      </c>
      <c r="G301" t="s">
        <v>23</v>
      </c>
      <c r="H301" s="1">
        <v>43282</v>
      </c>
      <c r="I301" t="s">
        <v>1140</v>
      </c>
      <c r="J301" s="1">
        <v>43100</v>
      </c>
      <c r="K301" t="s">
        <v>1141</v>
      </c>
      <c r="L301" t="s">
        <v>20</v>
      </c>
      <c r="O301" t="s">
        <v>1142</v>
      </c>
      <c r="P301" t="s">
        <v>1126</v>
      </c>
      <c r="R301" t="s">
        <v>1143</v>
      </c>
    </row>
    <row r="302" spans="1:18" x14ac:dyDescent="0.45">
      <c r="A302" t="s">
        <v>1097</v>
      </c>
      <c r="B302" s="1">
        <v>43349</v>
      </c>
      <c r="C302" s="1">
        <v>43362</v>
      </c>
      <c r="D302" s="6">
        <f t="shared" si="10"/>
        <v>13</v>
      </c>
      <c r="E302" s="6">
        <f t="shared" si="11"/>
        <v>25</v>
      </c>
      <c r="F302">
        <v>0</v>
      </c>
      <c r="G302" t="s">
        <v>23</v>
      </c>
      <c r="H302" s="1">
        <v>43374</v>
      </c>
      <c r="I302" t="s">
        <v>824</v>
      </c>
      <c r="J302" s="1">
        <v>43220</v>
      </c>
      <c r="K302" t="s">
        <v>1144</v>
      </c>
      <c r="L302" t="s">
        <v>20</v>
      </c>
      <c r="O302" t="s">
        <v>1145</v>
      </c>
      <c r="P302" t="s">
        <v>1126</v>
      </c>
      <c r="R302" t="s">
        <v>1146</v>
      </c>
    </row>
    <row r="303" spans="1:18" x14ac:dyDescent="0.45">
      <c r="A303" t="s">
        <v>1097</v>
      </c>
      <c r="B303" s="1">
        <v>43451</v>
      </c>
      <c r="C303" s="1">
        <v>43458</v>
      </c>
      <c r="D303" s="6">
        <f t="shared" si="10"/>
        <v>7</v>
      </c>
      <c r="E303" s="6">
        <f t="shared" si="11"/>
        <v>15</v>
      </c>
      <c r="F303">
        <v>0</v>
      </c>
      <c r="G303" t="s">
        <v>23</v>
      </c>
      <c r="H303" s="1">
        <v>43466</v>
      </c>
      <c r="I303" t="s">
        <v>177</v>
      </c>
      <c r="J303" s="1">
        <v>43281</v>
      </c>
      <c r="K303" t="s">
        <v>167</v>
      </c>
      <c r="L303" t="s">
        <v>20</v>
      </c>
      <c r="O303" t="s">
        <v>1147</v>
      </c>
      <c r="R303" t="s">
        <v>1148</v>
      </c>
    </row>
    <row r="304" spans="1:18" x14ac:dyDescent="0.45">
      <c r="A304" t="s">
        <v>1097</v>
      </c>
      <c r="B304" s="1">
        <v>43536</v>
      </c>
      <c r="C304" s="1">
        <v>43536</v>
      </c>
      <c r="D304" s="6">
        <f t="shared" si="10"/>
        <v>0</v>
      </c>
      <c r="E304" s="6">
        <f t="shared" si="11"/>
        <v>20</v>
      </c>
      <c r="F304">
        <v>0</v>
      </c>
      <c r="G304" t="s">
        <v>23</v>
      </c>
      <c r="H304" s="1">
        <v>43556</v>
      </c>
      <c r="I304" t="s">
        <v>827</v>
      </c>
      <c r="J304" s="1">
        <v>43373</v>
      </c>
      <c r="K304" t="s">
        <v>388</v>
      </c>
      <c r="L304" t="s">
        <v>20</v>
      </c>
      <c r="O304" t="s">
        <v>1149</v>
      </c>
      <c r="R304" t="s">
        <v>1150</v>
      </c>
    </row>
    <row r="305" spans="1:18" x14ac:dyDescent="0.45">
      <c r="A305" t="s">
        <v>1097</v>
      </c>
      <c r="B305" s="1">
        <v>43628</v>
      </c>
      <c r="C305" s="1">
        <v>43642</v>
      </c>
      <c r="D305" s="6">
        <f t="shared" si="10"/>
        <v>14</v>
      </c>
      <c r="E305" s="6">
        <f t="shared" si="11"/>
        <v>19</v>
      </c>
      <c r="F305">
        <v>0</v>
      </c>
      <c r="G305" t="s">
        <v>23</v>
      </c>
      <c r="H305" s="1">
        <v>43647</v>
      </c>
      <c r="I305" t="s">
        <v>791</v>
      </c>
      <c r="J305" s="1">
        <v>43465</v>
      </c>
      <c r="K305" t="s">
        <v>388</v>
      </c>
      <c r="L305" t="s">
        <v>20</v>
      </c>
      <c r="O305" t="s">
        <v>1151</v>
      </c>
      <c r="R305" t="s">
        <v>1152</v>
      </c>
    </row>
    <row r="306" spans="1:18" x14ac:dyDescent="0.45">
      <c r="A306" t="s">
        <v>1097</v>
      </c>
      <c r="B306" s="1">
        <v>43724</v>
      </c>
      <c r="C306" s="1">
        <v>43735</v>
      </c>
      <c r="D306" s="6">
        <f t="shared" si="10"/>
        <v>11</v>
      </c>
      <c r="E306" s="6">
        <f t="shared" si="11"/>
        <v>15</v>
      </c>
      <c r="F306">
        <v>0</v>
      </c>
      <c r="G306" t="s">
        <v>23</v>
      </c>
      <c r="H306" s="1">
        <v>43739</v>
      </c>
      <c r="I306" t="s">
        <v>1153</v>
      </c>
      <c r="J306" s="1">
        <v>43555</v>
      </c>
      <c r="K306" t="s">
        <v>1154</v>
      </c>
      <c r="L306" t="s">
        <v>20</v>
      </c>
      <c r="O306" t="s">
        <v>1155</v>
      </c>
    </row>
    <row r="307" spans="1:18" x14ac:dyDescent="0.45">
      <c r="A307" t="s">
        <v>1097</v>
      </c>
      <c r="B307" s="1">
        <v>43812</v>
      </c>
      <c r="C307" s="1">
        <v>43827</v>
      </c>
      <c r="D307" s="6">
        <f t="shared" si="10"/>
        <v>15</v>
      </c>
      <c r="E307" s="6">
        <f t="shared" si="11"/>
        <v>19</v>
      </c>
      <c r="F307">
        <v>0</v>
      </c>
      <c r="G307" t="s">
        <v>23</v>
      </c>
      <c r="H307" s="1">
        <v>43831</v>
      </c>
      <c r="I307" t="s">
        <v>1156</v>
      </c>
      <c r="J307" s="1">
        <v>43646</v>
      </c>
      <c r="K307" t="s">
        <v>1157</v>
      </c>
      <c r="L307" t="s">
        <v>20</v>
      </c>
      <c r="O307" t="s">
        <v>1158</v>
      </c>
      <c r="R307" t="s">
        <v>1159</v>
      </c>
    </row>
    <row r="308" spans="1:18" x14ac:dyDescent="0.45">
      <c r="A308" t="s">
        <v>1097</v>
      </c>
      <c r="B308" s="1">
        <v>43907</v>
      </c>
      <c r="C308" s="1">
        <v>43937</v>
      </c>
      <c r="D308" s="6">
        <f t="shared" si="10"/>
        <v>30</v>
      </c>
      <c r="E308" s="6">
        <f t="shared" si="11"/>
        <v>15</v>
      </c>
      <c r="F308">
        <v>0</v>
      </c>
      <c r="G308" t="s">
        <v>23</v>
      </c>
      <c r="H308" s="1">
        <v>43922</v>
      </c>
      <c r="I308" t="s">
        <v>1160</v>
      </c>
      <c r="J308" s="1">
        <v>43922</v>
      </c>
      <c r="K308" t="s">
        <v>1161</v>
      </c>
      <c r="L308" t="s">
        <v>20</v>
      </c>
      <c r="O308" t="s">
        <v>1162</v>
      </c>
    </row>
    <row r="309" spans="1:18" x14ac:dyDescent="0.45">
      <c r="A309" t="s">
        <v>1097</v>
      </c>
      <c r="B309" s="1">
        <v>43994</v>
      </c>
      <c r="C309" s="1">
        <v>44007</v>
      </c>
      <c r="D309" s="6">
        <f t="shared" si="10"/>
        <v>13</v>
      </c>
      <c r="E309" s="6">
        <f t="shared" si="11"/>
        <v>19</v>
      </c>
      <c r="F309">
        <v>0</v>
      </c>
      <c r="G309" t="s">
        <v>23</v>
      </c>
      <c r="H309" s="1">
        <v>44013</v>
      </c>
      <c r="I309" t="s">
        <v>1163</v>
      </c>
      <c r="J309" s="1">
        <v>43830</v>
      </c>
      <c r="K309" t="s">
        <v>1164</v>
      </c>
      <c r="L309" t="s">
        <v>20</v>
      </c>
      <c r="O309" t="s">
        <v>1165</v>
      </c>
    </row>
    <row r="310" spans="1:18" x14ac:dyDescent="0.45">
      <c r="A310" t="s">
        <v>1097</v>
      </c>
      <c r="B310" s="1">
        <v>44090</v>
      </c>
      <c r="C310" s="1">
        <v>44112</v>
      </c>
      <c r="D310" s="6">
        <f t="shared" si="10"/>
        <v>22</v>
      </c>
      <c r="E310" s="6">
        <f t="shared" si="11"/>
        <v>15</v>
      </c>
      <c r="F310">
        <v>0</v>
      </c>
      <c r="G310" t="s">
        <v>23</v>
      </c>
      <c r="H310" s="1">
        <v>44105</v>
      </c>
      <c r="I310" t="s">
        <v>1166</v>
      </c>
      <c r="J310" s="1">
        <v>43921</v>
      </c>
      <c r="K310" t="s">
        <v>1167</v>
      </c>
      <c r="L310" t="s">
        <v>20</v>
      </c>
      <c r="O310" t="s">
        <v>1168</v>
      </c>
      <c r="R310" t="s">
        <v>1169</v>
      </c>
    </row>
    <row r="311" spans="1:18" x14ac:dyDescent="0.45">
      <c r="A311" t="s">
        <v>1097</v>
      </c>
      <c r="B311" s="1">
        <v>44182</v>
      </c>
      <c r="C311" s="1">
        <v>44187</v>
      </c>
      <c r="D311" s="6">
        <f t="shared" si="10"/>
        <v>5</v>
      </c>
      <c r="E311" s="6">
        <f t="shared" si="11"/>
        <v>15</v>
      </c>
      <c r="F311">
        <v>0</v>
      </c>
      <c r="G311" t="s">
        <v>23</v>
      </c>
      <c r="H311" s="1">
        <v>44197</v>
      </c>
      <c r="I311" t="s">
        <v>1170</v>
      </c>
      <c r="J311" s="1">
        <v>44012</v>
      </c>
      <c r="K311" t="s">
        <v>1171</v>
      </c>
      <c r="L311" t="s">
        <v>20</v>
      </c>
      <c r="O311" t="s">
        <v>1172</v>
      </c>
      <c r="R311" t="s">
        <v>1173</v>
      </c>
    </row>
    <row r="312" spans="1:18" x14ac:dyDescent="0.45">
      <c r="A312" t="s">
        <v>1097</v>
      </c>
      <c r="B312" s="1">
        <v>45572</v>
      </c>
      <c r="C312" s="1">
        <v>45583</v>
      </c>
      <c r="D312" s="6">
        <f t="shared" si="10"/>
        <v>11</v>
      </c>
      <c r="E312" s="6">
        <f t="shared" si="11"/>
        <v>359</v>
      </c>
      <c r="F312">
        <v>0.25</v>
      </c>
      <c r="G312" t="s">
        <v>128</v>
      </c>
      <c r="H312" s="1">
        <v>45931</v>
      </c>
      <c r="I312" t="s">
        <v>221</v>
      </c>
      <c r="J312" s="1">
        <v>45382</v>
      </c>
      <c r="K312" t="s">
        <v>1174</v>
      </c>
      <c r="L312" t="s">
        <v>20</v>
      </c>
      <c r="O312" t="s">
        <v>1175</v>
      </c>
      <c r="R312" t="s">
        <v>1176</v>
      </c>
    </row>
    <row r="313" spans="1:18" x14ac:dyDescent="0.45">
      <c r="A313" t="s">
        <v>1177</v>
      </c>
      <c r="B313" s="1">
        <v>42353</v>
      </c>
      <c r="C313" s="1">
        <v>42353</v>
      </c>
      <c r="D313" s="6">
        <f t="shared" si="10"/>
        <v>0</v>
      </c>
      <c r="E313" s="6">
        <f t="shared" si="11"/>
        <v>17</v>
      </c>
      <c r="F313">
        <v>0</v>
      </c>
      <c r="G313" t="s">
        <v>17</v>
      </c>
      <c r="H313" s="1">
        <v>42370</v>
      </c>
      <c r="I313" t="s">
        <v>1178</v>
      </c>
      <c r="J313" s="1">
        <v>42185</v>
      </c>
      <c r="K313" t="s">
        <v>1179</v>
      </c>
      <c r="L313" t="s">
        <v>20</v>
      </c>
      <c r="M313" t="s">
        <v>1180</v>
      </c>
      <c r="N313" t="s">
        <v>20</v>
      </c>
      <c r="O313" t="s">
        <v>1181</v>
      </c>
      <c r="R313" t="s">
        <v>1182</v>
      </c>
    </row>
    <row r="314" spans="1:18" x14ac:dyDescent="0.45">
      <c r="A314" t="s">
        <v>1177</v>
      </c>
      <c r="B314" s="1">
        <v>42451</v>
      </c>
      <c r="C314" s="1">
        <v>42086</v>
      </c>
      <c r="D314" s="6"/>
      <c r="E314" s="6">
        <f t="shared" si="11"/>
        <v>10</v>
      </c>
      <c r="F314">
        <v>0</v>
      </c>
      <c r="G314" t="s">
        <v>23</v>
      </c>
      <c r="H314" s="1">
        <v>42461</v>
      </c>
      <c r="I314" t="s">
        <v>1183</v>
      </c>
      <c r="J314" s="1">
        <v>42277</v>
      </c>
      <c r="K314" t="s">
        <v>245</v>
      </c>
      <c r="L314" t="s">
        <v>20</v>
      </c>
      <c r="M314" t="s">
        <v>1184</v>
      </c>
      <c r="N314" t="s">
        <v>20</v>
      </c>
      <c r="O314" t="s">
        <v>1185</v>
      </c>
      <c r="R314" t="s">
        <v>1186</v>
      </c>
    </row>
    <row r="315" spans="1:18" x14ac:dyDescent="0.45">
      <c r="A315" t="s">
        <v>1177</v>
      </c>
      <c r="B315" s="1">
        <v>42528</v>
      </c>
      <c r="C315" s="1">
        <v>42548</v>
      </c>
      <c r="D315" s="6">
        <f t="shared" si="10"/>
        <v>20</v>
      </c>
      <c r="E315" s="6">
        <f t="shared" si="11"/>
        <v>24</v>
      </c>
      <c r="F315">
        <v>0</v>
      </c>
      <c r="G315" t="s">
        <v>23</v>
      </c>
      <c r="H315" s="1">
        <v>42552</v>
      </c>
      <c r="I315" t="s">
        <v>1187</v>
      </c>
      <c r="J315" s="1">
        <v>42369</v>
      </c>
      <c r="K315" t="s">
        <v>1188</v>
      </c>
      <c r="L315" t="s">
        <v>20</v>
      </c>
      <c r="M315" t="s">
        <v>1189</v>
      </c>
      <c r="N315" t="s">
        <v>20</v>
      </c>
      <c r="O315" t="s">
        <v>1190</v>
      </c>
      <c r="R315" t="s">
        <v>1191</v>
      </c>
    </row>
    <row r="316" spans="1:18" x14ac:dyDescent="0.45">
      <c r="A316" t="s">
        <v>1177</v>
      </c>
      <c r="B316" s="1">
        <v>42619</v>
      </c>
      <c r="C316" s="1">
        <v>42639</v>
      </c>
      <c r="D316" s="6">
        <f t="shared" si="10"/>
        <v>20</v>
      </c>
      <c r="E316" s="6">
        <f t="shared" si="11"/>
        <v>25</v>
      </c>
      <c r="F316">
        <v>0</v>
      </c>
      <c r="G316" t="s">
        <v>23</v>
      </c>
      <c r="H316" s="1">
        <v>42644</v>
      </c>
      <c r="I316" t="s">
        <v>1192</v>
      </c>
      <c r="J316" s="1">
        <v>42460</v>
      </c>
      <c r="K316" t="s">
        <v>1193</v>
      </c>
      <c r="L316" t="s">
        <v>20</v>
      </c>
      <c r="M316" t="s">
        <v>1194</v>
      </c>
      <c r="N316" t="s">
        <v>20</v>
      </c>
      <c r="O316" t="s">
        <v>1195</v>
      </c>
      <c r="R316" t="s">
        <v>1196</v>
      </c>
    </row>
    <row r="317" spans="1:18" x14ac:dyDescent="0.45">
      <c r="A317" t="s">
        <v>1177</v>
      </c>
      <c r="B317" s="1">
        <v>42726</v>
      </c>
      <c r="C317" s="1">
        <v>42727</v>
      </c>
      <c r="D317" s="6">
        <f t="shared" si="10"/>
        <v>1</v>
      </c>
      <c r="E317" s="6">
        <f t="shared" si="11"/>
        <v>10</v>
      </c>
      <c r="F317">
        <v>0</v>
      </c>
      <c r="G317" t="s">
        <v>23</v>
      </c>
      <c r="H317" s="1">
        <v>42736</v>
      </c>
      <c r="I317" t="s">
        <v>1197</v>
      </c>
      <c r="J317" s="1">
        <v>42551</v>
      </c>
      <c r="K317" t="s">
        <v>1198</v>
      </c>
      <c r="L317" t="s">
        <v>20</v>
      </c>
      <c r="M317" t="s">
        <v>1194</v>
      </c>
      <c r="N317" t="s">
        <v>20</v>
      </c>
      <c r="O317" t="s">
        <v>1199</v>
      </c>
      <c r="P317" t="s">
        <v>644</v>
      </c>
      <c r="R317" t="s">
        <v>1200</v>
      </c>
    </row>
    <row r="318" spans="1:18" x14ac:dyDescent="0.45">
      <c r="A318" t="s">
        <v>1177</v>
      </c>
      <c r="B318" s="1">
        <v>42822</v>
      </c>
      <c r="C318" s="1">
        <v>42824</v>
      </c>
      <c r="D318" s="6">
        <f t="shared" si="10"/>
        <v>2</v>
      </c>
      <c r="E318" s="6">
        <f t="shared" si="11"/>
        <v>4</v>
      </c>
      <c r="F318">
        <v>0</v>
      </c>
      <c r="G318" t="s">
        <v>23</v>
      </c>
      <c r="H318" s="1">
        <v>42826</v>
      </c>
      <c r="I318" t="s">
        <v>1201</v>
      </c>
      <c r="J318" s="1">
        <v>42643</v>
      </c>
      <c r="K318" t="s">
        <v>1202</v>
      </c>
      <c r="L318" t="s">
        <v>20</v>
      </c>
      <c r="M318" t="s">
        <v>1203</v>
      </c>
      <c r="N318" t="s">
        <v>20</v>
      </c>
      <c r="O318" t="s">
        <v>1204</v>
      </c>
      <c r="R318" t="s">
        <v>1205</v>
      </c>
    </row>
    <row r="319" spans="1:18" x14ac:dyDescent="0.45">
      <c r="A319" t="s">
        <v>1177</v>
      </c>
      <c r="B319" s="1">
        <v>42906</v>
      </c>
      <c r="C319" s="1">
        <v>42915</v>
      </c>
      <c r="D319" s="6">
        <f t="shared" si="10"/>
        <v>9</v>
      </c>
      <c r="E319" s="6">
        <f t="shared" si="11"/>
        <v>11</v>
      </c>
      <c r="F319">
        <v>0</v>
      </c>
      <c r="G319" t="s">
        <v>23</v>
      </c>
      <c r="H319" s="1">
        <v>42917</v>
      </c>
      <c r="I319" t="s">
        <v>1206</v>
      </c>
      <c r="J319" s="1">
        <v>42735</v>
      </c>
      <c r="K319" t="s">
        <v>1154</v>
      </c>
      <c r="L319" t="s">
        <v>20</v>
      </c>
      <c r="M319" t="s">
        <v>1171</v>
      </c>
      <c r="N319" t="s">
        <v>20</v>
      </c>
      <c r="O319" t="s">
        <v>1207</v>
      </c>
      <c r="R319" t="s">
        <v>1208</v>
      </c>
    </row>
    <row r="320" spans="1:18" x14ac:dyDescent="0.45">
      <c r="A320" t="s">
        <v>1177</v>
      </c>
      <c r="B320" s="1">
        <v>42997</v>
      </c>
      <c r="C320" s="1">
        <v>43006</v>
      </c>
      <c r="D320" s="6">
        <f t="shared" si="10"/>
        <v>9</v>
      </c>
      <c r="E320" s="6">
        <f t="shared" si="11"/>
        <v>12</v>
      </c>
      <c r="F320">
        <v>0</v>
      </c>
      <c r="G320" t="s">
        <v>23</v>
      </c>
      <c r="H320" s="1">
        <v>43009</v>
      </c>
      <c r="I320" t="s">
        <v>1209</v>
      </c>
      <c r="J320" s="1">
        <v>42825</v>
      </c>
      <c r="K320" t="s">
        <v>1210</v>
      </c>
      <c r="L320" t="s">
        <v>20</v>
      </c>
      <c r="M320" t="s">
        <v>436</v>
      </c>
      <c r="N320" t="s">
        <v>20</v>
      </c>
      <c r="O320" t="s">
        <v>1211</v>
      </c>
      <c r="R320" t="s">
        <v>1212</v>
      </c>
    </row>
    <row r="321" spans="1:18" x14ac:dyDescent="0.45">
      <c r="A321" t="s">
        <v>1177</v>
      </c>
      <c r="B321" s="1">
        <v>43088</v>
      </c>
      <c r="C321" s="1">
        <v>43091</v>
      </c>
      <c r="D321" s="6">
        <f t="shared" si="10"/>
        <v>3</v>
      </c>
      <c r="E321" s="6">
        <f t="shared" si="11"/>
        <v>13</v>
      </c>
      <c r="F321">
        <v>0</v>
      </c>
      <c r="G321" t="s">
        <v>23</v>
      </c>
      <c r="H321" s="1">
        <v>43101</v>
      </c>
      <c r="I321" t="s">
        <v>1213</v>
      </c>
      <c r="J321" s="1">
        <v>42916</v>
      </c>
      <c r="K321" t="s">
        <v>1202</v>
      </c>
      <c r="L321" t="s">
        <v>20</v>
      </c>
      <c r="M321" t="s">
        <v>1214</v>
      </c>
      <c r="N321" t="s">
        <v>20</v>
      </c>
      <c r="O321" t="s">
        <v>1215</v>
      </c>
      <c r="R321" t="s">
        <v>1216</v>
      </c>
    </row>
    <row r="322" spans="1:18" x14ac:dyDescent="0.45">
      <c r="A322" t="s">
        <v>1177</v>
      </c>
      <c r="B322" s="1">
        <v>43186</v>
      </c>
      <c r="C322" s="1">
        <v>43187</v>
      </c>
      <c r="D322" s="6">
        <f t="shared" si="10"/>
        <v>1</v>
      </c>
      <c r="E322" s="6">
        <f t="shared" si="11"/>
        <v>5</v>
      </c>
      <c r="F322">
        <v>0</v>
      </c>
      <c r="G322" t="s">
        <v>23</v>
      </c>
      <c r="H322" s="1">
        <v>43191</v>
      </c>
      <c r="I322" t="s">
        <v>1217</v>
      </c>
      <c r="J322" s="1">
        <v>43008</v>
      </c>
      <c r="K322" t="s">
        <v>1218</v>
      </c>
      <c r="L322" t="s">
        <v>20</v>
      </c>
      <c r="M322" t="s">
        <v>426</v>
      </c>
      <c r="N322" t="s">
        <v>20</v>
      </c>
      <c r="O322" t="s">
        <v>1219</v>
      </c>
      <c r="R322" t="s">
        <v>1220</v>
      </c>
    </row>
    <row r="323" spans="1:18" x14ac:dyDescent="0.45">
      <c r="A323" t="s">
        <v>1177</v>
      </c>
      <c r="B323" s="1">
        <v>43270</v>
      </c>
      <c r="C323" s="1">
        <v>43280</v>
      </c>
      <c r="D323" s="6">
        <f t="shared" ref="D323:D386" si="12">C323-B323</f>
        <v>10</v>
      </c>
      <c r="E323" s="6">
        <f t="shared" ref="E323:E386" si="13">H323-B323</f>
        <v>12</v>
      </c>
      <c r="F323">
        <v>0</v>
      </c>
      <c r="G323" t="s">
        <v>23</v>
      </c>
      <c r="H323" s="1">
        <v>43282</v>
      </c>
      <c r="I323" t="s">
        <v>1221</v>
      </c>
      <c r="J323" s="1">
        <v>43100</v>
      </c>
      <c r="K323" t="s">
        <v>1222</v>
      </c>
      <c r="L323" t="s">
        <v>20</v>
      </c>
      <c r="M323" t="s">
        <v>1223</v>
      </c>
      <c r="N323" t="s">
        <v>20</v>
      </c>
      <c r="O323" t="s">
        <v>1224</v>
      </c>
      <c r="R323" t="s">
        <v>1225</v>
      </c>
    </row>
    <row r="324" spans="1:18" x14ac:dyDescent="0.45">
      <c r="A324" t="s">
        <v>1177</v>
      </c>
      <c r="B324" s="1">
        <v>43361</v>
      </c>
      <c r="C324" s="1">
        <v>43371</v>
      </c>
      <c r="D324" s="6">
        <f t="shared" si="12"/>
        <v>10</v>
      </c>
      <c r="E324" s="6">
        <f t="shared" si="13"/>
        <v>13</v>
      </c>
      <c r="F324">
        <v>0</v>
      </c>
      <c r="G324" t="s">
        <v>23</v>
      </c>
      <c r="H324" s="1">
        <v>43374</v>
      </c>
      <c r="I324" t="s">
        <v>1226</v>
      </c>
      <c r="J324" s="1">
        <v>43190</v>
      </c>
      <c r="K324" t="s">
        <v>1227</v>
      </c>
      <c r="L324" t="s">
        <v>20</v>
      </c>
      <c r="M324" t="s">
        <v>1228</v>
      </c>
      <c r="N324" t="s">
        <v>20</v>
      </c>
      <c r="O324" t="s">
        <v>1229</v>
      </c>
      <c r="R324" t="s">
        <v>1230</v>
      </c>
    </row>
    <row r="325" spans="1:18" x14ac:dyDescent="0.45">
      <c r="A325" t="s">
        <v>1177</v>
      </c>
      <c r="B325" s="1">
        <v>43452</v>
      </c>
      <c r="C325" s="1">
        <v>43462</v>
      </c>
      <c r="D325" s="6">
        <f t="shared" si="12"/>
        <v>10</v>
      </c>
      <c r="E325" s="6">
        <f t="shared" si="13"/>
        <v>14</v>
      </c>
      <c r="F325">
        <v>0</v>
      </c>
      <c r="G325" t="s">
        <v>23</v>
      </c>
      <c r="H325" s="1">
        <v>43466</v>
      </c>
      <c r="I325" t="s">
        <v>1231</v>
      </c>
      <c r="J325" s="1">
        <v>43281</v>
      </c>
      <c r="K325" t="s">
        <v>1232</v>
      </c>
      <c r="L325" t="s">
        <v>20</v>
      </c>
      <c r="M325" t="s">
        <v>1233</v>
      </c>
      <c r="N325" t="s">
        <v>20</v>
      </c>
      <c r="O325" t="s">
        <v>1234</v>
      </c>
      <c r="R325" t="s">
        <v>1235</v>
      </c>
    </row>
    <row r="326" spans="1:18" x14ac:dyDescent="0.45">
      <c r="A326" t="s">
        <v>1177</v>
      </c>
      <c r="B326" s="1">
        <v>43550</v>
      </c>
      <c r="C326" s="1">
        <v>43559</v>
      </c>
      <c r="D326" s="6">
        <f t="shared" si="12"/>
        <v>9</v>
      </c>
      <c r="E326" s="6">
        <f t="shared" si="13"/>
        <v>6</v>
      </c>
      <c r="F326">
        <v>0</v>
      </c>
      <c r="G326" t="s">
        <v>23</v>
      </c>
      <c r="H326" s="1">
        <v>43556</v>
      </c>
      <c r="I326" t="s">
        <v>1236</v>
      </c>
      <c r="J326" s="1">
        <v>43373</v>
      </c>
      <c r="K326" t="s">
        <v>1237</v>
      </c>
      <c r="L326" t="s">
        <v>20</v>
      </c>
      <c r="M326" t="s">
        <v>411</v>
      </c>
      <c r="N326" t="s">
        <v>20</v>
      </c>
      <c r="O326" t="s">
        <v>1238</v>
      </c>
      <c r="R326" t="s">
        <v>1239</v>
      </c>
    </row>
    <row r="327" spans="1:18" x14ac:dyDescent="0.45">
      <c r="A327" t="s">
        <v>1177</v>
      </c>
      <c r="B327" s="1">
        <v>43637</v>
      </c>
      <c r="C327" s="1">
        <v>43644</v>
      </c>
      <c r="D327" s="6">
        <f t="shared" si="12"/>
        <v>7</v>
      </c>
      <c r="E327" s="6">
        <f t="shared" si="13"/>
        <v>10</v>
      </c>
      <c r="F327">
        <v>0</v>
      </c>
      <c r="G327" t="s">
        <v>23</v>
      </c>
      <c r="H327" s="1">
        <v>43647</v>
      </c>
      <c r="I327" t="s">
        <v>1231</v>
      </c>
      <c r="J327" s="1">
        <v>43465</v>
      </c>
      <c r="K327" t="s">
        <v>1189</v>
      </c>
      <c r="L327" t="s">
        <v>20</v>
      </c>
      <c r="M327" t="s">
        <v>1240</v>
      </c>
      <c r="N327" t="s">
        <v>20</v>
      </c>
      <c r="O327" t="s">
        <v>1241</v>
      </c>
      <c r="R327" t="s">
        <v>1242</v>
      </c>
    </row>
    <row r="328" spans="1:18" x14ac:dyDescent="0.45">
      <c r="A328" t="s">
        <v>1177</v>
      </c>
      <c r="B328" s="1">
        <v>43732</v>
      </c>
      <c r="C328" s="1">
        <v>43738</v>
      </c>
      <c r="D328" s="6">
        <f t="shared" si="12"/>
        <v>6</v>
      </c>
      <c r="E328" s="6">
        <f t="shared" si="13"/>
        <v>7</v>
      </c>
      <c r="F328">
        <v>0</v>
      </c>
      <c r="G328" t="s">
        <v>23</v>
      </c>
      <c r="H328" s="1">
        <v>43739</v>
      </c>
      <c r="I328" t="s">
        <v>1243</v>
      </c>
      <c r="J328" s="1">
        <v>43555</v>
      </c>
      <c r="K328" t="s">
        <v>1244</v>
      </c>
      <c r="L328" t="s">
        <v>20</v>
      </c>
      <c r="M328" t="s">
        <v>508</v>
      </c>
      <c r="N328" t="s">
        <v>20</v>
      </c>
      <c r="O328" t="s">
        <v>1245</v>
      </c>
      <c r="R328" t="s">
        <v>1246</v>
      </c>
    </row>
    <row r="329" spans="1:18" x14ac:dyDescent="0.45">
      <c r="A329" t="s">
        <v>1177</v>
      </c>
      <c r="B329" s="1">
        <v>43816</v>
      </c>
      <c r="C329" s="1">
        <v>43819</v>
      </c>
      <c r="D329" s="6">
        <f t="shared" si="12"/>
        <v>3</v>
      </c>
      <c r="E329" s="6">
        <f t="shared" si="13"/>
        <v>15</v>
      </c>
      <c r="F329">
        <v>0</v>
      </c>
      <c r="G329" t="s">
        <v>23</v>
      </c>
      <c r="H329" s="1">
        <v>43831</v>
      </c>
      <c r="I329" t="s">
        <v>1247</v>
      </c>
      <c r="J329" s="1">
        <v>43646</v>
      </c>
      <c r="K329" t="s">
        <v>1248</v>
      </c>
      <c r="L329" t="s">
        <v>20</v>
      </c>
      <c r="M329" t="s">
        <v>507</v>
      </c>
      <c r="N329" t="s">
        <v>20</v>
      </c>
      <c r="O329" t="s">
        <v>1249</v>
      </c>
      <c r="R329" t="s">
        <v>1250</v>
      </c>
    </row>
    <row r="330" spans="1:18" x14ac:dyDescent="0.45">
      <c r="A330" t="s">
        <v>1177</v>
      </c>
      <c r="B330" s="1">
        <v>43914</v>
      </c>
      <c r="C330" s="1">
        <v>43920</v>
      </c>
      <c r="D330" s="6">
        <f t="shared" si="12"/>
        <v>6</v>
      </c>
      <c r="E330" s="6">
        <f t="shared" si="13"/>
        <v>8</v>
      </c>
      <c r="F330">
        <v>0</v>
      </c>
      <c r="G330" t="s">
        <v>23</v>
      </c>
      <c r="H330" s="1">
        <v>43922</v>
      </c>
      <c r="I330" t="s">
        <v>1231</v>
      </c>
      <c r="J330" s="1">
        <v>43738</v>
      </c>
      <c r="K330" t="s">
        <v>1251</v>
      </c>
      <c r="L330" t="s">
        <v>20</v>
      </c>
      <c r="M330" t="s">
        <v>1252</v>
      </c>
      <c r="N330" t="s">
        <v>20</v>
      </c>
      <c r="O330" t="s">
        <v>1253</v>
      </c>
      <c r="R330" t="s">
        <v>1254</v>
      </c>
    </row>
    <row r="331" spans="1:18" x14ac:dyDescent="0.45">
      <c r="A331" t="s">
        <v>1177</v>
      </c>
      <c r="B331" s="1">
        <v>44005</v>
      </c>
      <c r="C331" s="1">
        <v>44007</v>
      </c>
      <c r="D331" s="6">
        <f t="shared" si="12"/>
        <v>2</v>
      </c>
      <c r="E331" s="6">
        <f t="shared" si="13"/>
        <v>8</v>
      </c>
      <c r="F331">
        <v>0</v>
      </c>
      <c r="G331" t="s">
        <v>23</v>
      </c>
      <c r="H331" s="1">
        <v>44013</v>
      </c>
      <c r="I331" t="s">
        <v>1255</v>
      </c>
      <c r="J331" s="1">
        <v>43830</v>
      </c>
      <c r="K331" t="s">
        <v>1256</v>
      </c>
      <c r="L331" t="s">
        <v>20</v>
      </c>
      <c r="M331" t="s">
        <v>1257</v>
      </c>
      <c r="N331" t="s">
        <v>20</v>
      </c>
      <c r="O331" t="s">
        <v>1258</v>
      </c>
      <c r="R331" t="s">
        <v>1259</v>
      </c>
    </row>
    <row r="332" spans="1:18" x14ac:dyDescent="0.45">
      <c r="A332" t="s">
        <v>1177</v>
      </c>
      <c r="B332" s="1">
        <v>44104</v>
      </c>
      <c r="C332" s="1">
        <v>44104</v>
      </c>
      <c r="D332" s="6">
        <f t="shared" si="12"/>
        <v>0</v>
      </c>
      <c r="E332" s="6">
        <f t="shared" si="13"/>
        <v>1</v>
      </c>
      <c r="F332">
        <v>0</v>
      </c>
      <c r="G332" t="s">
        <v>23</v>
      </c>
      <c r="H332" s="1">
        <v>44105</v>
      </c>
      <c r="I332" t="s">
        <v>1260</v>
      </c>
      <c r="J332" s="1">
        <v>43921</v>
      </c>
      <c r="K332" t="s">
        <v>1261</v>
      </c>
      <c r="L332" t="s">
        <v>20</v>
      </c>
      <c r="M332" t="s">
        <v>1262</v>
      </c>
      <c r="N332" t="s">
        <v>20</v>
      </c>
      <c r="O332" t="s">
        <v>1263</v>
      </c>
      <c r="R332" t="s">
        <v>1264</v>
      </c>
    </row>
    <row r="333" spans="1:18" x14ac:dyDescent="0.45">
      <c r="A333" t="s">
        <v>1177</v>
      </c>
      <c r="B333" s="1">
        <v>44183</v>
      </c>
      <c r="C333" s="1">
        <v>44186</v>
      </c>
      <c r="D333" s="6">
        <f t="shared" si="12"/>
        <v>3</v>
      </c>
      <c r="E333" s="6">
        <f t="shared" si="13"/>
        <v>14</v>
      </c>
      <c r="F333">
        <v>0</v>
      </c>
      <c r="G333" t="s">
        <v>23</v>
      </c>
      <c r="H333" s="1">
        <v>44197</v>
      </c>
      <c r="I333" t="s">
        <v>1265</v>
      </c>
      <c r="J333" s="1">
        <v>44012</v>
      </c>
      <c r="K333" t="s">
        <v>142</v>
      </c>
      <c r="L333" t="s">
        <v>20</v>
      </c>
      <c r="M333" t="s">
        <v>1266</v>
      </c>
      <c r="N333" t="s">
        <v>20</v>
      </c>
      <c r="O333" t="s">
        <v>1267</v>
      </c>
      <c r="R333" t="s">
        <v>1268</v>
      </c>
    </row>
    <row r="334" spans="1:18" x14ac:dyDescent="0.45">
      <c r="A334" t="s">
        <v>1177</v>
      </c>
      <c r="B334" s="1">
        <v>45096</v>
      </c>
      <c r="C334" s="1">
        <v>45099</v>
      </c>
      <c r="D334" s="6">
        <f t="shared" si="12"/>
        <v>3</v>
      </c>
      <c r="E334" s="6">
        <f t="shared" si="13"/>
        <v>378</v>
      </c>
      <c r="F334">
        <v>0.5</v>
      </c>
      <c r="G334" t="s">
        <v>128</v>
      </c>
      <c r="H334" s="1">
        <v>45474</v>
      </c>
      <c r="I334" t="s">
        <v>1265</v>
      </c>
      <c r="J334" s="1">
        <v>44926</v>
      </c>
      <c r="K334" t="s">
        <v>1269</v>
      </c>
      <c r="L334" t="s">
        <v>20</v>
      </c>
      <c r="M334" t="s">
        <v>1270</v>
      </c>
      <c r="N334" t="s">
        <v>20</v>
      </c>
      <c r="O334" t="s">
        <v>1271</v>
      </c>
      <c r="P334" t="s">
        <v>644</v>
      </c>
      <c r="R334" t="s">
        <v>1272</v>
      </c>
    </row>
    <row r="335" spans="1:18" x14ac:dyDescent="0.45">
      <c r="A335" t="s">
        <v>1177</v>
      </c>
      <c r="B335" s="1">
        <v>45461</v>
      </c>
      <c r="C335" s="1">
        <v>45468</v>
      </c>
      <c r="D335" s="6">
        <f t="shared" si="12"/>
        <v>7</v>
      </c>
      <c r="E335" s="6">
        <f t="shared" si="13"/>
        <v>378</v>
      </c>
      <c r="F335">
        <v>1</v>
      </c>
      <c r="G335" t="s">
        <v>128</v>
      </c>
      <c r="H335" s="1">
        <v>45839</v>
      </c>
      <c r="I335" t="s">
        <v>1273</v>
      </c>
      <c r="J335" s="1">
        <v>45291</v>
      </c>
      <c r="K335" t="s">
        <v>635</v>
      </c>
      <c r="L335" t="s">
        <v>20</v>
      </c>
      <c r="M335" t="s">
        <v>1274</v>
      </c>
      <c r="N335" t="s">
        <v>20</v>
      </c>
      <c r="O335" t="s">
        <v>1275</v>
      </c>
      <c r="R335" t="s">
        <v>1276</v>
      </c>
    </row>
    <row r="336" spans="1:18" x14ac:dyDescent="0.45">
      <c r="A336" t="s">
        <v>1277</v>
      </c>
      <c r="B336" s="1">
        <v>42430</v>
      </c>
      <c r="C336" s="1">
        <v>42430</v>
      </c>
      <c r="D336" s="6">
        <f t="shared" si="12"/>
        <v>0</v>
      </c>
      <c r="E336" s="6">
        <f t="shared" si="13"/>
        <v>365</v>
      </c>
      <c r="F336">
        <v>1</v>
      </c>
      <c r="G336" t="s">
        <v>17</v>
      </c>
      <c r="H336" s="1">
        <v>42795</v>
      </c>
      <c r="I336" t="s">
        <v>1278</v>
      </c>
      <c r="J336" s="1">
        <v>42277</v>
      </c>
      <c r="K336" t="s">
        <v>1279</v>
      </c>
      <c r="L336" t="s">
        <v>20</v>
      </c>
      <c r="O336" t="s">
        <v>1280</v>
      </c>
      <c r="R336" t="s">
        <v>1281</v>
      </c>
    </row>
    <row r="337" spans="1:18" x14ac:dyDescent="0.45">
      <c r="A337" t="s">
        <v>1277</v>
      </c>
      <c r="B337" s="1">
        <v>42508</v>
      </c>
      <c r="C337" s="1">
        <v>42508</v>
      </c>
      <c r="D337" s="6">
        <f t="shared" si="12"/>
        <v>0</v>
      </c>
      <c r="E337" s="6">
        <f t="shared" si="13"/>
        <v>365</v>
      </c>
      <c r="F337">
        <v>1</v>
      </c>
      <c r="G337" t="s">
        <v>23</v>
      </c>
      <c r="H337" s="1">
        <v>42873</v>
      </c>
      <c r="I337" t="s">
        <v>1282</v>
      </c>
      <c r="J337" s="1">
        <v>42369</v>
      </c>
      <c r="K337" t="s">
        <v>1283</v>
      </c>
      <c r="L337" t="s">
        <v>20</v>
      </c>
      <c r="O337" t="s">
        <v>1284</v>
      </c>
      <c r="R337" t="s">
        <v>1281</v>
      </c>
    </row>
    <row r="338" spans="1:18" x14ac:dyDescent="0.45">
      <c r="A338" t="s">
        <v>1277</v>
      </c>
      <c r="B338" s="1">
        <v>42556</v>
      </c>
      <c r="C338" s="1">
        <v>42556</v>
      </c>
      <c r="D338" s="6">
        <f t="shared" si="12"/>
        <v>0</v>
      </c>
      <c r="E338" s="6">
        <f t="shared" si="13"/>
        <v>365</v>
      </c>
      <c r="F338">
        <v>1</v>
      </c>
      <c r="G338" t="s">
        <v>23</v>
      </c>
      <c r="H338" s="1">
        <v>42921</v>
      </c>
      <c r="I338" t="s">
        <v>1282</v>
      </c>
      <c r="J338" s="1">
        <v>42369</v>
      </c>
      <c r="K338" t="s">
        <v>1283</v>
      </c>
      <c r="L338" t="s">
        <v>20</v>
      </c>
      <c r="O338" t="s">
        <v>1284</v>
      </c>
      <c r="R338" t="s">
        <v>1281</v>
      </c>
    </row>
    <row r="339" spans="1:18" x14ac:dyDescent="0.45">
      <c r="A339" t="s">
        <v>1277</v>
      </c>
      <c r="B339" s="1">
        <v>42675</v>
      </c>
      <c r="C339" s="1">
        <v>42675</v>
      </c>
      <c r="D339" s="6">
        <f t="shared" si="12"/>
        <v>0</v>
      </c>
      <c r="E339" s="6">
        <f t="shared" si="13"/>
        <v>365</v>
      </c>
      <c r="F339">
        <v>1.25</v>
      </c>
      <c r="G339" t="s">
        <v>128</v>
      </c>
      <c r="H339" s="1">
        <v>43040</v>
      </c>
      <c r="I339" t="s">
        <v>1285</v>
      </c>
      <c r="J339" s="1">
        <v>42551</v>
      </c>
      <c r="K339" t="s">
        <v>320</v>
      </c>
      <c r="L339" t="s">
        <v>20</v>
      </c>
      <c r="O339" t="s">
        <v>1286</v>
      </c>
      <c r="R339" t="s">
        <v>1281</v>
      </c>
    </row>
    <row r="340" spans="1:18" x14ac:dyDescent="0.45">
      <c r="A340" t="s">
        <v>1277</v>
      </c>
      <c r="B340" s="1">
        <v>42720</v>
      </c>
      <c r="C340" s="1">
        <v>42720</v>
      </c>
      <c r="D340" s="6">
        <f t="shared" si="12"/>
        <v>0</v>
      </c>
      <c r="E340" s="6">
        <f t="shared" si="13"/>
        <v>365</v>
      </c>
      <c r="F340">
        <v>1.25</v>
      </c>
      <c r="G340" t="s">
        <v>23</v>
      </c>
      <c r="H340" s="1">
        <v>43085</v>
      </c>
      <c r="I340" t="s">
        <v>1285</v>
      </c>
      <c r="J340" s="1">
        <v>42551</v>
      </c>
      <c r="K340" t="s">
        <v>320</v>
      </c>
      <c r="L340" t="s">
        <v>20</v>
      </c>
      <c r="O340" t="s">
        <v>1284</v>
      </c>
      <c r="R340" t="s">
        <v>1281</v>
      </c>
    </row>
    <row r="341" spans="1:18" x14ac:dyDescent="0.45">
      <c r="A341" t="s">
        <v>1277</v>
      </c>
      <c r="B341" s="1">
        <v>42831</v>
      </c>
      <c r="C341" s="1">
        <v>42831</v>
      </c>
      <c r="D341" s="6">
        <f t="shared" si="12"/>
        <v>0</v>
      </c>
      <c r="E341" s="6">
        <f t="shared" si="13"/>
        <v>365</v>
      </c>
      <c r="F341">
        <v>1.25</v>
      </c>
      <c r="G341" t="s">
        <v>23</v>
      </c>
      <c r="H341" s="1">
        <v>43196</v>
      </c>
      <c r="I341" t="s">
        <v>1287</v>
      </c>
      <c r="J341" s="1">
        <v>42735</v>
      </c>
      <c r="K341" t="s">
        <v>574</v>
      </c>
      <c r="L341" t="s">
        <v>20</v>
      </c>
      <c r="O341" t="s">
        <v>1284</v>
      </c>
      <c r="R341" t="s">
        <v>1281</v>
      </c>
    </row>
    <row r="342" spans="1:18" x14ac:dyDescent="0.45">
      <c r="A342" t="s">
        <v>1277</v>
      </c>
      <c r="B342" s="1">
        <v>42914</v>
      </c>
      <c r="C342" s="1">
        <v>42914</v>
      </c>
      <c r="D342" s="6">
        <f t="shared" si="12"/>
        <v>0</v>
      </c>
      <c r="E342" s="6">
        <f t="shared" si="13"/>
        <v>365</v>
      </c>
      <c r="F342">
        <v>1.25</v>
      </c>
      <c r="G342" t="s">
        <v>23</v>
      </c>
      <c r="H342" s="1">
        <v>43279</v>
      </c>
      <c r="I342" t="s">
        <v>1288</v>
      </c>
      <c r="J342" s="1">
        <v>42825</v>
      </c>
      <c r="K342" t="s">
        <v>1289</v>
      </c>
      <c r="L342" t="s">
        <v>20</v>
      </c>
      <c r="O342" t="s">
        <v>1284</v>
      </c>
      <c r="R342" t="s">
        <v>1281</v>
      </c>
    </row>
    <row r="343" spans="1:18" x14ac:dyDescent="0.45">
      <c r="A343" t="s">
        <v>1277</v>
      </c>
      <c r="B343" s="1">
        <v>43025</v>
      </c>
      <c r="C343" s="1">
        <v>43025</v>
      </c>
      <c r="D343" s="6">
        <f t="shared" si="12"/>
        <v>0</v>
      </c>
      <c r="E343" s="6">
        <f t="shared" si="13"/>
        <v>365</v>
      </c>
      <c r="F343">
        <v>1.25</v>
      </c>
      <c r="G343" t="s">
        <v>23</v>
      </c>
      <c r="H343" s="1">
        <v>43390</v>
      </c>
      <c r="I343" t="s">
        <v>1290</v>
      </c>
      <c r="J343" s="1">
        <v>42916</v>
      </c>
      <c r="K343" t="s">
        <v>311</v>
      </c>
      <c r="L343" t="s">
        <v>20</v>
      </c>
      <c r="O343" t="s">
        <v>1284</v>
      </c>
      <c r="R343" t="s">
        <v>1281</v>
      </c>
    </row>
    <row r="344" spans="1:18" x14ac:dyDescent="0.45">
      <c r="A344" t="s">
        <v>1277</v>
      </c>
      <c r="B344" s="1">
        <v>43105</v>
      </c>
      <c r="C344" s="1">
        <v>43105</v>
      </c>
      <c r="D344" s="6">
        <f t="shared" si="12"/>
        <v>0</v>
      </c>
      <c r="E344" s="6">
        <f t="shared" si="13"/>
        <v>365</v>
      </c>
      <c r="F344">
        <v>1.25</v>
      </c>
      <c r="G344" t="s">
        <v>23</v>
      </c>
      <c r="H344" s="1">
        <v>43470</v>
      </c>
      <c r="I344" t="s">
        <v>378</v>
      </c>
      <c r="J344" s="1">
        <v>43008</v>
      </c>
      <c r="K344" t="s">
        <v>302</v>
      </c>
      <c r="L344" t="s">
        <v>20</v>
      </c>
      <c r="O344" t="s">
        <v>1284</v>
      </c>
      <c r="R344" t="s">
        <v>1291</v>
      </c>
    </row>
    <row r="345" spans="1:18" x14ac:dyDescent="0.45">
      <c r="A345" t="s">
        <v>1277</v>
      </c>
      <c r="B345" s="1">
        <v>43235</v>
      </c>
      <c r="C345" s="1">
        <v>43235</v>
      </c>
      <c r="D345" s="6">
        <f t="shared" si="12"/>
        <v>0</v>
      </c>
      <c r="E345" s="6">
        <f t="shared" si="13"/>
        <v>365</v>
      </c>
      <c r="F345">
        <v>1.75</v>
      </c>
      <c r="G345" t="s">
        <v>128</v>
      </c>
      <c r="H345" s="1">
        <v>43600</v>
      </c>
      <c r="I345" t="s">
        <v>1292</v>
      </c>
      <c r="J345" s="1">
        <v>43100</v>
      </c>
      <c r="K345" t="s">
        <v>1293</v>
      </c>
      <c r="L345" t="s">
        <v>20</v>
      </c>
      <c r="O345" t="s">
        <v>1294</v>
      </c>
      <c r="R345" t="s">
        <v>1291</v>
      </c>
    </row>
    <row r="346" spans="1:18" x14ac:dyDescent="0.45">
      <c r="A346" t="s">
        <v>1277</v>
      </c>
      <c r="B346" s="1">
        <v>43280</v>
      </c>
      <c r="C346" s="1">
        <v>43280</v>
      </c>
      <c r="D346" s="6">
        <f t="shared" si="12"/>
        <v>0</v>
      </c>
      <c r="E346" s="6">
        <f t="shared" si="13"/>
        <v>365</v>
      </c>
      <c r="F346">
        <v>1.75</v>
      </c>
      <c r="G346" t="s">
        <v>23</v>
      </c>
      <c r="H346" s="1">
        <v>43645</v>
      </c>
      <c r="I346" t="s">
        <v>1295</v>
      </c>
      <c r="J346" s="1">
        <v>43190</v>
      </c>
      <c r="K346" t="s">
        <v>1296</v>
      </c>
      <c r="L346" t="s">
        <v>20</v>
      </c>
      <c r="O346" t="s">
        <v>1284</v>
      </c>
      <c r="R346" t="s">
        <v>1291</v>
      </c>
    </row>
    <row r="347" spans="1:18" x14ac:dyDescent="0.45">
      <c r="A347" t="s">
        <v>1277</v>
      </c>
      <c r="B347" s="1">
        <v>43382</v>
      </c>
      <c r="C347" s="1">
        <v>43382</v>
      </c>
      <c r="D347" s="6">
        <f t="shared" si="12"/>
        <v>0</v>
      </c>
      <c r="E347" s="6">
        <f t="shared" si="13"/>
        <v>365</v>
      </c>
      <c r="F347">
        <v>1.75</v>
      </c>
      <c r="G347" t="s">
        <v>23</v>
      </c>
      <c r="H347" s="1">
        <v>43747</v>
      </c>
      <c r="I347" t="s">
        <v>1297</v>
      </c>
      <c r="J347" s="1">
        <v>43281</v>
      </c>
      <c r="K347" t="s">
        <v>1298</v>
      </c>
      <c r="L347" t="s">
        <v>20</v>
      </c>
      <c r="O347" t="s">
        <v>1299</v>
      </c>
      <c r="R347" t="s">
        <v>1291</v>
      </c>
    </row>
    <row r="348" spans="1:18" x14ac:dyDescent="0.45">
      <c r="A348" t="s">
        <v>1277</v>
      </c>
      <c r="B348" s="1">
        <v>43497</v>
      </c>
      <c r="C348" s="1">
        <v>43497</v>
      </c>
      <c r="D348" s="6">
        <f t="shared" si="12"/>
        <v>0</v>
      </c>
      <c r="E348" s="6">
        <f t="shared" si="13"/>
        <v>365</v>
      </c>
      <c r="F348">
        <v>2</v>
      </c>
      <c r="G348" t="s">
        <v>128</v>
      </c>
      <c r="H348" s="1">
        <v>43862</v>
      </c>
      <c r="I348" t="s">
        <v>1300</v>
      </c>
      <c r="J348" s="1">
        <v>43373</v>
      </c>
      <c r="K348" t="s">
        <v>1301</v>
      </c>
      <c r="L348" t="s">
        <v>20</v>
      </c>
      <c r="O348" t="s">
        <v>1302</v>
      </c>
      <c r="R348" t="s">
        <v>1291</v>
      </c>
    </row>
    <row r="349" spans="1:18" x14ac:dyDescent="0.45">
      <c r="A349" t="s">
        <v>1277</v>
      </c>
      <c r="B349" s="1">
        <v>43556</v>
      </c>
      <c r="C349" s="1">
        <v>43556</v>
      </c>
      <c r="D349" s="6">
        <f t="shared" si="12"/>
        <v>0</v>
      </c>
      <c r="E349" s="6">
        <f t="shared" si="13"/>
        <v>366</v>
      </c>
      <c r="F349">
        <v>2</v>
      </c>
      <c r="G349" t="s">
        <v>23</v>
      </c>
      <c r="H349" s="1">
        <v>43922</v>
      </c>
      <c r="I349" t="s">
        <v>1303</v>
      </c>
      <c r="J349" s="1">
        <v>43465</v>
      </c>
      <c r="K349" t="s">
        <v>412</v>
      </c>
      <c r="L349" t="s">
        <v>20</v>
      </c>
      <c r="O349" t="s">
        <v>1284</v>
      </c>
      <c r="R349" t="s">
        <v>1291</v>
      </c>
    </row>
    <row r="350" spans="1:18" x14ac:dyDescent="0.45">
      <c r="A350" t="s">
        <v>1277</v>
      </c>
      <c r="B350" s="1">
        <v>43644</v>
      </c>
      <c r="C350" s="1">
        <v>43644</v>
      </c>
      <c r="D350" s="6">
        <f t="shared" si="12"/>
        <v>0</v>
      </c>
      <c r="E350" s="6">
        <f t="shared" si="13"/>
        <v>366</v>
      </c>
      <c r="F350">
        <v>2</v>
      </c>
      <c r="G350" t="s">
        <v>23</v>
      </c>
      <c r="H350" s="1">
        <v>44010</v>
      </c>
      <c r="I350" t="s">
        <v>1304</v>
      </c>
      <c r="J350" s="1">
        <v>43555</v>
      </c>
      <c r="K350" t="s">
        <v>1305</v>
      </c>
      <c r="L350" t="s">
        <v>20</v>
      </c>
      <c r="O350" t="s">
        <v>1306</v>
      </c>
      <c r="R350" t="s">
        <v>1291</v>
      </c>
    </row>
    <row r="351" spans="1:18" x14ac:dyDescent="0.45">
      <c r="A351" t="s">
        <v>1277</v>
      </c>
      <c r="B351" s="1">
        <v>43739</v>
      </c>
      <c r="C351" s="1">
        <v>43739</v>
      </c>
      <c r="D351" s="6">
        <f t="shared" si="12"/>
        <v>0</v>
      </c>
      <c r="E351" s="6">
        <f t="shared" si="13"/>
        <v>366</v>
      </c>
      <c r="F351">
        <v>2</v>
      </c>
      <c r="G351" t="s">
        <v>23</v>
      </c>
      <c r="H351" s="1">
        <v>44105</v>
      </c>
      <c r="I351" t="s">
        <v>1295</v>
      </c>
      <c r="J351" s="1">
        <v>43646</v>
      </c>
      <c r="K351" t="s">
        <v>1307</v>
      </c>
      <c r="L351" t="s">
        <v>20</v>
      </c>
      <c r="O351" t="s">
        <v>1308</v>
      </c>
      <c r="R351" t="s">
        <v>1291</v>
      </c>
    </row>
    <row r="352" spans="1:18" x14ac:dyDescent="0.45">
      <c r="A352" t="s">
        <v>1277</v>
      </c>
      <c r="B352" s="1">
        <v>43819</v>
      </c>
      <c r="C352" s="1">
        <v>43819</v>
      </c>
      <c r="D352" s="6">
        <f t="shared" si="12"/>
        <v>0</v>
      </c>
      <c r="E352" s="6">
        <f t="shared" si="13"/>
        <v>43</v>
      </c>
      <c r="F352">
        <v>2</v>
      </c>
      <c r="G352" t="s">
        <v>23</v>
      </c>
      <c r="H352" s="1">
        <v>43862</v>
      </c>
      <c r="I352" t="s">
        <v>1309</v>
      </c>
      <c r="J352" s="1">
        <v>44104</v>
      </c>
      <c r="K352" t="s">
        <v>181</v>
      </c>
      <c r="L352" t="s">
        <v>20</v>
      </c>
      <c r="O352" t="s">
        <v>1310</v>
      </c>
      <c r="R352" t="s">
        <v>1311</v>
      </c>
    </row>
    <row r="353" spans="1:18" x14ac:dyDescent="0.45">
      <c r="A353" t="s">
        <v>1277</v>
      </c>
      <c r="B353" s="1">
        <v>43908</v>
      </c>
      <c r="C353" s="1">
        <v>43908</v>
      </c>
      <c r="D353" s="6">
        <f t="shared" si="12"/>
        <v>0</v>
      </c>
      <c r="E353" s="6">
        <f t="shared" si="13"/>
        <v>0</v>
      </c>
      <c r="F353">
        <v>0</v>
      </c>
      <c r="G353" t="s">
        <v>146</v>
      </c>
      <c r="H353" s="1">
        <v>43908</v>
      </c>
      <c r="I353" t="s">
        <v>1312</v>
      </c>
      <c r="J353" s="1">
        <v>43830</v>
      </c>
      <c r="K353" t="s">
        <v>1313</v>
      </c>
      <c r="L353" t="s">
        <v>20</v>
      </c>
      <c r="O353" t="s">
        <v>1314</v>
      </c>
      <c r="Q353" t="s">
        <v>151</v>
      </c>
      <c r="R353" t="s">
        <v>1315</v>
      </c>
    </row>
    <row r="354" spans="1:18" x14ac:dyDescent="0.45">
      <c r="A354" t="s">
        <v>1277</v>
      </c>
      <c r="B354" s="1">
        <v>44013</v>
      </c>
      <c r="C354" s="1">
        <v>44013</v>
      </c>
      <c r="D354" s="6">
        <f t="shared" si="12"/>
        <v>0</v>
      </c>
      <c r="E354" s="6">
        <f t="shared" si="13"/>
        <v>365</v>
      </c>
      <c r="F354">
        <v>0</v>
      </c>
      <c r="G354" t="s">
        <v>23</v>
      </c>
      <c r="H354" s="1">
        <v>44378</v>
      </c>
      <c r="I354" t="s">
        <v>1316</v>
      </c>
      <c r="J354" s="1">
        <v>43921</v>
      </c>
      <c r="K354" t="s">
        <v>1222</v>
      </c>
      <c r="L354" t="s">
        <v>20</v>
      </c>
      <c r="O354" t="s">
        <v>1317</v>
      </c>
      <c r="R354" t="s">
        <v>1318</v>
      </c>
    </row>
    <row r="355" spans="1:18" x14ac:dyDescent="0.45">
      <c r="A355" t="s">
        <v>1277</v>
      </c>
      <c r="B355" s="1">
        <v>44097</v>
      </c>
      <c r="C355" s="1">
        <v>44097</v>
      </c>
      <c r="D355" s="6">
        <f t="shared" si="12"/>
        <v>0</v>
      </c>
      <c r="E355" s="6">
        <f t="shared" si="13"/>
        <v>365</v>
      </c>
      <c r="F355">
        <v>0</v>
      </c>
      <c r="G355" t="s">
        <v>23</v>
      </c>
      <c r="H355" s="1">
        <v>44462</v>
      </c>
      <c r="I355" t="s">
        <v>1319</v>
      </c>
      <c r="J355" s="1">
        <v>44012</v>
      </c>
      <c r="K355" t="s">
        <v>167</v>
      </c>
      <c r="L355" t="s">
        <v>20</v>
      </c>
      <c r="O355" t="s">
        <v>1317</v>
      </c>
      <c r="R355" t="s">
        <v>1320</v>
      </c>
    </row>
    <row r="356" spans="1:18" x14ac:dyDescent="0.45">
      <c r="A356" t="s">
        <v>1277</v>
      </c>
      <c r="B356" s="1">
        <v>44181</v>
      </c>
      <c r="C356" s="1">
        <v>44181</v>
      </c>
      <c r="D356" s="6">
        <f t="shared" si="12"/>
        <v>0</v>
      </c>
      <c r="E356" s="6">
        <f t="shared" si="13"/>
        <v>365</v>
      </c>
      <c r="F356">
        <v>0</v>
      </c>
      <c r="G356" t="s">
        <v>23</v>
      </c>
      <c r="H356" s="1">
        <v>44546</v>
      </c>
      <c r="I356" t="s">
        <v>597</v>
      </c>
      <c r="J356" s="1">
        <v>44104</v>
      </c>
      <c r="K356" t="s">
        <v>1228</v>
      </c>
      <c r="L356" t="s">
        <v>20</v>
      </c>
      <c r="O356" t="s">
        <v>1317</v>
      </c>
      <c r="R356" t="s">
        <v>1321</v>
      </c>
    </row>
    <row r="357" spans="1:18" x14ac:dyDescent="0.45">
      <c r="A357" t="s">
        <v>1277</v>
      </c>
      <c r="B357" s="1">
        <v>44468</v>
      </c>
      <c r="C357" s="1">
        <v>44468</v>
      </c>
      <c r="D357" s="6">
        <f t="shared" si="12"/>
        <v>0</v>
      </c>
      <c r="E357" s="6">
        <f t="shared" si="13"/>
        <v>365</v>
      </c>
      <c r="F357">
        <v>2</v>
      </c>
      <c r="G357" t="s">
        <v>128</v>
      </c>
      <c r="H357" s="1">
        <v>44833</v>
      </c>
      <c r="I357" t="s">
        <v>1322</v>
      </c>
      <c r="J357" s="1">
        <v>44377</v>
      </c>
      <c r="K357" t="s">
        <v>1323</v>
      </c>
      <c r="L357" t="s">
        <v>20</v>
      </c>
      <c r="O357" t="s">
        <v>1324</v>
      </c>
      <c r="R357" t="s">
        <v>1325</v>
      </c>
    </row>
    <row r="358" spans="1:18" x14ac:dyDescent="0.45">
      <c r="A358" t="s">
        <v>1277</v>
      </c>
      <c r="B358" s="1">
        <v>45000</v>
      </c>
      <c r="C358" s="1">
        <v>45000</v>
      </c>
      <c r="D358" s="6">
        <f t="shared" si="12"/>
        <v>0</v>
      </c>
      <c r="E358" s="6">
        <f t="shared" si="13"/>
        <v>366</v>
      </c>
      <c r="F358">
        <v>2.5</v>
      </c>
      <c r="G358" t="s">
        <v>128</v>
      </c>
      <c r="H358" s="1">
        <v>45366</v>
      </c>
      <c r="I358" t="s">
        <v>1326</v>
      </c>
      <c r="J358" s="1">
        <v>44926</v>
      </c>
      <c r="K358" t="s">
        <v>1327</v>
      </c>
      <c r="L358" t="s">
        <v>20</v>
      </c>
      <c r="O358" t="s">
        <v>1328</v>
      </c>
      <c r="R358" t="s">
        <v>1329</v>
      </c>
    </row>
    <row r="359" spans="1:18" x14ac:dyDescent="0.45">
      <c r="A359" t="s">
        <v>299</v>
      </c>
      <c r="B359" s="1">
        <v>42346</v>
      </c>
      <c r="C359" s="1">
        <v>42346</v>
      </c>
      <c r="D359" s="6">
        <f t="shared" si="12"/>
        <v>0</v>
      </c>
      <c r="E359" s="6">
        <f t="shared" si="13"/>
        <v>24</v>
      </c>
      <c r="F359">
        <v>0</v>
      </c>
      <c r="G359" t="s">
        <v>17</v>
      </c>
      <c r="H359" s="1">
        <v>42370</v>
      </c>
      <c r="I359" t="s">
        <v>1330</v>
      </c>
      <c r="J359" s="1">
        <v>42185</v>
      </c>
      <c r="K359" t="s">
        <v>1331</v>
      </c>
      <c r="L359" t="s">
        <v>20</v>
      </c>
      <c r="O359" t="s">
        <v>1332</v>
      </c>
      <c r="R359" t="s">
        <v>1333</v>
      </c>
    </row>
    <row r="360" spans="1:18" x14ac:dyDescent="0.45">
      <c r="A360" t="s">
        <v>299</v>
      </c>
      <c r="B360" s="1">
        <v>42452</v>
      </c>
      <c r="C360" s="1">
        <v>42461</v>
      </c>
      <c r="D360" s="6">
        <f t="shared" si="12"/>
        <v>9</v>
      </c>
      <c r="E360" s="6">
        <f t="shared" si="13"/>
        <v>9</v>
      </c>
      <c r="F360">
        <v>0</v>
      </c>
      <c r="G360" t="s">
        <v>23</v>
      </c>
      <c r="H360" s="1">
        <v>42461</v>
      </c>
      <c r="I360" t="s">
        <v>1334</v>
      </c>
      <c r="J360" s="1">
        <v>42277</v>
      </c>
      <c r="K360" t="s">
        <v>1335</v>
      </c>
      <c r="L360" t="s">
        <v>20</v>
      </c>
      <c r="M360" t="s">
        <v>324</v>
      </c>
      <c r="N360" t="s">
        <v>20</v>
      </c>
      <c r="O360" t="s">
        <v>1336</v>
      </c>
      <c r="R360" t="s">
        <v>1337</v>
      </c>
    </row>
    <row r="361" spans="1:18" x14ac:dyDescent="0.45">
      <c r="A361" t="s">
        <v>299</v>
      </c>
      <c r="B361" s="1">
        <v>42552</v>
      </c>
      <c r="C361" s="1">
        <v>42552</v>
      </c>
      <c r="D361" s="6">
        <f t="shared" si="12"/>
        <v>0</v>
      </c>
      <c r="E361" s="6">
        <f t="shared" si="13"/>
        <v>0</v>
      </c>
      <c r="F361">
        <v>0</v>
      </c>
      <c r="G361" t="s">
        <v>23</v>
      </c>
      <c r="H361" s="1">
        <v>42552</v>
      </c>
      <c r="I361" t="s">
        <v>1338</v>
      </c>
      <c r="J361" s="1">
        <v>42369</v>
      </c>
      <c r="K361" t="s">
        <v>422</v>
      </c>
      <c r="L361" t="s">
        <v>20</v>
      </c>
      <c r="M361" t="s">
        <v>1339</v>
      </c>
      <c r="N361" t="s">
        <v>20</v>
      </c>
      <c r="O361" t="s">
        <v>1340</v>
      </c>
      <c r="R361" t="s">
        <v>1341</v>
      </c>
    </row>
    <row r="362" spans="1:18" x14ac:dyDescent="0.45">
      <c r="A362" t="s">
        <v>299</v>
      </c>
      <c r="B362" s="1">
        <v>42643</v>
      </c>
      <c r="C362" s="1">
        <v>42643</v>
      </c>
      <c r="D362" s="6">
        <f t="shared" si="12"/>
        <v>0</v>
      </c>
      <c r="E362" s="6">
        <f t="shared" si="13"/>
        <v>1</v>
      </c>
      <c r="F362">
        <v>0</v>
      </c>
      <c r="G362" t="s">
        <v>23</v>
      </c>
      <c r="H362" s="1">
        <v>42644</v>
      </c>
      <c r="I362" t="s">
        <v>1342</v>
      </c>
      <c r="J362" s="1">
        <v>42460</v>
      </c>
      <c r="K362" t="s">
        <v>1237</v>
      </c>
      <c r="L362" t="s">
        <v>20</v>
      </c>
      <c r="M362" t="s">
        <v>578</v>
      </c>
      <c r="N362" t="s">
        <v>20</v>
      </c>
      <c r="O362" t="s">
        <v>1343</v>
      </c>
      <c r="P362" t="s">
        <v>995</v>
      </c>
      <c r="R362" t="s">
        <v>1344</v>
      </c>
    </row>
    <row r="363" spans="1:18" x14ac:dyDescent="0.45">
      <c r="A363" t="s">
        <v>299</v>
      </c>
      <c r="B363" s="1">
        <v>42717</v>
      </c>
      <c r="C363" s="1">
        <v>42719</v>
      </c>
      <c r="D363" s="6">
        <f t="shared" si="12"/>
        <v>2</v>
      </c>
      <c r="E363" s="6">
        <f t="shared" si="13"/>
        <v>19</v>
      </c>
      <c r="F363">
        <v>0</v>
      </c>
      <c r="G363" t="s">
        <v>23</v>
      </c>
      <c r="H363" s="1">
        <v>42736</v>
      </c>
      <c r="I363" t="s">
        <v>1345</v>
      </c>
      <c r="J363" s="1">
        <v>42551</v>
      </c>
      <c r="K363" t="s">
        <v>804</v>
      </c>
      <c r="L363" t="s">
        <v>20</v>
      </c>
      <c r="M363" t="s">
        <v>585</v>
      </c>
      <c r="N363" t="s">
        <v>20</v>
      </c>
      <c r="O363" t="s">
        <v>1346</v>
      </c>
      <c r="R363" t="s">
        <v>1347</v>
      </c>
    </row>
    <row r="364" spans="1:18" x14ac:dyDescent="0.45">
      <c r="A364" t="s">
        <v>299</v>
      </c>
      <c r="B364" s="1">
        <v>42824</v>
      </c>
      <c r="C364" s="1">
        <v>42825</v>
      </c>
      <c r="D364" s="6">
        <f t="shared" si="12"/>
        <v>1</v>
      </c>
      <c r="E364" s="6">
        <f t="shared" si="13"/>
        <v>2</v>
      </c>
      <c r="F364">
        <v>0</v>
      </c>
      <c r="G364" t="s">
        <v>23</v>
      </c>
      <c r="H364" s="1">
        <v>42826</v>
      </c>
      <c r="I364" t="s">
        <v>1348</v>
      </c>
      <c r="J364" s="1">
        <v>42643</v>
      </c>
      <c r="K364" t="s">
        <v>1331</v>
      </c>
      <c r="L364" t="s">
        <v>20</v>
      </c>
      <c r="M364" t="s">
        <v>585</v>
      </c>
      <c r="N364" t="s">
        <v>20</v>
      </c>
      <c r="O364" t="s">
        <v>1349</v>
      </c>
      <c r="R364" t="s">
        <v>314</v>
      </c>
    </row>
    <row r="365" spans="1:18" x14ac:dyDescent="0.45">
      <c r="A365" t="s">
        <v>299</v>
      </c>
      <c r="B365" s="1">
        <v>42905</v>
      </c>
      <c r="C365" s="1">
        <v>42913</v>
      </c>
      <c r="D365" s="6">
        <f t="shared" si="12"/>
        <v>8</v>
      </c>
      <c r="E365" s="6">
        <f t="shared" si="13"/>
        <v>195</v>
      </c>
      <c r="F365">
        <v>0</v>
      </c>
      <c r="G365" t="s">
        <v>23</v>
      </c>
      <c r="H365" s="1">
        <v>43100</v>
      </c>
      <c r="I365" t="s">
        <v>1350</v>
      </c>
      <c r="J365" s="1">
        <v>42735</v>
      </c>
      <c r="K365" t="s">
        <v>558</v>
      </c>
      <c r="L365" t="s">
        <v>20</v>
      </c>
      <c r="M365" t="s">
        <v>1351</v>
      </c>
      <c r="N365" t="s">
        <v>20</v>
      </c>
      <c r="O365" t="s">
        <v>1352</v>
      </c>
      <c r="R365" t="s">
        <v>1353</v>
      </c>
    </row>
    <row r="366" spans="1:18" x14ac:dyDescent="0.45">
      <c r="A366" t="s">
        <v>299</v>
      </c>
      <c r="B366" s="1">
        <v>43007</v>
      </c>
      <c r="C366" s="1">
        <v>43007</v>
      </c>
      <c r="D366" s="6">
        <f t="shared" si="12"/>
        <v>0</v>
      </c>
      <c r="E366" s="6">
        <f t="shared" si="13"/>
        <v>367</v>
      </c>
      <c r="F366">
        <v>0</v>
      </c>
      <c r="G366" t="s">
        <v>23</v>
      </c>
      <c r="H366" s="1">
        <v>43374</v>
      </c>
      <c r="I366" t="s">
        <v>1354</v>
      </c>
      <c r="J366" s="1">
        <v>42825</v>
      </c>
      <c r="K366" t="s">
        <v>571</v>
      </c>
      <c r="L366" t="s">
        <v>20</v>
      </c>
      <c r="M366" t="s">
        <v>1355</v>
      </c>
      <c r="N366" t="s">
        <v>20</v>
      </c>
      <c r="O366" t="s">
        <v>1356</v>
      </c>
      <c r="R366" t="s">
        <v>1357</v>
      </c>
    </row>
    <row r="367" spans="1:18" x14ac:dyDescent="0.45">
      <c r="A367" t="s">
        <v>299</v>
      </c>
      <c r="B367" s="1">
        <v>44098</v>
      </c>
      <c r="C367" s="1">
        <v>44102</v>
      </c>
      <c r="D367" s="6">
        <f t="shared" si="12"/>
        <v>4</v>
      </c>
      <c r="E367" s="6"/>
      <c r="F367">
        <v>0</v>
      </c>
      <c r="G367" t="s">
        <v>23</v>
      </c>
      <c r="H367" s="1">
        <v>43922</v>
      </c>
      <c r="I367" t="s">
        <v>1358</v>
      </c>
      <c r="J367" s="1">
        <v>43921</v>
      </c>
      <c r="K367" t="s">
        <v>1359</v>
      </c>
      <c r="L367" t="s">
        <v>20</v>
      </c>
      <c r="M367" t="s">
        <v>1360</v>
      </c>
      <c r="N367" t="s">
        <v>20</v>
      </c>
      <c r="O367" t="s">
        <v>1361</v>
      </c>
      <c r="R367" t="s">
        <v>1362</v>
      </c>
    </row>
    <row r="368" spans="1:18" x14ac:dyDescent="0.45">
      <c r="A368" t="s">
        <v>299</v>
      </c>
      <c r="B368" s="1">
        <v>44159</v>
      </c>
      <c r="C368" s="1">
        <v>44161</v>
      </c>
      <c r="D368" s="6">
        <f t="shared" si="12"/>
        <v>2</v>
      </c>
      <c r="E368" s="6"/>
      <c r="F368">
        <v>0</v>
      </c>
      <c r="G368" t="s">
        <v>23</v>
      </c>
      <c r="H368" s="1">
        <v>43922</v>
      </c>
      <c r="I368" t="s">
        <v>1363</v>
      </c>
      <c r="J368" s="1">
        <v>44012</v>
      </c>
      <c r="K368" t="s">
        <v>1364</v>
      </c>
      <c r="L368" t="s">
        <v>20</v>
      </c>
      <c r="M368" t="s">
        <v>1365</v>
      </c>
      <c r="N368" t="s">
        <v>20</v>
      </c>
      <c r="O368" t="s">
        <v>1366</v>
      </c>
      <c r="R368" t="s">
        <v>314</v>
      </c>
    </row>
    <row r="369" spans="1:18" x14ac:dyDescent="0.45">
      <c r="A369" t="s">
        <v>299</v>
      </c>
      <c r="B369" s="1">
        <v>44249</v>
      </c>
      <c r="C369" s="1">
        <v>44251</v>
      </c>
      <c r="D369" s="6">
        <f t="shared" si="12"/>
        <v>2</v>
      </c>
      <c r="E369" s="6"/>
      <c r="F369">
        <v>0</v>
      </c>
      <c r="G369" t="s">
        <v>23</v>
      </c>
      <c r="H369" s="1">
        <v>43922</v>
      </c>
      <c r="I369" t="s">
        <v>727</v>
      </c>
      <c r="J369" s="1">
        <v>44075</v>
      </c>
      <c r="K369" t="s">
        <v>1367</v>
      </c>
      <c r="L369" t="s">
        <v>20</v>
      </c>
      <c r="M369" t="s">
        <v>701</v>
      </c>
      <c r="N369" t="s">
        <v>20</v>
      </c>
      <c r="O369" t="s">
        <v>1368</v>
      </c>
      <c r="R369" t="s">
        <v>314</v>
      </c>
    </row>
    <row r="370" spans="1:18" x14ac:dyDescent="0.45">
      <c r="A370" t="s">
        <v>299</v>
      </c>
      <c r="B370" s="1">
        <v>44725</v>
      </c>
      <c r="C370" s="1">
        <v>44727</v>
      </c>
      <c r="D370" s="6">
        <f t="shared" si="12"/>
        <v>2</v>
      </c>
      <c r="E370" s="6">
        <f t="shared" si="13"/>
        <v>367</v>
      </c>
      <c r="F370">
        <v>0.5</v>
      </c>
      <c r="G370" t="s">
        <v>128</v>
      </c>
      <c r="H370" s="1">
        <v>45092</v>
      </c>
      <c r="I370" t="s">
        <v>1369</v>
      </c>
      <c r="J370" s="1">
        <v>44561</v>
      </c>
      <c r="K370" t="s">
        <v>1370</v>
      </c>
      <c r="L370" t="s">
        <v>20</v>
      </c>
      <c r="M370" t="s">
        <v>1371</v>
      </c>
      <c r="N370" t="s">
        <v>20</v>
      </c>
      <c r="O370" t="s">
        <v>1372</v>
      </c>
      <c r="R370" t="s">
        <v>1373</v>
      </c>
    </row>
    <row r="371" spans="1:18" x14ac:dyDescent="0.45">
      <c r="A371" t="s">
        <v>299</v>
      </c>
      <c r="B371" s="1">
        <v>44886</v>
      </c>
      <c r="C371" s="1">
        <v>44889</v>
      </c>
      <c r="D371" s="6">
        <f t="shared" si="12"/>
        <v>3</v>
      </c>
      <c r="E371" s="6">
        <f t="shared" si="13"/>
        <v>368</v>
      </c>
      <c r="F371">
        <v>1</v>
      </c>
      <c r="G371" t="s">
        <v>128</v>
      </c>
      <c r="H371" s="1">
        <v>45254</v>
      </c>
      <c r="I371" t="s">
        <v>1374</v>
      </c>
      <c r="J371" s="1">
        <v>44651</v>
      </c>
      <c r="K371" t="s">
        <v>1375</v>
      </c>
      <c r="L371" t="s">
        <v>20</v>
      </c>
      <c r="M371" t="s">
        <v>104</v>
      </c>
      <c r="O371" t="s">
        <v>1376</v>
      </c>
      <c r="R371" t="s">
        <v>1377</v>
      </c>
    </row>
    <row r="372" spans="1:18" x14ac:dyDescent="0.45">
      <c r="A372" t="s">
        <v>299</v>
      </c>
      <c r="B372" s="1">
        <v>45079</v>
      </c>
      <c r="C372" s="1">
        <v>45084</v>
      </c>
      <c r="D372" s="6">
        <f t="shared" si="12"/>
        <v>5</v>
      </c>
      <c r="E372" s="6">
        <f t="shared" si="13"/>
        <v>371</v>
      </c>
      <c r="F372">
        <v>1.5</v>
      </c>
      <c r="G372" t="s">
        <v>128</v>
      </c>
      <c r="H372" s="1">
        <v>45450</v>
      </c>
      <c r="I372" t="s">
        <v>1378</v>
      </c>
      <c r="J372" s="1">
        <v>44926</v>
      </c>
      <c r="K372" t="s">
        <v>1379</v>
      </c>
      <c r="L372" t="s">
        <v>20</v>
      </c>
      <c r="M372" t="s">
        <v>1380</v>
      </c>
      <c r="O372" t="s">
        <v>1381</v>
      </c>
      <c r="P372" t="s">
        <v>800</v>
      </c>
      <c r="R372" t="s">
        <v>1382</v>
      </c>
    </row>
    <row r="373" spans="1:18" x14ac:dyDescent="0.45">
      <c r="A373" t="s">
        <v>1383</v>
      </c>
      <c r="B373" s="1">
        <v>42367</v>
      </c>
      <c r="C373" s="1">
        <v>42368</v>
      </c>
      <c r="D373" s="6">
        <f t="shared" si="12"/>
        <v>1</v>
      </c>
      <c r="E373" s="6">
        <f t="shared" si="13"/>
        <v>3</v>
      </c>
      <c r="F373">
        <v>0</v>
      </c>
      <c r="G373" t="s">
        <v>17</v>
      </c>
      <c r="H373" s="1">
        <v>42370</v>
      </c>
      <c r="I373" t="s">
        <v>1384</v>
      </c>
      <c r="J373" s="1">
        <v>42185</v>
      </c>
      <c r="K373" t="s">
        <v>1385</v>
      </c>
      <c r="L373" t="s">
        <v>20</v>
      </c>
      <c r="M373" t="s">
        <v>1386</v>
      </c>
      <c r="N373" t="s">
        <v>20</v>
      </c>
      <c r="O373" t="s">
        <v>1387</v>
      </c>
    </row>
    <row r="374" spans="1:18" x14ac:dyDescent="0.45">
      <c r="A374" t="s">
        <v>1383</v>
      </c>
      <c r="B374" s="1">
        <v>42451</v>
      </c>
      <c r="C374" s="1">
        <v>42454</v>
      </c>
      <c r="D374" s="6">
        <f t="shared" si="12"/>
        <v>3</v>
      </c>
      <c r="E374" s="6">
        <f t="shared" si="13"/>
        <v>10</v>
      </c>
      <c r="F374">
        <v>0</v>
      </c>
      <c r="G374" t="s">
        <v>23</v>
      </c>
      <c r="H374" s="1">
        <v>42461</v>
      </c>
      <c r="I374" t="s">
        <v>816</v>
      </c>
      <c r="J374" s="1">
        <v>42277</v>
      </c>
      <c r="K374" t="s">
        <v>808</v>
      </c>
      <c r="L374" t="s">
        <v>20</v>
      </c>
      <c r="M374" t="s">
        <v>1388</v>
      </c>
      <c r="N374" t="s">
        <v>20</v>
      </c>
      <c r="O374" t="s">
        <v>1389</v>
      </c>
      <c r="R374" t="s">
        <v>1390</v>
      </c>
    </row>
    <row r="375" spans="1:18" x14ac:dyDescent="0.45">
      <c r="A375" t="s">
        <v>1383</v>
      </c>
      <c r="B375" s="1">
        <v>42542</v>
      </c>
      <c r="C375" s="1">
        <v>42545</v>
      </c>
      <c r="D375" s="6">
        <f t="shared" si="12"/>
        <v>3</v>
      </c>
      <c r="E375" s="6">
        <f t="shared" si="13"/>
        <v>10</v>
      </c>
      <c r="F375">
        <v>0</v>
      </c>
      <c r="G375" t="s">
        <v>23</v>
      </c>
      <c r="H375" s="1">
        <v>42552</v>
      </c>
      <c r="I375" t="s">
        <v>816</v>
      </c>
      <c r="J375" s="1">
        <v>42369</v>
      </c>
      <c r="K375" t="s">
        <v>808</v>
      </c>
      <c r="L375" t="s">
        <v>20</v>
      </c>
      <c r="M375" t="s">
        <v>1388</v>
      </c>
      <c r="N375" t="s">
        <v>20</v>
      </c>
      <c r="O375" t="s">
        <v>1391</v>
      </c>
      <c r="R375" t="s">
        <v>1392</v>
      </c>
    </row>
    <row r="376" spans="1:18" x14ac:dyDescent="0.45">
      <c r="A376" t="s">
        <v>1383</v>
      </c>
      <c r="B376" s="1">
        <v>42633</v>
      </c>
      <c r="C376" s="1">
        <v>42636</v>
      </c>
      <c r="D376" s="6">
        <f t="shared" si="12"/>
        <v>3</v>
      </c>
      <c r="E376" s="6">
        <f t="shared" si="13"/>
        <v>11</v>
      </c>
      <c r="F376">
        <v>0</v>
      </c>
      <c r="G376" t="s">
        <v>23</v>
      </c>
      <c r="H376" s="1">
        <v>42644</v>
      </c>
      <c r="I376" t="s">
        <v>1393</v>
      </c>
      <c r="J376" s="1">
        <v>42460</v>
      </c>
      <c r="K376" t="s">
        <v>521</v>
      </c>
      <c r="L376" t="s">
        <v>20</v>
      </c>
      <c r="M376" t="s">
        <v>808</v>
      </c>
      <c r="N376" t="s">
        <v>20</v>
      </c>
      <c r="O376" t="s">
        <v>1394</v>
      </c>
      <c r="R376" t="s">
        <v>1395</v>
      </c>
    </row>
    <row r="377" spans="1:18" x14ac:dyDescent="0.45">
      <c r="A377" t="s">
        <v>1383</v>
      </c>
      <c r="B377" s="1">
        <v>42717</v>
      </c>
      <c r="C377" s="1">
        <v>42720</v>
      </c>
      <c r="D377" s="6">
        <f t="shared" si="12"/>
        <v>3</v>
      </c>
      <c r="E377" s="6">
        <f t="shared" si="13"/>
        <v>19</v>
      </c>
      <c r="F377">
        <v>0</v>
      </c>
      <c r="G377" t="s">
        <v>23</v>
      </c>
      <c r="H377" s="1">
        <v>42736</v>
      </c>
      <c r="I377" t="s">
        <v>1396</v>
      </c>
      <c r="J377" s="1">
        <v>42551</v>
      </c>
      <c r="K377" t="s">
        <v>795</v>
      </c>
      <c r="L377" t="s">
        <v>20</v>
      </c>
      <c r="M377" t="s">
        <v>808</v>
      </c>
      <c r="N377" t="s">
        <v>20</v>
      </c>
      <c r="O377" t="s">
        <v>1397</v>
      </c>
      <c r="R377" t="s">
        <v>1398</v>
      </c>
    </row>
    <row r="378" spans="1:18" x14ac:dyDescent="0.45">
      <c r="A378" t="s">
        <v>1383</v>
      </c>
      <c r="B378" s="1">
        <v>42815</v>
      </c>
      <c r="C378" s="1">
        <v>42818</v>
      </c>
      <c r="D378" s="6">
        <f t="shared" si="12"/>
        <v>3</v>
      </c>
      <c r="E378" s="6">
        <f t="shared" si="13"/>
        <v>11</v>
      </c>
      <c r="F378">
        <v>0</v>
      </c>
      <c r="G378" t="s">
        <v>23</v>
      </c>
      <c r="H378" s="1">
        <v>42826</v>
      </c>
      <c r="I378" t="s">
        <v>1399</v>
      </c>
      <c r="J378" s="1">
        <v>42643</v>
      </c>
      <c r="K378" t="s">
        <v>1400</v>
      </c>
      <c r="L378" t="s">
        <v>20</v>
      </c>
      <c r="M378" t="s">
        <v>119</v>
      </c>
      <c r="N378" t="s">
        <v>20</v>
      </c>
      <c r="O378" t="s">
        <v>1401</v>
      </c>
      <c r="R378" t="s">
        <v>1402</v>
      </c>
    </row>
    <row r="379" spans="1:18" x14ac:dyDescent="0.45">
      <c r="A379" t="s">
        <v>1383</v>
      </c>
      <c r="B379" s="1">
        <v>42907</v>
      </c>
      <c r="C379" s="1">
        <v>42909</v>
      </c>
      <c r="D379" s="6">
        <f t="shared" si="12"/>
        <v>2</v>
      </c>
      <c r="E379" s="6">
        <f t="shared" si="13"/>
        <v>10</v>
      </c>
      <c r="F379">
        <v>0</v>
      </c>
      <c r="G379" t="s">
        <v>23</v>
      </c>
      <c r="H379" s="1">
        <v>42917</v>
      </c>
      <c r="I379" t="s">
        <v>1403</v>
      </c>
      <c r="J379" s="1">
        <v>42735</v>
      </c>
      <c r="K379" t="s">
        <v>158</v>
      </c>
      <c r="L379" t="s">
        <v>20</v>
      </c>
      <c r="M379" t="s">
        <v>1404</v>
      </c>
      <c r="N379" t="s">
        <v>20</v>
      </c>
      <c r="O379" t="s">
        <v>1405</v>
      </c>
      <c r="R379" t="s">
        <v>1406</v>
      </c>
    </row>
    <row r="380" spans="1:18" x14ac:dyDescent="0.45">
      <c r="A380" t="s">
        <v>1383</v>
      </c>
      <c r="B380" s="1">
        <v>42997</v>
      </c>
      <c r="C380" s="1">
        <v>43000</v>
      </c>
      <c r="D380" s="6">
        <f t="shared" si="12"/>
        <v>3</v>
      </c>
      <c r="E380" s="6">
        <f t="shared" si="13"/>
        <v>12</v>
      </c>
      <c r="F380">
        <v>0</v>
      </c>
      <c r="G380" t="s">
        <v>23</v>
      </c>
      <c r="H380" s="1">
        <v>43009</v>
      </c>
      <c r="I380" t="s">
        <v>1407</v>
      </c>
      <c r="J380" s="1">
        <v>42825</v>
      </c>
      <c r="K380" t="s">
        <v>1408</v>
      </c>
      <c r="L380" t="s">
        <v>20</v>
      </c>
      <c r="M380" t="s">
        <v>164</v>
      </c>
      <c r="N380" t="s">
        <v>20</v>
      </c>
      <c r="O380" t="s">
        <v>1409</v>
      </c>
      <c r="R380" t="s">
        <v>1410</v>
      </c>
    </row>
    <row r="381" spans="1:18" x14ac:dyDescent="0.45">
      <c r="A381" t="s">
        <v>1383</v>
      </c>
      <c r="B381" s="1">
        <v>43088</v>
      </c>
      <c r="C381" s="1">
        <v>43091</v>
      </c>
      <c r="D381" s="6">
        <f t="shared" si="12"/>
        <v>3</v>
      </c>
      <c r="E381" s="6">
        <f t="shared" si="13"/>
        <v>13</v>
      </c>
      <c r="F381">
        <v>0</v>
      </c>
      <c r="G381" t="s">
        <v>23</v>
      </c>
      <c r="H381" s="1">
        <v>43101</v>
      </c>
      <c r="I381" t="s">
        <v>1411</v>
      </c>
      <c r="J381" s="1">
        <v>42916</v>
      </c>
      <c r="K381" t="s">
        <v>411</v>
      </c>
      <c r="L381" t="s">
        <v>20</v>
      </c>
      <c r="M381" t="s">
        <v>638</v>
      </c>
      <c r="N381" t="s">
        <v>20</v>
      </c>
      <c r="O381" t="s">
        <v>1412</v>
      </c>
      <c r="R381" t="s">
        <v>1413</v>
      </c>
    </row>
    <row r="382" spans="1:18" x14ac:dyDescent="0.45">
      <c r="A382" t="s">
        <v>1383</v>
      </c>
      <c r="B382" s="1">
        <v>43179</v>
      </c>
      <c r="C382" s="1">
        <v>43182</v>
      </c>
      <c r="D382" s="6">
        <f t="shared" si="12"/>
        <v>3</v>
      </c>
      <c r="E382" s="6">
        <f t="shared" si="13"/>
        <v>12</v>
      </c>
      <c r="F382">
        <v>0</v>
      </c>
      <c r="G382" t="s">
        <v>23</v>
      </c>
      <c r="H382" s="1">
        <v>43191</v>
      </c>
      <c r="I382" t="s">
        <v>1414</v>
      </c>
      <c r="J382" s="1">
        <v>43008</v>
      </c>
      <c r="K382" t="s">
        <v>1415</v>
      </c>
      <c r="L382" t="s">
        <v>20</v>
      </c>
      <c r="M382" t="s">
        <v>35</v>
      </c>
      <c r="N382" t="s">
        <v>20</v>
      </c>
      <c r="O382" t="s">
        <v>1416</v>
      </c>
      <c r="R382" t="s">
        <v>1413</v>
      </c>
    </row>
    <row r="383" spans="1:18" x14ac:dyDescent="0.45">
      <c r="A383" t="s">
        <v>1383</v>
      </c>
      <c r="B383" s="1">
        <v>43270</v>
      </c>
      <c r="C383" s="1">
        <v>43273</v>
      </c>
      <c r="D383" s="6">
        <f t="shared" si="12"/>
        <v>3</v>
      </c>
      <c r="E383" s="6">
        <f t="shared" si="13"/>
        <v>12</v>
      </c>
      <c r="F383">
        <v>0</v>
      </c>
      <c r="G383" t="s">
        <v>23</v>
      </c>
      <c r="H383" s="1">
        <v>43282</v>
      </c>
      <c r="I383" t="s">
        <v>827</v>
      </c>
      <c r="J383" s="1">
        <v>43100</v>
      </c>
      <c r="K383" t="s">
        <v>148</v>
      </c>
      <c r="L383" t="s">
        <v>20</v>
      </c>
      <c r="M383" t="s">
        <v>1388</v>
      </c>
      <c r="N383" t="s">
        <v>20</v>
      </c>
      <c r="O383" t="s">
        <v>1417</v>
      </c>
      <c r="R383" t="s">
        <v>1418</v>
      </c>
    </row>
    <row r="384" spans="1:18" x14ac:dyDescent="0.45">
      <c r="A384" t="s">
        <v>1383</v>
      </c>
      <c r="B384" s="1">
        <v>43361</v>
      </c>
      <c r="C384" s="1">
        <v>43364</v>
      </c>
      <c r="D384" s="6">
        <f t="shared" si="12"/>
        <v>3</v>
      </c>
      <c r="E384" s="6"/>
      <c r="F384">
        <v>0</v>
      </c>
      <c r="G384" t="s">
        <v>23</v>
      </c>
      <c r="H384" s="1">
        <v>43344</v>
      </c>
      <c r="I384" t="s">
        <v>1419</v>
      </c>
      <c r="J384" s="1">
        <v>43190</v>
      </c>
      <c r="K384" t="s">
        <v>411</v>
      </c>
      <c r="L384" t="s">
        <v>20</v>
      </c>
      <c r="M384" t="s">
        <v>1420</v>
      </c>
      <c r="N384" t="s">
        <v>20</v>
      </c>
      <c r="O384" t="s">
        <v>1421</v>
      </c>
      <c r="R384" t="s">
        <v>1418</v>
      </c>
    </row>
    <row r="385" spans="1:18" x14ac:dyDescent="0.45">
      <c r="A385" t="s">
        <v>1383</v>
      </c>
      <c r="B385" s="1">
        <v>43452</v>
      </c>
      <c r="C385" s="1">
        <v>43455</v>
      </c>
      <c r="D385" s="6">
        <f t="shared" si="12"/>
        <v>3</v>
      </c>
      <c r="E385" s="6">
        <f t="shared" si="13"/>
        <v>14</v>
      </c>
      <c r="F385">
        <v>0</v>
      </c>
      <c r="G385" t="s">
        <v>23</v>
      </c>
      <c r="H385" s="1">
        <v>43466</v>
      </c>
      <c r="I385" t="s">
        <v>1422</v>
      </c>
      <c r="J385" s="1">
        <v>43281</v>
      </c>
      <c r="K385" t="s">
        <v>1423</v>
      </c>
      <c r="L385" t="s">
        <v>20</v>
      </c>
      <c r="M385" t="s">
        <v>1420</v>
      </c>
      <c r="N385" t="s">
        <v>20</v>
      </c>
      <c r="O385" t="s">
        <v>1424</v>
      </c>
      <c r="R385" t="s">
        <v>1418</v>
      </c>
    </row>
    <row r="386" spans="1:18" x14ac:dyDescent="0.45">
      <c r="A386" t="s">
        <v>1383</v>
      </c>
      <c r="B386" s="1">
        <v>43543</v>
      </c>
      <c r="C386" s="1">
        <v>43546</v>
      </c>
      <c r="D386" s="6">
        <f t="shared" si="12"/>
        <v>3</v>
      </c>
      <c r="E386" s="6">
        <f t="shared" si="13"/>
        <v>13</v>
      </c>
      <c r="F386">
        <v>0</v>
      </c>
      <c r="G386" t="s">
        <v>23</v>
      </c>
      <c r="H386" s="1">
        <v>43556</v>
      </c>
      <c r="I386" t="s">
        <v>1425</v>
      </c>
      <c r="J386" s="1">
        <v>43373</v>
      </c>
      <c r="K386" t="s">
        <v>1426</v>
      </c>
      <c r="L386" t="s">
        <v>20</v>
      </c>
      <c r="M386" t="s">
        <v>123</v>
      </c>
      <c r="N386" t="s">
        <v>20</v>
      </c>
      <c r="O386" t="s">
        <v>1427</v>
      </c>
      <c r="R386" t="s">
        <v>1418</v>
      </c>
    </row>
    <row r="387" spans="1:18" x14ac:dyDescent="0.45">
      <c r="A387" t="s">
        <v>1383</v>
      </c>
      <c r="B387" s="1">
        <v>43634</v>
      </c>
      <c r="C387" s="1">
        <v>43637</v>
      </c>
      <c r="D387" s="6">
        <f t="shared" ref="D387:D450" si="14">C387-B387</f>
        <v>3</v>
      </c>
      <c r="E387" s="6">
        <f t="shared" ref="E387:E450" si="15">H387-B387</f>
        <v>13</v>
      </c>
      <c r="F387">
        <v>0</v>
      </c>
      <c r="G387" t="s">
        <v>23</v>
      </c>
      <c r="H387" s="1">
        <v>43647</v>
      </c>
      <c r="I387" t="s">
        <v>1428</v>
      </c>
      <c r="J387" s="1">
        <v>43555</v>
      </c>
      <c r="K387" t="s">
        <v>1415</v>
      </c>
      <c r="L387" t="s">
        <v>20</v>
      </c>
      <c r="M387" t="s">
        <v>1257</v>
      </c>
      <c r="N387" t="s">
        <v>20</v>
      </c>
      <c r="O387" t="s">
        <v>1429</v>
      </c>
      <c r="R387" t="s">
        <v>1430</v>
      </c>
    </row>
    <row r="388" spans="1:18" x14ac:dyDescent="0.45">
      <c r="A388" t="s">
        <v>1383</v>
      </c>
      <c r="B388" s="1">
        <v>43725</v>
      </c>
      <c r="C388" s="1">
        <v>43728</v>
      </c>
      <c r="D388" s="6">
        <f t="shared" si="14"/>
        <v>3</v>
      </c>
      <c r="E388" s="6">
        <f t="shared" si="15"/>
        <v>14</v>
      </c>
      <c r="F388">
        <v>0</v>
      </c>
      <c r="G388" t="s">
        <v>23</v>
      </c>
      <c r="H388" s="1">
        <v>43739</v>
      </c>
      <c r="I388" t="s">
        <v>1431</v>
      </c>
      <c r="J388" s="1">
        <v>43646</v>
      </c>
      <c r="K388" t="s">
        <v>820</v>
      </c>
      <c r="L388" t="s">
        <v>20</v>
      </c>
      <c r="M388" t="s">
        <v>1385</v>
      </c>
      <c r="N388" t="s">
        <v>20</v>
      </c>
      <c r="O388" t="s">
        <v>1432</v>
      </c>
      <c r="R388" t="s">
        <v>1433</v>
      </c>
    </row>
    <row r="389" spans="1:18" x14ac:dyDescent="0.45">
      <c r="A389" t="s">
        <v>1383</v>
      </c>
      <c r="B389" s="1">
        <v>43816</v>
      </c>
      <c r="C389" s="1">
        <v>43819</v>
      </c>
      <c r="D389" s="6">
        <f t="shared" si="14"/>
        <v>3</v>
      </c>
      <c r="E389" s="6">
        <f t="shared" si="15"/>
        <v>15</v>
      </c>
      <c r="F389">
        <v>0</v>
      </c>
      <c r="G389" t="s">
        <v>23</v>
      </c>
      <c r="H389" s="1">
        <v>43831</v>
      </c>
      <c r="I389" t="s">
        <v>1434</v>
      </c>
      <c r="J389" s="1">
        <v>43738</v>
      </c>
      <c r="K389" t="s">
        <v>1435</v>
      </c>
      <c r="L389" t="s">
        <v>20</v>
      </c>
      <c r="M389" t="s">
        <v>1436</v>
      </c>
      <c r="N389" t="s">
        <v>20</v>
      </c>
      <c r="O389" t="s">
        <v>1437</v>
      </c>
      <c r="R389" t="s">
        <v>1438</v>
      </c>
    </row>
    <row r="390" spans="1:18" x14ac:dyDescent="0.45">
      <c r="A390" t="s">
        <v>1383</v>
      </c>
      <c r="B390" s="1">
        <v>43914</v>
      </c>
      <c r="C390" s="1">
        <v>43917</v>
      </c>
      <c r="D390" s="6">
        <f t="shared" si="14"/>
        <v>3</v>
      </c>
      <c r="E390" s="6">
        <f t="shared" si="15"/>
        <v>8</v>
      </c>
      <c r="F390">
        <v>0</v>
      </c>
      <c r="G390" t="s">
        <v>23</v>
      </c>
      <c r="H390" s="1">
        <v>43922</v>
      </c>
      <c r="I390" t="s">
        <v>1439</v>
      </c>
      <c r="J390" s="1">
        <v>43830</v>
      </c>
      <c r="K390" t="s">
        <v>1440</v>
      </c>
      <c r="L390" t="s">
        <v>20</v>
      </c>
      <c r="M390" t="s">
        <v>1441</v>
      </c>
      <c r="N390" t="s">
        <v>20</v>
      </c>
      <c r="O390" t="s">
        <v>1442</v>
      </c>
      <c r="R390" t="s">
        <v>1443</v>
      </c>
    </row>
    <row r="391" spans="1:18" x14ac:dyDescent="0.45">
      <c r="A391" t="s">
        <v>1383</v>
      </c>
      <c r="B391" s="1">
        <v>44096</v>
      </c>
      <c r="C391" s="1">
        <v>44099</v>
      </c>
      <c r="D391" s="6">
        <f t="shared" si="14"/>
        <v>3</v>
      </c>
      <c r="E391" s="6">
        <f t="shared" si="15"/>
        <v>9</v>
      </c>
      <c r="F391">
        <v>0</v>
      </c>
      <c r="G391" t="s">
        <v>23</v>
      </c>
      <c r="H391" s="1">
        <v>44105</v>
      </c>
      <c r="I391" t="s">
        <v>1170</v>
      </c>
      <c r="J391" s="1">
        <v>44012</v>
      </c>
      <c r="K391" t="s">
        <v>1444</v>
      </c>
      <c r="L391" t="s">
        <v>20</v>
      </c>
      <c r="M391" t="s">
        <v>1445</v>
      </c>
      <c r="O391" t="s">
        <v>1446</v>
      </c>
      <c r="R391" t="s">
        <v>1447</v>
      </c>
    </row>
    <row r="392" spans="1:18" x14ac:dyDescent="0.45">
      <c r="A392" t="s">
        <v>1383</v>
      </c>
      <c r="B392" s="1">
        <v>44180</v>
      </c>
      <c r="C392" s="1">
        <v>44183</v>
      </c>
      <c r="D392" s="6">
        <f t="shared" si="14"/>
        <v>3</v>
      </c>
      <c r="E392" s="6">
        <f t="shared" si="15"/>
        <v>17</v>
      </c>
      <c r="F392">
        <v>0</v>
      </c>
      <c r="G392" t="s">
        <v>23</v>
      </c>
      <c r="H392" s="1">
        <v>44197</v>
      </c>
      <c r="I392" t="s">
        <v>1448</v>
      </c>
      <c r="J392" s="1">
        <v>44104</v>
      </c>
      <c r="K392" t="s">
        <v>1449</v>
      </c>
      <c r="L392" t="s">
        <v>20</v>
      </c>
      <c r="M392" t="s">
        <v>503</v>
      </c>
      <c r="O392" t="s">
        <v>1450</v>
      </c>
      <c r="R392" t="s">
        <v>1451</v>
      </c>
    </row>
    <row r="393" spans="1:18" x14ac:dyDescent="0.45">
      <c r="A393" t="s">
        <v>1452</v>
      </c>
      <c r="B393" s="1">
        <v>42025</v>
      </c>
      <c r="C393" s="1">
        <v>42037</v>
      </c>
      <c r="D393" s="6">
        <f t="shared" si="14"/>
        <v>12</v>
      </c>
      <c r="E393" s="6">
        <f t="shared" si="15"/>
        <v>376</v>
      </c>
      <c r="F393">
        <v>0</v>
      </c>
      <c r="G393" t="s">
        <v>17</v>
      </c>
      <c r="H393" s="1">
        <v>42401</v>
      </c>
      <c r="I393" t="s">
        <v>1453</v>
      </c>
      <c r="J393" s="1">
        <v>41912</v>
      </c>
      <c r="K393" t="s">
        <v>1454</v>
      </c>
      <c r="L393" t="s">
        <v>20</v>
      </c>
      <c r="O393" t="s">
        <v>1455</v>
      </c>
      <c r="R393" t="s">
        <v>1456</v>
      </c>
    </row>
    <row r="394" spans="1:18" x14ac:dyDescent="0.45">
      <c r="A394" t="s">
        <v>1452</v>
      </c>
      <c r="B394" s="1">
        <v>42123</v>
      </c>
      <c r="C394" s="1">
        <v>42124</v>
      </c>
      <c r="D394" s="6">
        <f t="shared" si="14"/>
        <v>1</v>
      </c>
      <c r="E394" s="6">
        <f t="shared" si="15"/>
        <v>368</v>
      </c>
      <c r="F394">
        <v>0</v>
      </c>
      <c r="G394" t="s">
        <v>23</v>
      </c>
      <c r="H394" s="1">
        <v>42491</v>
      </c>
      <c r="I394" t="s">
        <v>1457</v>
      </c>
      <c r="J394" s="1">
        <v>42004</v>
      </c>
      <c r="K394" t="s">
        <v>1222</v>
      </c>
      <c r="L394" t="s">
        <v>20</v>
      </c>
      <c r="O394" t="s">
        <v>279</v>
      </c>
      <c r="R394" t="s">
        <v>1458</v>
      </c>
    </row>
    <row r="395" spans="1:18" x14ac:dyDescent="0.45">
      <c r="A395" t="s">
        <v>1452</v>
      </c>
      <c r="B395" s="1">
        <v>42214</v>
      </c>
      <c r="C395" s="1">
        <v>42216</v>
      </c>
      <c r="D395" s="6">
        <f t="shared" si="14"/>
        <v>2</v>
      </c>
      <c r="E395" s="6">
        <f t="shared" si="15"/>
        <v>369</v>
      </c>
      <c r="F395">
        <v>0</v>
      </c>
      <c r="G395" t="s">
        <v>23</v>
      </c>
      <c r="H395" s="1">
        <v>42583</v>
      </c>
      <c r="I395" t="s">
        <v>1459</v>
      </c>
      <c r="J395" s="1">
        <v>42094</v>
      </c>
      <c r="K395" t="s">
        <v>600</v>
      </c>
      <c r="L395" t="s">
        <v>20</v>
      </c>
      <c r="O395" t="s">
        <v>279</v>
      </c>
      <c r="R395" t="s">
        <v>1460</v>
      </c>
    </row>
    <row r="396" spans="1:18" x14ac:dyDescent="0.45">
      <c r="A396" t="s">
        <v>1452</v>
      </c>
      <c r="B396" s="1">
        <v>42305</v>
      </c>
      <c r="C396" s="1">
        <v>42306</v>
      </c>
      <c r="D396" s="6">
        <f t="shared" si="14"/>
        <v>1</v>
      </c>
      <c r="E396" s="6">
        <f t="shared" si="15"/>
        <v>370</v>
      </c>
      <c r="F396">
        <v>0</v>
      </c>
      <c r="G396" t="s">
        <v>23</v>
      </c>
      <c r="H396" s="1">
        <v>42675</v>
      </c>
      <c r="I396" t="s">
        <v>1459</v>
      </c>
      <c r="J396" s="1">
        <v>42185</v>
      </c>
      <c r="K396" t="s">
        <v>291</v>
      </c>
      <c r="L396" t="s">
        <v>20</v>
      </c>
      <c r="O396" t="s">
        <v>279</v>
      </c>
      <c r="R396" t="s">
        <v>1461</v>
      </c>
    </row>
    <row r="397" spans="1:18" x14ac:dyDescent="0.45">
      <c r="A397" t="s">
        <v>1452</v>
      </c>
      <c r="B397" s="1">
        <v>42396</v>
      </c>
      <c r="C397" s="1">
        <v>42396</v>
      </c>
      <c r="D397" s="6">
        <f t="shared" si="14"/>
        <v>0</v>
      </c>
      <c r="E397" s="6">
        <f t="shared" si="15"/>
        <v>371</v>
      </c>
      <c r="F397">
        <v>0</v>
      </c>
      <c r="G397" t="s">
        <v>23</v>
      </c>
      <c r="H397" s="1">
        <v>42767</v>
      </c>
      <c r="I397" t="s">
        <v>1459</v>
      </c>
      <c r="J397" s="1">
        <v>42277</v>
      </c>
      <c r="K397" t="s">
        <v>226</v>
      </c>
      <c r="L397" t="s">
        <v>20</v>
      </c>
      <c r="M397" t="s">
        <v>294</v>
      </c>
      <c r="N397" t="s">
        <v>20</v>
      </c>
      <c r="O397" t="s">
        <v>1462</v>
      </c>
    </row>
    <row r="398" spans="1:18" x14ac:dyDescent="0.45">
      <c r="A398" t="s">
        <v>1452</v>
      </c>
      <c r="B398" s="1">
        <v>42486</v>
      </c>
      <c r="C398" s="1">
        <v>42486</v>
      </c>
      <c r="D398" s="6">
        <f t="shared" si="14"/>
        <v>0</v>
      </c>
      <c r="E398" s="6">
        <f t="shared" si="15"/>
        <v>370</v>
      </c>
      <c r="F398">
        <v>0</v>
      </c>
      <c r="G398" t="s">
        <v>23</v>
      </c>
      <c r="H398" s="1">
        <v>42856</v>
      </c>
      <c r="I398" t="s">
        <v>1463</v>
      </c>
      <c r="J398" s="1">
        <v>42277</v>
      </c>
      <c r="K398" t="s">
        <v>1464</v>
      </c>
      <c r="L398" t="s">
        <v>20</v>
      </c>
      <c r="M398" t="s">
        <v>294</v>
      </c>
      <c r="N398" t="s">
        <v>20</v>
      </c>
      <c r="O398" t="s">
        <v>1465</v>
      </c>
      <c r="P398" t="s">
        <v>800</v>
      </c>
      <c r="R398" t="s">
        <v>1466</v>
      </c>
    </row>
    <row r="399" spans="1:18" x14ac:dyDescent="0.45">
      <c r="A399" t="s">
        <v>1452</v>
      </c>
      <c r="B399" s="1">
        <v>42576</v>
      </c>
      <c r="C399" s="1">
        <v>42576</v>
      </c>
      <c r="D399" s="6">
        <f t="shared" si="14"/>
        <v>0</v>
      </c>
      <c r="E399" s="6">
        <f t="shared" si="15"/>
        <v>372</v>
      </c>
      <c r="F399">
        <v>0</v>
      </c>
      <c r="G399" t="s">
        <v>23</v>
      </c>
      <c r="H399" s="1">
        <v>42948</v>
      </c>
      <c r="I399" t="s">
        <v>1467</v>
      </c>
      <c r="J399" s="1">
        <v>42369</v>
      </c>
      <c r="K399" t="s">
        <v>1464</v>
      </c>
      <c r="L399" t="s">
        <v>20</v>
      </c>
      <c r="M399" t="s">
        <v>388</v>
      </c>
      <c r="N399" t="s">
        <v>20</v>
      </c>
      <c r="O399" t="s">
        <v>1468</v>
      </c>
      <c r="P399" t="s">
        <v>800</v>
      </c>
      <c r="R399" t="s">
        <v>1469</v>
      </c>
    </row>
    <row r="400" spans="1:18" x14ac:dyDescent="0.45">
      <c r="A400" t="s">
        <v>1452</v>
      </c>
      <c r="B400" s="1">
        <v>42669</v>
      </c>
      <c r="C400" s="1">
        <v>42670</v>
      </c>
      <c r="D400" s="6">
        <f t="shared" si="14"/>
        <v>1</v>
      </c>
      <c r="E400" s="6">
        <f t="shared" si="15"/>
        <v>371</v>
      </c>
      <c r="F400">
        <v>0</v>
      </c>
      <c r="G400" t="s">
        <v>23</v>
      </c>
      <c r="H400" s="1">
        <v>43040</v>
      </c>
      <c r="I400" t="s">
        <v>1463</v>
      </c>
      <c r="J400" s="1">
        <v>42460</v>
      </c>
      <c r="K400" t="s">
        <v>1470</v>
      </c>
      <c r="L400" t="s">
        <v>20</v>
      </c>
      <c r="M400" t="s">
        <v>167</v>
      </c>
      <c r="N400" t="s">
        <v>20</v>
      </c>
      <c r="O400" t="s">
        <v>1471</v>
      </c>
      <c r="P400" t="s">
        <v>800</v>
      </c>
      <c r="R400" t="s">
        <v>1469</v>
      </c>
    </row>
    <row r="401" spans="1:18" x14ac:dyDescent="0.45">
      <c r="A401" t="s">
        <v>1452</v>
      </c>
      <c r="B401" s="1">
        <v>42759</v>
      </c>
      <c r="C401" s="1">
        <v>42791</v>
      </c>
      <c r="D401" s="6">
        <f t="shared" si="14"/>
        <v>32</v>
      </c>
      <c r="E401" s="6">
        <f t="shared" si="15"/>
        <v>373</v>
      </c>
      <c r="F401">
        <v>0</v>
      </c>
      <c r="G401" t="s">
        <v>23</v>
      </c>
      <c r="H401" s="1">
        <v>43132</v>
      </c>
      <c r="I401" t="s">
        <v>1472</v>
      </c>
      <c r="J401" s="1">
        <v>42551</v>
      </c>
      <c r="K401" t="s">
        <v>544</v>
      </c>
      <c r="L401" t="s">
        <v>20</v>
      </c>
      <c r="M401" t="s">
        <v>1237</v>
      </c>
      <c r="N401" t="s">
        <v>20</v>
      </c>
      <c r="O401" t="s">
        <v>1473</v>
      </c>
      <c r="P401" t="s">
        <v>800</v>
      </c>
      <c r="R401" t="s">
        <v>1466</v>
      </c>
    </row>
    <row r="402" spans="1:18" x14ac:dyDescent="0.45">
      <c r="A402" t="s">
        <v>1452</v>
      </c>
      <c r="B402" s="1">
        <v>42864</v>
      </c>
      <c r="C402" s="1">
        <v>42864</v>
      </c>
      <c r="D402" s="6">
        <f t="shared" si="14"/>
        <v>0</v>
      </c>
      <c r="E402" s="6">
        <f t="shared" si="15"/>
        <v>357</v>
      </c>
      <c r="F402">
        <v>0</v>
      </c>
      <c r="G402" t="s">
        <v>23</v>
      </c>
      <c r="H402" s="1">
        <v>43221</v>
      </c>
      <c r="I402" t="s">
        <v>1472</v>
      </c>
      <c r="J402" s="1">
        <v>42643</v>
      </c>
      <c r="K402" t="s">
        <v>544</v>
      </c>
      <c r="L402" t="s">
        <v>20</v>
      </c>
      <c r="M402" t="s">
        <v>534</v>
      </c>
      <c r="N402" t="s">
        <v>20</v>
      </c>
      <c r="O402" t="s">
        <v>1474</v>
      </c>
      <c r="P402" t="s">
        <v>800</v>
      </c>
      <c r="R402" t="s">
        <v>1469</v>
      </c>
    </row>
    <row r="403" spans="1:18" x14ac:dyDescent="0.45">
      <c r="A403" t="s">
        <v>1452</v>
      </c>
      <c r="B403" s="1">
        <v>42941</v>
      </c>
      <c r="C403" s="1">
        <v>42943</v>
      </c>
      <c r="D403" s="6">
        <f t="shared" si="14"/>
        <v>2</v>
      </c>
      <c r="E403" s="6">
        <f t="shared" si="15"/>
        <v>372</v>
      </c>
      <c r="F403">
        <v>0</v>
      </c>
      <c r="G403" t="s">
        <v>23</v>
      </c>
      <c r="H403" s="1">
        <v>43313</v>
      </c>
      <c r="I403" t="s">
        <v>1354</v>
      </c>
      <c r="J403" s="1">
        <v>42735</v>
      </c>
      <c r="K403" t="s">
        <v>544</v>
      </c>
      <c r="L403" t="s">
        <v>20</v>
      </c>
      <c r="M403" t="s">
        <v>534</v>
      </c>
      <c r="N403" t="s">
        <v>20</v>
      </c>
      <c r="O403" t="s">
        <v>1475</v>
      </c>
      <c r="R403" t="s">
        <v>1469</v>
      </c>
    </row>
    <row r="404" spans="1:18" x14ac:dyDescent="0.45">
      <c r="A404" t="s">
        <v>1452</v>
      </c>
      <c r="B404" s="1">
        <v>43032</v>
      </c>
      <c r="C404" s="1">
        <v>43033</v>
      </c>
      <c r="D404" s="6">
        <f t="shared" si="14"/>
        <v>1</v>
      </c>
      <c r="E404" s="6">
        <f t="shared" si="15"/>
        <v>8</v>
      </c>
      <c r="F404">
        <v>0</v>
      </c>
      <c r="G404" t="s">
        <v>23</v>
      </c>
      <c r="H404" s="1">
        <v>43040</v>
      </c>
      <c r="I404" t="s">
        <v>300</v>
      </c>
      <c r="J404" s="1">
        <v>42825</v>
      </c>
      <c r="K404" t="s">
        <v>1470</v>
      </c>
      <c r="L404" t="s">
        <v>20</v>
      </c>
      <c r="M404" t="s">
        <v>798</v>
      </c>
      <c r="N404" t="s">
        <v>20</v>
      </c>
      <c r="O404" t="s">
        <v>1476</v>
      </c>
      <c r="R404" t="s">
        <v>1477</v>
      </c>
    </row>
    <row r="405" spans="1:18" x14ac:dyDescent="0.45">
      <c r="A405" t="s">
        <v>1452</v>
      </c>
      <c r="B405" s="1">
        <v>43130</v>
      </c>
      <c r="C405" s="1">
        <v>43132</v>
      </c>
      <c r="D405" s="6">
        <f t="shared" si="14"/>
        <v>2</v>
      </c>
      <c r="E405" s="6">
        <f t="shared" si="15"/>
        <v>367</v>
      </c>
      <c r="F405">
        <v>0</v>
      </c>
      <c r="G405" t="s">
        <v>23</v>
      </c>
      <c r="H405" s="1">
        <v>43497</v>
      </c>
      <c r="I405" t="s">
        <v>1478</v>
      </c>
      <c r="J405" s="1">
        <v>42916</v>
      </c>
      <c r="K405" t="s">
        <v>1470</v>
      </c>
      <c r="L405" t="s">
        <v>20</v>
      </c>
      <c r="M405" t="s">
        <v>534</v>
      </c>
      <c r="N405" t="s">
        <v>20</v>
      </c>
      <c r="O405" t="s">
        <v>1479</v>
      </c>
      <c r="R405" t="s">
        <v>1469</v>
      </c>
    </row>
    <row r="406" spans="1:18" x14ac:dyDescent="0.45">
      <c r="A406" t="s">
        <v>1452</v>
      </c>
      <c r="B406" s="1">
        <v>43214</v>
      </c>
      <c r="C406" s="1">
        <v>43215</v>
      </c>
      <c r="D406" s="6">
        <f t="shared" si="14"/>
        <v>1</v>
      </c>
      <c r="E406" s="6">
        <f t="shared" si="15"/>
        <v>372</v>
      </c>
      <c r="F406">
        <v>0</v>
      </c>
      <c r="G406" t="s">
        <v>23</v>
      </c>
      <c r="H406" s="1">
        <v>43586</v>
      </c>
      <c r="I406" t="s">
        <v>700</v>
      </c>
      <c r="J406" s="1">
        <v>43100</v>
      </c>
      <c r="K406" t="s">
        <v>1470</v>
      </c>
      <c r="L406" t="s">
        <v>20</v>
      </c>
      <c r="M406" t="s">
        <v>534</v>
      </c>
      <c r="N406" t="s">
        <v>20</v>
      </c>
      <c r="O406" t="s">
        <v>1480</v>
      </c>
      <c r="P406" t="s">
        <v>1481</v>
      </c>
      <c r="R406" t="s">
        <v>1469</v>
      </c>
    </row>
    <row r="407" spans="1:18" x14ac:dyDescent="0.45">
      <c r="A407" t="s">
        <v>1452</v>
      </c>
      <c r="B407" s="1">
        <v>43305</v>
      </c>
      <c r="C407" s="1">
        <v>43306</v>
      </c>
      <c r="D407" s="6">
        <f t="shared" si="14"/>
        <v>1</v>
      </c>
      <c r="E407" s="6">
        <f t="shared" si="15"/>
        <v>373</v>
      </c>
      <c r="F407">
        <v>0</v>
      </c>
      <c r="G407" t="s">
        <v>23</v>
      </c>
      <c r="H407" s="1">
        <v>43678</v>
      </c>
      <c r="I407" t="s">
        <v>229</v>
      </c>
      <c r="J407" s="1">
        <v>43190</v>
      </c>
      <c r="K407" t="s">
        <v>291</v>
      </c>
      <c r="L407" t="s">
        <v>20</v>
      </c>
      <c r="M407" t="s">
        <v>798</v>
      </c>
      <c r="N407" t="s">
        <v>20</v>
      </c>
      <c r="O407" t="s">
        <v>1482</v>
      </c>
      <c r="P407" t="s">
        <v>1483</v>
      </c>
      <c r="R407" t="s">
        <v>1477</v>
      </c>
    </row>
    <row r="408" spans="1:18" x14ac:dyDescent="0.45">
      <c r="A408" t="s">
        <v>1452</v>
      </c>
      <c r="B408" s="1">
        <v>43403</v>
      </c>
      <c r="C408" s="1">
        <v>43404</v>
      </c>
      <c r="D408" s="6">
        <f t="shared" si="14"/>
        <v>1</v>
      </c>
      <c r="E408" s="6">
        <f t="shared" si="15"/>
        <v>367</v>
      </c>
      <c r="F408">
        <v>0</v>
      </c>
      <c r="G408" t="s">
        <v>23</v>
      </c>
      <c r="H408" s="1">
        <v>43770</v>
      </c>
      <c r="I408" t="s">
        <v>229</v>
      </c>
      <c r="J408" s="1">
        <v>43190</v>
      </c>
      <c r="K408" t="s">
        <v>291</v>
      </c>
      <c r="L408" t="s">
        <v>20</v>
      </c>
      <c r="M408" t="s">
        <v>798</v>
      </c>
      <c r="N408" t="s">
        <v>20</v>
      </c>
      <c r="O408" t="s">
        <v>1484</v>
      </c>
      <c r="R408" t="s">
        <v>1469</v>
      </c>
    </row>
    <row r="409" spans="1:18" x14ac:dyDescent="0.45">
      <c r="A409" t="s">
        <v>1452</v>
      </c>
      <c r="B409" s="1">
        <v>43494</v>
      </c>
      <c r="C409" s="1">
        <v>43500</v>
      </c>
      <c r="D409" s="6">
        <f t="shared" si="14"/>
        <v>6</v>
      </c>
      <c r="E409" s="6">
        <f t="shared" si="15"/>
        <v>368</v>
      </c>
      <c r="F409">
        <v>0</v>
      </c>
      <c r="G409" t="s">
        <v>23</v>
      </c>
      <c r="H409" s="1">
        <v>43862</v>
      </c>
      <c r="I409" t="s">
        <v>305</v>
      </c>
      <c r="J409" s="1">
        <v>43281</v>
      </c>
      <c r="K409" t="s">
        <v>600</v>
      </c>
      <c r="L409" t="s">
        <v>20</v>
      </c>
      <c r="M409" t="s">
        <v>534</v>
      </c>
      <c r="N409" t="s">
        <v>20</v>
      </c>
      <c r="O409" t="s">
        <v>1485</v>
      </c>
      <c r="P409" t="s">
        <v>1481</v>
      </c>
      <c r="R409" t="s">
        <v>1469</v>
      </c>
    </row>
    <row r="410" spans="1:18" x14ac:dyDescent="0.45">
      <c r="A410" t="s">
        <v>1452</v>
      </c>
      <c r="B410" s="1">
        <v>43585</v>
      </c>
      <c r="C410" s="1">
        <v>43587</v>
      </c>
      <c r="D410" s="6">
        <f t="shared" si="14"/>
        <v>2</v>
      </c>
      <c r="E410" s="6">
        <f t="shared" si="15"/>
        <v>367</v>
      </c>
      <c r="F410">
        <v>0</v>
      </c>
      <c r="G410" t="s">
        <v>23</v>
      </c>
      <c r="H410" s="1">
        <v>43952</v>
      </c>
      <c r="I410" t="s">
        <v>690</v>
      </c>
      <c r="J410" s="1">
        <v>43373</v>
      </c>
      <c r="K410" t="s">
        <v>541</v>
      </c>
      <c r="L410" t="s">
        <v>20</v>
      </c>
      <c r="M410" t="s">
        <v>798</v>
      </c>
      <c r="N410" t="s">
        <v>20</v>
      </c>
      <c r="O410" t="s">
        <v>1486</v>
      </c>
      <c r="R410" t="s">
        <v>1487</v>
      </c>
    </row>
    <row r="411" spans="1:18" x14ac:dyDescent="0.45">
      <c r="A411" t="s">
        <v>1452</v>
      </c>
      <c r="B411" s="1">
        <v>43685</v>
      </c>
      <c r="C411" s="1">
        <v>43685</v>
      </c>
      <c r="D411" s="6">
        <f t="shared" si="14"/>
        <v>0</v>
      </c>
      <c r="E411" s="6">
        <f t="shared" si="15"/>
        <v>359</v>
      </c>
      <c r="F411">
        <v>0</v>
      </c>
      <c r="G411" t="s">
        <v>23</v>
      </c>
      <c r="H411" s="1">
        <v>44044</v>
      </c>
      <c r="I411" t="s">
        <v>1488</v>
      </c>
      <c r="J411" s="1">
        <v>43465</v>
      </c>
      <c r="K411" t="s">
        <v>541</v>
      </c>
      <c r="L411" t="s">
        <v>20</v>
      </c>
      <c r="M411" t="s">
        <v>804</v>
      </c>
      <c r="N411" t="s">
        <v>20</v>
      </c>
      <c r="O411" t="s">
        <v>1489</v>
      </c>
      <c r="R411" t="s">
        <v>1490</v>
      </c>
    </row>
    <row r="412" spans="1:18" x14ac:dyDescent="0.45">
      <c r="A412" t="s">
        <v>1452</v>
      </c>
      <c r="B412" s="1">
        <v>43767</v>
      </c>
      <c r="C412" s="1">
        <v>43769</v>
      </c>
      <c r="D412" s="6">
        <f t="shared" si="14"/>
        <v>2</v>
      </c>
      <c r="E412" s="6">
        <f t="shared" si="15"/>
        <v>369</v>
      </c>
      <c r="F412">
        <v>0</v>
      </c>
      <c r="G412" t="s">
        <v>23</v>
      </c>
      <c r="H412" s="1">
        <v>44136</v>
      </c>
      <c r="I412" t="s">
        <v>1488</v>
      </c>
      <c r="J412" s="1">
        <v>43555</v>
      </c>
      <c r="K412" t="s">
        <v>728</v>
      </c>
      <c r="L412" t="s">
        <v>20</v>
      </c>
      <c r="M412" t="s">
        <v>817</v>
      </c>
      <c r="N412" t="s">
        <v>20</v>
      </c>
      <c r="O412" t="s">
        <v>1491</v>
      </c>
      <c r="P412" t="s">
        <v>1481</v>
      </c>
      <c r="R412" t="s">
        <v>1492</v>
      </c>
    </row>
    <row r="413" spans="1:18" x14ac:dyDescent="0.45">
      <c r="A413" t="s">
        <v>1452</v>
      </c>
      <c r="B413" s="1">
        <v>43858</v>
      </c>
      <c r="C413" s="1">
        <v>43861</v>
      </c>
      <c r="D413" s="6">
        <f t="shared" si="14"/>
        <v>3</v>
      </c>
      <c r="E413" s="6">
        <f t="shared" si="15"/>
        <v>370</v>
      </c>
      <c r="F413">
        <v>0</v>
      </c>
      <c r="G413" t="s">
        <v>23</v>
      </c>
      <c r="H413" s="1">
        <v>44228</v>
      </c>
      <c r="I413" t="s">
        <v>1493</v>
      </c>
      <c r="J413" s="1">
        <v>43738</v>
      </c>
      <c r="K413" t="s">
        <v>544</v>
      </c>
      <c r="L413" t="s">
        <v>20</v>
      </c>
      <c r="M413" t="s">
        <v>436</v>
      </c>
      <c r="N413" t="s">
        <v>20</v>
      </c>
      <c r="O413" t="s">
        <v>1494</v>
      </c>
      <c r="P413" t="s">
        <v>800</v>
      </c>
      <c r="R413" t="s">
        <v>1495</v>
      </c>
    </row>
    <row r="414" spans="1:18" x14ac:dyDescent="0.45">
      <c r="A414" t="s">
        <v>1452</v>
      </c>
      <c r="B414" s="1">
        <v>43949</v>
      </c>
      <c r="C414" s="1">
        <v>43951</v>
      </c>
      <c r="D414" s="6">
        <f t="shared" si="14"/>
        <v>2</v>
      </c>
      <c r="E414" s="6">
        <f t="shared" si="15"/>
        <v>368</v>
      </c>
      <c r="F414">
        <v>0</v>
      </c>
      <c r="G414" t="s">
        <v>23</v>
      </c>
      <c r="H414" s="1">
        <v>44317</v>
      </c>
      <c r="I414" t="s">
        <v>1496</v>
      </c>
      <c r="J414" s="1">
        <v>43830</v>
      </c>
      <c r="K414" t="s">
        <v>728</v>
      </c>
      <c r="L414" t="s">
        <v>20</v>
      </c>
      <c r="M414" t="s">
        <v>436</v>
      </c>
      <c r="N414" t="s">
        <v>20</v>
      </c>
      <c r="O414" t="s">
        <v>1497</v>
      </c>
      <c r="P414" t="s">
        <v>800</v>
      </c>
      <c r="R414" t="s">
        <v>1498</v>
      </c>
    </row>
    <row r="415" spans="1:18" x14ac:dyDescent="0.45">
      <c r="A415" t="s">
        <v>1452</v>
      </c>
      <c r="B415" s="1">
        <v>44039</v>
      </c>
      <c r="C415" s="1">
        <v>44039</v>
      </c>
      <c r="D415" s="6">
        <f t="shared" si="14"/>
        <v>0</v>
      </c>
      <c r="E415" s="6">
        <f t="shared" si="15"/>
        <v>370</v>
      </c>
      <c r="F415">
        <v>0</v>
      </c>
      <c r="G415" t="s">
        <v>23</v>
      </c>
      <c r="H415" s="1">
        <v>44409</v>
      </c>
      <c r="I415" t="s">
        <v>1499</v>
      </c>
      <c r="J415" s="1">
        <v>43921</v>
      </c>
      <c r="K415" t="s">
        <v>600</v>
      </c>
      <c r="L415" t="s">
        <v>20</v>
      </c>
      <c r="M415" t="s">
        <v>522</v>
      </c>
      <c r="N415" t="s">
        <v>20</v>
      </c>
      <c r="O415" t="s">
        <v>1500</v>
      </c>
      <c r="P415" t="s">
        <v>800</v>
      </c>
      <c r="R415" t="s">
        <v>1501</v>
      </c>
    </row>
    <row r="416" spans="1:18" x14ac:dyDescent="0.45">
      <c r="A416" t="s">
        <v>1452</v>
      </c>
      <c r="B416" s="1">
        <v>44131</v>
      </c>
      <c r="C416" s="1">
        <v>44132</v>
      </c>
      <c r="D416" s="6">
        <f t="shared" si="14"/>
        <v>1</v>
      </c>
      <c r="E416" s="6">
        <f t="shared" si="15"/>
        <v>370</v>
      </c>
      <c r="F416">
        <v>0</v>
      </c>
      <c r="G416" t="s">
        <v>23</v>
      </c>
      <c r="H416" s="1">
        <v>44501</v>
      </c>
      <c r="I416" t="s">
        <v>1496</v>
      </c>
      <c r="J416" s="1">
        <v>44012</v>
      </c>
      <c r="K416" t="s">
        <v>294</v>
      </c>
      <c r="L416" t="s">
        <v>20</v>
      </c>
      <c r="M416" t="s">
        <v>142</v>
      </c>
      <c r="N416" t="s">
        <v>20</v>
      </c>
      <c r="O416" t="s">
        <v>1502</v>
      </c>
      <c r="P416" t="s">
        <v>800</v>
      </c>
      <c r="R416" t="s">
        <v>1503</v>
      </c>
    </row>
    <row r="417" spans="1:18" x14ac:dyDescent="0.45">
      <c r="A417" t="s">
        <v>1452</v>
      </c>
      <c r="B417" s="1">
        <v>44222</v>
      </c>
      <c r="C417" s="1">
        <v>44223</v>
      </c>
      <c r="D417" s="6">
        <f t="shared" si="14"/>
        <v>1</v>
      </c>
      <c r="E417" s="6">
        <f t="shared" si="15"/>
        <v>371</v>
      </c>
      <c r="F417">
        <v>0</v>
      </c>
      <c r="G417" t="s">
        <v>23</v>
      </c>
      <c r="H417" s="1">
        <v>44593</v>
      </c>
      <c r="I417" t="s">
        <v>1496</v>
      </c>
      <c r="J417" s="1">
        <v>44104</v>
      </c>
      <c r="K417" t="s">
        <v>287</v>
      </c>
      <c r="L417" t="s">
        <v>20</v>
      </c>
      <c r="M417" t="s">
        <v>1504</v>
      </c>
      <c r="N417" t="s">
        <v>20</v>
      </c>
      <c r="O417" t="s">
        <v>1505</v>
      </c>
      <c r="P417" t="s">
        <v>800</v>
      </c>
      <c r="R417" t="s">
        <v>1506</v>
      </c>
    </row>
    <row r="418" spans="1:18" x14ac:dyDescent="0.45">
      <c r="A418" t="s">
        <v>1452</v>
      </c>
      <c r="B418" s="1">
        <v>45278</v>
      </c>
      <c r="C418" s="1">
        <v>45278</v>
      </c>
      <c r="D418" s="6">
        <f t="shared" si="14"/>
        <v>0</v>
      </c>
      <c r="E418" s="6">
        <f t="shared" si="15"/>
        <v>366</v>
      </c>
      <c r="F418">
        <v>0.5</v>
      </c>
      <c r="G418" t="s">
        <v>17</v>
      </c>
      <c r="H418" s="1">
        <v>45644</v>
      </c>
      <c r="I418" t="s">
        <v>1507</v>
      </c>
      <c r="J418" s="1">
        <v>45199</v>
      </c>
      <c r="K418" t="s">
        <v>1508</v>
      </c>
      <c r="L418" t="s">
        <v>20</v>
      </c>
      <c r="M418" t="s">
        <v>635</v>
      </c>
      <c r="N418" t="s">
        <v>20</v>
      </c>
      <c r="O418" t="s">
        <v>1509</v>
      </c>
      <c r="P418" t="s">
        <v>800</v>
      </c>
      <c r="R418" t="s">
        <v>1510</v>
      </c>
    </row>
    <row r="419" spans="1:18" x14ac:dyDescent="0.45">
      <c r="A419" t="s">
        <v>1511</v>
      </c>
      <c r="B419" s="1">
        <v>42036</v>
      </c>
      <c r="C419" s="1">
        <v>43651</v>
      </c>
      <c r="D419" s="6"/>
      <c r="E419" s="6"/>
      <c r="F419">
        <v>0</v>
      </c>
      <c r="G419" t="s">
        <v>17</v>
      </c>
      <c r="H419" s="1">
        <v>43647</v>
      </c>
      <c r="I419" t="s">
        <v>1393</v>
      </c>
      <c r="J419" s="1">
        <v>43465</v>
      </c>
      <c r="K419" t="s">
        <v>1512</v>
      </c>
      <c r="L419" t="s">
        <v>20</v>
      </c>
      <c r="M419" t="s">
        <v>1513</v>
      </c>
      <c r="N419" t="s">
        <v>20</v>
      </c>
      <c r="O419" t="s">
        <v>1514</v>
      </c>
      <c r="P419" t="s">
        <v>1515</v>
      </c>
      <c r="R419" t="s">
        <v>1516</v>
      </c>
    </row>
    <row r="420" spans="1:18" x14ac:dyDescent="0.45">
      <c r="A420" t="s">
        <v>1511</v>
      </c>
      <c r="B420" s="1">
        <v>42036</v>
      </c>
      <c r="C420" s="1">
        <v>43651</v>
      </c>
      <c r="D420" s="6"/>
      <c r="E420" s="6"/>
      <c r="F420">
        <v>0</v>
      </c>
      <c r="G420" t="s">
        <v>23</v>
      </c>
      <c r="H420" s="1">
        <v>43831</v>
      </c>
      <c r="I420" t="s">
        <v>1517</v>
      </c>
      <c r="J420" s="1">
        <v>43465</v>
      </c>
      <c r="K420" t="s">
        <v>1518</v>
      </c>
      <c r="L420" t="s">
        <v>20</v>
      </c>
      <c r="M420" t="s">
        <v>1262</v>
      </c>
      <c r="N420" t="s">
        <v>20</v>
      </c>
      <c r="O420" t="s">
        <v>1519</v>
      </c>
      <c r="P420" t="s">
        <v>1520</v>
      </c>
      <c r="R420" t="s">
        <v>1516</v>
      </c>
    </row>
    <row r="421" spans="1:18" x14ac:dyDescent="0.45">
      <c r="A421" t="s">
        <v>1511</v>
      </c>
      <c r="B421" s="1">
        <v>42036</v>
      </c>
      <c r="C421" s="1">
        <v>43651</v>
      </c>
      <c r="D421" s="6"/>
      <c r="E421" s="6"/>
      <c r="F421">
        <v>0</v>
      </c>
      <c r="G421" t="s">
        <v>23</v>
      </c>
      <c r="H421" s="1">
        <v>43922</v>
      </c>
      <c r="I421" t="s">
        <v>1521</v>
      </c>
      <c r="J421" s="1">
        <v>43830</v>
      </c>
      <c r="K421" t="s">
        <v>855</v>
      </c>
      <c r="L421" t="s">
        <v>647</v>
      </c>
      <c r="M421" t="s">
        <v>1400</v>
      </c>
      <c r="N421" t="s">
        <v>20</v>
      </c>
      <c r="O421" t="s">
        <v>1522</v>
      </c>
      <c r="P421" t="s">
        <v>1523</v>
      </c>
      <c r="R421" t="s">
        <v>1516</v>
      </c>
    </row>
    <row r="422" spans="1:18" x14ac:dyDescent="0.45">
      <c r="A422" t="s">
        <v>1511</v>
      </c>
      <c r="B422" s="1">
        <v>42036</v>
      </c>
      <c r="C422" s="1">
        <v>44019</v>
      </c>
      <c r="D422" s="6"/>
      <c r="E422" s="6"/>
      <c r="F422">
        <v>0</v>
      </c>
      <c r="G422" t="s">
        <v>23</v>
      </c>
      <c r="H422" s="1">
        <v>44013</v>
      </c>
      <c r="I422" t="s">
        <v>18</v>
      </c>
      <c r="J422" s="1">
        <v>43830</v>
      </c>
      <c r="K422" t="s">
        <v>855</v>
      </c>
      <c r="L422" t="s">
        <v>269</v>
      </c>
      <c r="M422" t="s">
        <v>1400</v>
      </c>
      <c r="N422" t="s">
        <v>20</v>
      </c>
      <c r="O422" t="s">
        <v>1524</v>
      </c>
      <c r="P422" t="s">
        <v>1523</v>
      </c>
      <c r="R422" t="s">
        <v>1525</v>
      </c>
    </row>
    <row r="423" spans="1:18" x14ac:dyDescent="0.45">
      <c r="A423" t="s">
        <v>1511</v>
      </c>
      <c r="B423" s="1">
        <v>42036</v>
      </c>
      <c r="C423" s="1">
        <v>44019</v>
      </c>
      <c r="D423" s="6"/>
      <c r="E423" s="6"/>
      <c r="F423">
        <v>0</v>
      </c>
      <c r="G423" t="s">
        <v>23</v>
      </c>
      <c r="H423" s="1">
        <v>44105</v>
      </c>
      <c r="I423" t="s">
        <v>816</v>
      </c>
      <c r="J423" s="1">
        <v>43830</v>
      </c>
      <c r="K423" t="s">
        <v>105</v>
      </c>
      <c r="L423" t="s">
        <v>20</v>
      </c>
      <c r="M423" t="s">
        <v>114</v>
      </c>
      <c r="N423" t="s">
        <v>20</v>
      </c>
      <c r="O423" t="s">
        <v>1526</v>
      </c>
      <c r="P423" t="s">
        <v>1523</v>
      </c>
      <c r="R423" t="s">
        <v>1525</v>
      </c>
    </row>
    <row r="424" spans="1:18" x14ac:dyDescent="0.45">
      <c r="A424" t="s">
        <v>1511</v>
      </c>
      <c r="B424" s="1">
        <v>42036</v>
      </c>
      <c r="C424" s="1">
        <v>44019</v>
      </c>
      <c r="D424" s="6"/>
      <c r="E424" s="6"/>
      <c r="F424">
        <v>0</v>
      </c>
      <c r="G424" t="s">
        <v>23</v>
      </c>
      <c r="H424" s="1">
        <v>44197</v>
      </c>
      <c r="I424" t="s">
        <v>816</v>
      </c>
      <c r="J424" s="1">
        <v>43830</v>
      </c>
      <c r="K424" t="s">
        <v>105</v>
      </c>
      <c r="L424" t="s">
        <v>20</v>
      </c>
      <c r="M424" t="s">
        <v>114</v>
      </c>
      <c r="N424" t="s">
        <v>20</v>
      </c>
      <c r="O424" t="s">
        <v>1527</v>
      </c>
      <c r="P424" t="s">
        <v>1523</v>
      </c>
      <c r="R424" t="s">
        <v>1525</v>
      </c>
    </row>
    <row r="425" spans="1:18" x14ac:dyDescent="0.45">
      <c r="A425" t="s">
        <v>1528</v>
      </c>
      <c r="B425" s="1">
        <v>42174</v>
      </c>
      <c r="C425" s="1">
        <v>42185</v>
      </c>
      <c r="D425" s="6">
        <f t="shared" si="14"/>
        <v>11</v>
      </c>
      <c r="E425" s="6">
        <f t="shared" si="15"/>
        <v>11</v>
      </c>
      <c r="F425">
        <v>0</v>
      </c>
      <c r="G425" t="s">
        <v>17</v>
      </c>
      <c r="H425" s="1">
        <v>42185</v>
      </c>
      <c r="I425" t="s">
        <v>1529</v>
      </c>
      <c r="J425" s="1">
        <v>42094</v>
      </c>
      <c r="K425" t="s">
        <v>1530</v>
      </c>
      <c r="L425" t="s">
        <v>20</v>
      </c>
      <c r="O425" t="s">
        <v>1531</v>
      </c>
      <c r="R425" t="s">
        <v>1532</v>
      </c>
    </row>
    <row r="426" spans="1:18" x14ac:dyDescent="0.45">
      <c r="A426" t="s">
        <v>1528</v>
      </c>
      <c r="B426" s="1">
        <v>42272</v>
      </c>
      <c r="C426" s="1">
        <v>42272</v>
      </c>
      <c r="D426" s="6">
        <f t="shared" si="14"/>
        <v>0</v>
      </c>
      <c r="E426" s="6">
        <f t="shared" si="15"/>
        <v>5</v>
      </c>
      <c r="F426">
        <v>0</v>
      </c>
      <c r="G426" t="s">
        <v>23</v>
      </c>
      <c r="H426" s="1">
        <v>42277</v>
      </c>
      <c r="I426" t="s">
        <v>1533</v>
      </c>
      <c r="J426" s="1">
        <v>42217</v>
      </c>
      <c r="K426" t="s">
        <v>426</v>
      </c>
      <c r="L426" t="s">
        <v>20</v>
      </c>
      <c r="O426" t="s">
        <v>279</v>
      </c>
    </row>
    <row r="427" spans="1:18" x14ac:dyDescent="0.45">
      <c r="A427" t="s">
        <v>1528</v>
      </c>
      <c r="B427" s="1">
        <v>42360</v>
      </c>
      <c r="C427" s="1">
        <v>42361</v>
      </c>
      <c r="D427" s="6">
        <f t="shared" si="14"/>
        <v>1</v>
      </c>
      <c r="E427" s="6">
        <f t="shared" si="15"/>
        <v>9</v>
      </c>
      <c r="F427">
        <v>0</v>
      </c>
      <c r="G427" t="s">
        <v>23</v>
      </c>
      <c r="H427" s="1">
        <v>42369</v>
      </c>
      <c r="I427" t="s">
        <v>1534</v>
      </c>
      <c r="J427" s="1">
        <v>42185</v>
      </c>
      <c r="K427" t="s">
        <v>1261</v>
      </c>
      <c r="L427" t="s">
        <v>20</v>
      </c>
      <c r="M427" t="s">
        <v>28</v>
      </c>
      <c r="N427" t="s">
        <v>20</v>
      </c>
      <c r="O427" t="s">
        <v>1535</v>
      </c>
      <c r="P427" t="s">
        <v>1536</v>
      </c>
      <c r="R427" t="s">
        <v>1537</v>
      </c>
    </row>
    <row r="428" spans="1:18" x14ac:dyDescent="0.45">
      <c r="A428" t="s">
        <v>1528</v>
      </c>
      <c r="B428" s="1">
        <v>42458</v>
      </c>
      <c r="C428" s="1">
        <v>42460</v>
      </c>
      <c r="D428" s="6">
        <f t="shared" si="14"/>
        <v>2</v>
      </c>
      <c r="E428" s="6">
        <f t="shared" si="15"/>
        <v>2</v>
      </c>
      <c r="F428">
        <v>0</v>
      </c>
      <c r="G428" t="s">
        <v>23</v>
      </c>
      <c r="H428" s="1">
        <v>42460</v>
      </c>
      <c r="I428" t="s">
        <v>1538</v>
      </c>
      <c r="J428" s="1">
        <v>42277</v>
      </c>
      <c r="K428" t="s">
        <v>836</v>
      </c>
      <c r="L428" t="s">
        <v>20</v>
      </c>
      <c r="M428" t="s">
        <v>1539</v>
      </c>
      <c r="N428" t="s">
        <v>20</v>
      </c>
      <c r="O428" t="s">
        <v>1540</v>
      </c>
      <c r="P428" t="s">
        <v>1541</v>
      </c>
    </row>
    <row r="429" spans="1:18" x14ac:dyDescent="0.45">
      <c r="A429" t="s">
        <v>1528</v>
      </c>
      <c r="B429" s="1">
        <v>42550</v>
      </c>
      <c r="C429" s="1">
        <v>42550</v>
      </c>
      <c r="D429" s="6">
        <f t="shared" si="14"/>
        <v>0</v>
      </c>
      <c r="E429" s="6">
        <f t="shared" si="15"/>
        <v>1</v>
      </c>
      <c r="F429">
        <v>0</v>
      </c>
      <c r="G429" t="s">
        <v>23</v>
      </c>
      <c r="H429" s="1">
        <v>42551</v>
      </c>
      <c r="I429" t="s">
        <v>1538</v>
      </c>
      <c r="J429" s="1">
        <v>42369</v>
      </c>
      <c r="K429" t="s">
        <v>836</v>
      </c>
      <c r="L429" t="s">
        <v>20</v>
      </c>
      <c r="M429" t="s">
        <v>1542</v>
      </c>
      <c r="N429" t="s">
        <v>20</v>
      </c>
      <c r="O429" t="s">
        <v>1540</v>
      </c>
      <c r="P429" t="s">
        <v>1541</v>
      </c>
    </row>
    <row r="430" spans="1:18" x14ac:dyDescent="0.45">
      <c r="A430" t="s">
        <v>1528</v>
      </c>
      <c r="B430" s="1">
        <v>42642</v>
      </c>
      <c r="C430" s="1">
        <v>42642</v>
      </c>
      <c r="D430" s="6">
        <f t="shared" si="14"/>
        <v>0</v>
      </c>
      <c r="E430" s="6">
        <f t="shared" si="15"/>
        <v>1</v>
      </c>
      <c r="F430">
        <v>0</v>
      </c>
      <c r="G430" t="s">
        <v>23</v>
      </c>
      <c r="H430" s="1">
        <v>42643</v>
      </c>
      <c r="I430" t="s">
        <v>1543</v>
      </c>
      <c r="J430" s="1">
        <v>42460</v>
      </c>
      <c r="K430" t="s">
        <v>130</v>
      </c>
      <c r="L430" t="s">
        <v>20</v>
      </c>
      <c r="M430" t="s">
        <v>626</v>
      </c>
      <c r="N430" t="s">
        <v>20</v>
      </c>
      <c r="O430" t="s">
        <v>1544</v>
      </c>
      <c r="P430" t="s">
        <v>1541</v>
      </c>
    </row>
    <row r="431" spans="1:18" x14ac:dyDescent="0.45">
      <c r="A431" t="s">
        <v>1528</v>
      </c>
      <c r="B431" s="1">
        <v>42726</v>
      </c>
      <c r="C431" s="1">
        <v>42726</v>
      </c>
      <c r="D431" s="6">
        <f t="shared" si="14"/>
        <v>0</v>
      </c>
      <c r="E431" s="6">
        <f t="shared" si="15"/>
        <v>9</v>
      </c>
      <c r="F431">
        <v>0</v>
      </c>
      <c r="G431" t="s">
        <v>23</v>
      </c>
      <c r="H431" s="1">
        <v>42735</v>
      </c>
      <c r="I431" t="s">
        <v>1545</v>
      </c>
      <c r="J431" s="1">
        <v>42551</v>
      </c>
      <c r="K431" t="s">
        <v>508</v>
      </c>
      <c r="L431" t="s">
        <v>20</v>
      </c>
      <c r="M431" t="s">
        <v>100</v>
      </c>
      <c r="N431" t="s">
        <v>20</v>
      </c>
      <c r="O431" t="s">
        <v>1544</v>
      </c>
      <c r="P431" t="s">
        <v>1541</v>
      </c>
    </row>
    <row r="432" spans="1:18" x14ac:dyDescent="0.45">
      <c r="A432" t="s">
        <v>1528</v>
      </c>
      <c r="B432" s="1">
        <v>42823</v>
      </c>
      <c r="C432" s="1">
        <v>42823</v>
      </c>
      <c r="D432" s="6">
        <f t="shared" si="14"/>
        <v>0</v>
      </c>
      <c r="E432" s="6">
        <f t="shared" si="15"/>
        <v>2</v>
      </c>
      <c r="F432">
        <v>0</v>
      </c>
      <c r="G432" t="s">
        <v>23</v>
      </c>
      <c r="H432" s="1">
        <v>42825</v>
      </c>
      <c r="I432" t="s">
        <v>1546</v>
      </c>
      <c r="J432" s="1">
        <v>42643</v>
      </c>
      <c r="K432" t="s">
        <v>1547</v>
      </c>
      <c r="L432" t="s">
        <v>20</v>
      </c>
      <c r="M432" t="s">
        <v>680</v>
      </c>
      <c r="N432" t="s">
        <v>20</v>
      </c>
      <c r="O432" t="s">
        <v>1544</v>
      </c>
      <c r="P432" t="s">
        <v>1541</v>
      </c>
    </row>
    <row r="433" spans="1:18" x14ac:dyDescent="0.45">
      <c r="A433" t="s">
        <v>1528</v>
      </c>
      <c r="B433" s="1">
        <v>42914</v>
      </c>
      <c r="C433" s="1">
        <v>42916</v>
      </c>
      <c r="D433" s="6">
        <f t="shared" si="14"/>
        <v>2</v>
      </c>
      <c r="E433" s="6">
        <f t="shared" si="15"/>
        <v>2</v>
      </c>
      <c r="F433">
        <v>0</v>
      </c>
      <c r="G433" t="s">
        <v>23</v>
      </c>
      <c r="H433" s="1">
        <v>42916</v>
      </c>
      <c r="I433" t="s">
        <v>1548</v>
      </c>
      <c r="J433" s="1">
        <v>42735</v>
      </c>
      <c r="K433" t="s">
        <v>1549</v>
      </c>
      <c r="L433" t="s">
        <v>20</v>
      </c>
      <c r="M433" t="s">
        <v>1550</v>
      </c>
      <c r="N433" t="s">
        <v>20</v>
      </c>
      <c r="O433" t="s">
        <v>1544</v>
      </c>
      <c r="P433" t="s">
        <v>1541</v>
      </c>
    </row>
    <row r="434" spans="1:18" x14ac:dyDescent="0.45">
      <c r="A434" t="s">
        <v>1528</v>
      </c>
      <c r="B434" s="1">
        <v>43006</v>
      </c>
      <c r="C434" s="1">
        <v>43008</v>
      </c>
      <c r="D434" s="6">
        <f t="shared" si="14"/>
        <v>2</v>
      </c>
      <c r="E434" s="6">
        <f t="shared" si="15"/>
        <v>2</v>
      </c>
      <c r="F434">
        <v>0</v>
      </c>
      <c r="G434" t="s">
        <v>23</v>
      </c>
      <c r="H434" s="1">
        <v>43008</v>
      </c>
      <c r="I434" t="s">
        <v>1551</v>
      </c>
      <c r="J434" s="1">
        <v>42825</v>
      </c>
      <c r="K434" t="s">
        <v>1400</v>
      </c>
      <c r="L434" t="s">
        <v>20</v>
      </c>
      <c r="M434" t="s">
        <v>718</v>
      </c>
      <c r="N434" t="s">
        <v>20</v>
      </c>
      <c r="O434" t="s">
        <v>1552</v>
      </c>
      <c r="P434" t="s">
        <v>1541</v>
      </c>
      <c r="R434" t="s">
        <v>1553</v>
      </c>
    </row>
    <row r="435" spans="1:18" x14ac:dyDescent="0.45">
      <c r="A435" t="s">
        <v>1528</v>
      </c>
      <c r="B435" s="1">
        <v>43089</v>
      </c>
      <c r="C435" s="1">
        <v>43090</v>
      </c>
      <c r="D435" s="6">
        <f t="shared" si="14"/>
        <v>1</v>
      </c>
      <c r="E435" s="6">
        <f t="shared" si="15"/>
        <v>376</v>
      </c>
      <c r="F435">
        <v>0.5</v>
      </c>
      <c r="G435" t="s">
        <v>128</v>
      </c>
      <c r="H435" s="1">
        <v>43465</v>
      </c>
      <c r="I435" t="s">
        <v>1554</v>
      </c>
      <c r="J435" s="1">
        <v>42916</v>
      </c>
      <c r="K435" t="s">
        <v>1555</v>
      </c>
      <c r="L435" t="s">
        <v>20</v>
      </c>
      <c r="M435" t="s">
        <v>1556</v>
      </c>
      <c r="N435" t="s">
        <v>20</v>
      </c>
      <c r="O435" t="s">
        <v>1557</v>
      </c>
      <c r="R435" t="s">
        <v>1558</v>
      </c>
    </row>
    <row r="436" spans="1:18" x14ac:dyDescent="0.45">
      <c r="A436" t="s">
        <v>1528</v>
      </c>
      <c r="B436" s="1">
        <v>43188</v>
      </c>
      <c r="C436" s="1">
        <v>43189</v>
      </c>
      <c r="D436" s="6">
        <f t="shared" si="14"/>
        <v>1</v>
      </c>
      <c r="E436" s="6">
        <f t="shared" si="15"/>
        <v>277</v>
      </c>
      <c r="F436">
        <v>0.5</v>
      </c>
      <c r="G436" t="s">
        <v>23</v>
      </c>
      <c r="H436" s="1">
        <v>43465</v>
      </c>
      <c r="I436" t="s">
        <v>1559</v>
      </c>
      <c r="J436" s="1">
        <v>43008</v>
      </c>
      <c r="K436" t="s">
        <v>803</v>
      </c>
      <c r="L436" t="s">
        <v>20</v>
      </c>
      <c r="M436" t="s">
        <v>168</v>
      </c>
      <c r="N436" t="s">
        <v>20</v>
      </c>
      <c r="O436" t="s">
        <v>1560</v>
      </c>
      <c r="R436" t="s">
        <v>1561</v>
      </c>
    </row>
    <row r="437" spans="1:18" x14ac:dyDescent="0.45">
      <c r="A437" t="s">
        <v>1528</v>
      </c>
      <c r="B437" s="1">
        <v>43271</v>
      </c>
      <c r="C437" s="1">
        <v>43272</v>
      </c>
      <c r="D437" s="6">
        <f t="shared" si="14"/>
        <v>1</v>
      </c>
      <c r="E437" s="6">
        <f t="shared" si="15"/>
        <v>375</v>
      </c>
      <c r="F437">
        <v>1</v>
      </c>
      <c r="G437" t="s">
        <v>128</v>
      </c>
      <c r="H437" s="1">
        <v>43646</v>
      </c>
      <c r="I437" t="s">
        <v>1562</v>
      </c>
      <c r="J437" s="1">
        <v>43100</v>
      </c>
      <c r="K437" t="s">
        <v>1563</v>
      </c>
      <c r="L437" t="s">
        <v>20</v>
      </c>
      <c r="M437" t="s">
        <v>100</v>
      </c>
      <c r="N437" t="s">
        <v>20</v>
      </c>
      <c r="O437" t="s">
        <v>1564</v>
      </c>
      <c r="R437" t="s">
        <v>1565</v>
      </c>
    </row>
    <row r="438" spans="1:18" x14ac:dyDescent="0.45">
      <c r="A438" t="s">
        <v>1528</v>
      </c>
      <c r="B438" s="1">
        <v>43368</v>
      </c>
      <c r="C438" s="1">
        <v>43369</v>
      </c>
      <c r="D438" s="6">
        <f t="shared" si="14"/>
        <v>1</v>
      </c>
      <c r="E438" s="6">
        <f t="shared" si="15"/>
        <v>278</v>
      </c>
      <c r="F438">
        <v>1</v>
      </c>
      <c r="G438" t="s">
        <v>23</v>
      </c>
      <c r="H438" s="1">
        <v>43646</v>
      </c>
      <c r="I438" t="s">
        <v>1566</v>
      </c>
      <c r="J438" s="1">
        <v>43190</v>
      </c>
      <c r="K438" t="s">
        <v>1567</v>
      </c>
      <c r="L438" t="s">
        <v>20</v>
      </c>
      <c r="M438" t="s">
        <v>1568</v>
      </c>
      <c r="N438" t="s">
        <v>20</v>
      </c>
      <c r="O438" t="s">
        <v>1569</v>
      </c>
      <c r="R438" t="s">
        <v>1565</v>
      </c>
    </row>
    <row r="439" spans="1:18" x14ac:dyDescent="0.45">
      <c r="A439" t="s">
        <v>1528</v>
      </c>
      <c r="B439" s="1">
        <v>43454</v>
      </c>
      <c r="C439" s="1">
        <v>43455</v>
      </c>
      <c r="D439" s="6">
        <f t="shared" si="14"/>
        <v>1</v>
      </c>
      <c r="E439" s="6">
        <f t="shared" si="15"/>
        <v>192</v>
      </c>
      <c r="F439">
        <v>1</v>
      </c>
      <c r="G439" t="s">
        <v>23</v>
      </c>
      <c r="H439" s="1">
        <v>43646</v>
      </c>
      <c r="I439" t="s">
        <v>1570</v>
      </c>
      <c r="J439" s="1">
        <v>43281</v>
      </c>
      <c r="K439" t="s">
        <v>635</v>
      </c>
      <c r="L439" t="s">
        <v>20</v>
      </c>
      <c r="M439" t="s">
        <v>710</v>
      </c>
      <c r="N439" t="s">
        <v>20</v>
      </c>
      <c r="O439" t="s">
        <v>1571</v>
      </c>
      <c r="R439" t="s">
        <v>1565</v>
      </c>
    </row>
    <row r="440" spans="1:18" x14ac:dyDescent="0.45">
      <c r="A440" t="s">
        <v>1528</v>
      </c>
      <c r="B440" s="1">
        <v>43550</v>
      </c>
      <c r="C440" s="1">
        <v>43551</v>
      </c>
      <c r="D440" s="6">
        <f t="shared" si="14"/>
        <v>1</v>
      </c>
      <c r="E440" s="6">
        <f t="shared" si="15"/>
        <v>96</v>
      </c>
      <c r="F440">
        <v>1</v>
      </c>
      <c r="G440" t="s">
        <v>23</v>
      </c>
      <c r="H440" s="1">
        <v>43646</v>
      </c>
      <c r="I440" t="s">
        <v>1572</v>
      </c>
      <c r="J440" s="1">
        <v>43373</v>
      </c>
      <c r="K440" t="s">
        <v>35</v>
      </c>
      <c r="L440" t="s">
        <v>20</v>
      </c>
      <c r="M440" t="s">
        <v>1269</v>
      </c>
      <c r="N440" t="s">
        <v>20</v>
      </c>
      <c r="O440" t="s">
        <v>1573</v>
      </c>
      <c r="R440" t="s">
        <v>1565</v>
      </c>
    </row>
    <row r="441" spans="1:18" x14ac:dyDescent="0.45">
      <c r="A441" t="s">
        <v>1528</v>
      </c>
      <c r="B441" s="1">
        <v>43641</v>
      </c>
      <c r="C441" s="1">
        <v>43642</v>
      </c>
      <c r="D441" s="6">
        <f t="shared" si="14"/>
        <v>1</v>
      </c>
      <c r="E441" s="6">
        <f t="shared" si="15"/>
        <v>5</v>
      </c>
      <c r="F441">
        <v>1</v>
      </c>
      <c r="G441" t="s">
        <v>23</v>
      </c>
      <c r="H441" s="1">
        <v>43646</v>
      </c>
      <c r="I441" t="s">
        <v>1574</v>
      </c>
      <c r="J441" s="1">
        <v>43465</v>
      </c>
      <c r="K441" t="s">
        <v>1257</v>
      </c>
      <c r="L441" t="s">
        <v>20</v>
      </c>
      <c r="M441" t="s">
        <v>1575</v>
      </c>
      <c r="N441" t="s">
        <v>20</v>
      </c>
      <c r="O441" t="s">
        <v>1576</v>
      </c>
      <c r="P441" t="s">
        <v>800</v>
      </c>
      <c r="R441" t="s">
        <v>1565</v>
      </c>
    </row>
    <row r="442" spans="1:18" x14ac:dyDescent="0.45">
      <c r="A442" t="s">
        <v>1528</v>
      </c>
      <c r="B442" s="1">
        <v>43735</v>
      </c>
      <c r="C442" s="1">
        <v>43738</v>
      </c>
      <c r="D442" s="6">
        <f t="shared" si="14"/>
        <v>3</v>
      </c>
      <c r="E442" s="6">
        <f t="shared" si="15"/>
        <v>3</v>
      </c>
      <c r="F442">
        <v>1</v>
      </c>
      <c r="G442" t="s">
        <v>23</v>
      </c>
      <c r="H442" s="1">
        <v>43738</v>
      </c>
      <c r="I442" t="s">
        <v>1562</v>
      </c>
      <c r="J442" s="1">
        <v>43555</v>
      </c>
      <c r="K442" t="s">
        <v>123</v>
      </c>
      <c r="L442" t="s">
        <v>20</v>
      </c>
      <c r="M442" t="s">
        <v>1577</v>
      </c>
      <c r="N442" t="s">
        <v>20</v>
      </c>
      <c r="O442" t="s">
        <v>1578</v>
      </c>
      <c r="R442" t="s">
        <v>1565</v>
      </c>
    </row>
    <row r="443" spans="1:18" x14ac:dyDescent="0.45">
      <c r="A443" t="s">
        <v>1528</v>
      </c>
      <c r="B443" s="1">
        <v>43819</v>
      </c>
      <c r="C443" s="1">
        <v>43829</v>
      </c>
      <c r="D443" s="6">
        <f t="shared" si="14"/>
        <v>10</v>
      </c>
      <c r="E443" s="6">
        <f t="shared" si="15"/>
        <v>11</v>
      </c>
      <c r="F443">
        <v>1</v>
      </c>
      <c r="G443" t="s">
        <v>23</v>
      </c>
      <c r="H443" s="1">
        <v>43830</v>
      </c>
      <c r="I443" t="s">
        <v>1579</v>
      </c>
      <c r="J443" s="1">
        <v>43646</v>
      </c>
      <c r="K443" t="s">
        <v>1441</v>
      </c>
      <c r="L443" t="s">
        <v>20</v>
      </c>
      <c r="M443" t="s">
        <v>1580</v>
      </c>
      <c r="N443" t="s">
        <v>20</v>
      </c>
      <c r="O443" t="s">
        <v>1581</v>
      </c>
      <c r="R443" t="s">
        <v>1582</v>
      </c>
    </row>
    <row r="444" spans="1:18" x14ac:dyDescent="0.45">
      <c r="A444" t="s">
        <v>1528</v>
      </c>
      <c r="B444" s="1">
        <v>43921</v>
      </c>
      <c r="C444" s="1">
        <v>43921</v>
      </c>
      <c r="D444" s="6">
        <f t="shared" si="14"/>
        <v>0</v>
      </c>
      <c r="E444" s="6">
        <f t="shared" si="15"/>
        <v>1</v>
      </c>
      <c r="F444">
        <v>0</v>
      </c>
      <c r="G444" t="s">
        <v>146</v>
      </c>
      <c r="H444" s="1">
        <v>43922</v>
      </c>
      <c r="I444" t="s">
        <v>1583</v>
      </c>
      <c r="J444" s="1">
        <v>43738</v>
      </c>
      <c r="K444" t="s">
        <v>1584</v>
      </c>
      <c r="L444" t="s">
        <v>20</v>
      </c>
      <c r="M444" t="s">
        <v>1580</v>
      </c>
      <c r="N444" t="s">
        <v>20</v>
      </c>
      <c r="O444" t="s">
        <v>1585</v>
      </c>
      <c r="P444" t="s">
        <v>1586</v>
      </c>
      <c r="Q444" t="s">
        <v>151</v>
      </c>
      <c r="R444" t="s">
        <v>1565</v>
      </c>
    </row>
    <row r="445" spans="1:18" x14ac:dyDescent="0.45">
      <c r="A445" t="s">
        <v>1528</v>
      </c>
      <c r="B445" s="1">
        <v>44103</v>
      </c>
      <c r="C445" s="1">
        <v>44105</v>
      </c>
      <c r="D445" s="6">
        <f t="shared" si="14"/>
        <v>2</v>
      </c>
      <c r="E445" s="6">
        <f t="shared" si="15"/>
        <v>2</v>
      </c>
      <c r="F445">
        <v>0</v>
      </c>
      <c r="G445" t="s">
        <v>23</v>
      </c>
      <c r="H445" s="1">
        <v>44105</v>
      </c>
      <c r="I445" t="s">
        <v>1587</v>
      </c>
      <c r="J445" s="1">
        <v>43921</v>
      </c>
      <c r="K445" t="s">
        <v>1436</v>
      </c>
      <c r="L445" t="s">
        <v>20</v>
      </c>
      <c r="M445" t="s">
        <v>1036</v>
      </c>
      <c r="N445" t="s">
        <v>20</v>
      </c>
      <c r="O445" t="s">
        <v>1588</v>
      </c>
      <c r="R445" t="s">
        <v>1565</v>
      </c>
    </row>
    <row r="446" spans="1:18" x14ac:dyDescent="0.45">
      <c r="A446" t="s">
        <v>1528</v>
      </c>
      <c r="B446" s="1">
        <v>44188</v>
      </c>
      <c r="C446" s="1">
        <v>44188</v>
      </c>
      <c r="D446" s="6">
        <f t="shared" si="14"/>
        <v>0</v>
      </c>
      <c r="E446" s="6">
        <f t="shared" si="15"/>
        <v>8</v>
      </c>
      <c r="F446">
        <v>0</v>
      </c>
      <c r="G446" t="s">
        <v>23</v>
      </c>
      <c r="H446" s="1">
        <v>44196</v>
      </c>
      <c r="I446" t="s">
        <v>1589</v>
      </c>
      <c r="J446" s="1">
        <v>44012</v>
      </c>
      <c r="K446" t="s">
        <v>119</v>
      </c>
      <c r="L446" t="s">
        <v>20</v>
      </c>
      <c r="M446" t="s">
        <v>1445</v>
      </c>
      <c r="N446" t="s">
        <v>20</v>
      </c>
      <c r="O446" t="s">
        <v>1590</v>
      </c>
      <c r="R446" t="s">
        <v>1591</v>
      </c>
    </row>
    <row r="447" spans="1:18" x14ac:dyDescent="0.45">
      <c r="A447" t="s">
        <v>1528</v>
      </c>
      <c r="B447" s="1">
        <v>44834</v>
      </c>
      <c r="C447" s="1">
        <v>44839</v>
      </c>
      <c r="D447" s="6">
        <f t="shared" si="14"/>
        <v>5</v>
      </c>
      <c r="E447" s="6">
        <f t="shared" si="15"/>
        <v>366</v>
      </c>
      <c r="F447">
        <v>1</v>
      </c>
      <c r="G447" t="s">
        <v>128</v>
      </c>
      <c r="H447" s="1">
        <v>45200</v>
      </c>
      <c r="I447" t="s">
        <v>1592</v>
      </c>
      <c r="J447" s="1">
        <v>44651</v>
      </c>
      <c r="K447" t="s">
        <v>808</v>
      </c>
      <c r="L447" t="s">
        <v>20</v>
      </c>
      <c r="M447" t="s">
        <v>1022</v>
      </c>
      <c r="N447" t="s">
        <v>20</v>
      </c>
      <c r="O447" t="s">
        <v>1593</v>
      </c>
      <c r="R447" t="s">
        <v>1594</v>
      </c>
    </row>
    <row r="448" spans="1:18" x14ac:dyDescent="0.45">
      <c r="A448" t="s">
        <v>1595</v>
      </c>
      <c r="B448" s="1">
        <v>42338</v>
      </c>
      <c r="C448" s="1">
        <v>42354</v>
      </c>
      <c r="D448" s="6">
        <f t="shared" si="14"/>
        <v>16</v>
      </c>
      <c r="E448" s="6">
        <f t="shared" si="15"/>
        <v>32</v>
      </c>
      <c r="F448">
        <v>0</v>
      </c>
      <c r="G448" t="s">
        <v>17</v>
      </c>
      <c r="H448" s="1">
        <v>42370</v>
      </c>
      <c r="I448" t="s">
        <v>1596</v>
      </c>
      <c r="J448" s="1">
        <v>42185</v>
      </c>
      <c r="K448" t="s">
        <v>1597</v>
      </c>
      <c r="L448" t="s">
        <v>20</v>
      </c>
      <c r="M448" t="s">
        <v>1598</v>
      </c>
      <c r="N448" t="s">
        <v>20</v>
      </c>
      <c r="O448" t="s">
        <v>1599</v>
      </c>
      <c r="R448" t="s">
        <v>1600</v>
      </c>
    </row>
    <row r="449" spans="1:18" x14ac:dyDescent="0.45">
      <c r="A449" t="s">
        <v>1595</v>
      </c>
      <c r="B449" s="1">
        <v>42458</v>
      </c>
      <c r="C449" s="1">
        <v>42489</v>
      </c>
      <c r="D449" s="6">
        <f t="shared" si="14"/>
        <v>31</v>
      </c>
      <c r="E449" s="6">
        <f t="shared" si="15"/>
        <v>3</v>
      </c>
      <c r="F449">
        <v>0</v>
      </c>
      <c r="G449" t="s">
        <v>23</v>
      </c>
      <c r="H449" s="1">
        <v>42461</v>
      </c>
      <c r="I449" t="s">
        <v>147</v>
      </c>
      <c r="J449" s="1">
        <v>42277</v>
      </c>
      <c r="K449" t="s">
        <v>1584</v>
      </c>
      <c r="L449" t="s">
        <v>20</v>
      </c>
      <c r="O449" t="s">
        <v>1601</v>
      </c>
      <c r="P449" t="s">
        <v>1483</v>
      </c>
      <c r="R449" t="s">
        <v>1602</v>
      </c>
    </row>
    <row r="450" spans="1:18" x14ac:dyDescent="0.45">
      <c r="A450" t="s">
        <v>1595</v>
      </c>
      <c r="B450" s="1">
        <v>42549</v>
      </c>
      <c r="C450" s="1">
        <v>42549</v>
      </c>
      <c r="D450" s="6">
        <f t="shared" si="14"/>
        <v>0</v>
      </c>
      <c r="E450" s="6">
        <f t="shared" si="15"/>
        <v>3</v>
      </c>
      <c r="F450">
        <v>0</v>
      </c>
      <c r="G450" t="s">
        <v>23</v>
      </c>
      <c r="H450" s="1">
        <v>42552</v>
      </c>
      <c r="I450" t="s">
        <v>1603</v>
      </c>
      <c r="J450" s="1">
        <v>42369</v>
      </c>
      <c r="K450" t="s">
        <v>31</v>
      </c>
      <c r="L450" t="s">
        <v>20</v>
      </c>
      <c r="O450" t="s">
        <v>1604</v>
      </c>
      <c r="R450" t="s">
        <v>1605</v>
      </c>
    </row>
    <row r="451" spans="1:18" x14ac:dyDescent="0.45">
      <c r="A451" t="s">
        <v>1595</v>
      </c>
      <c r="B451" s="1">
        <v>42639</v>
      </c>
      <c r="C451" s="1">
        <v>42639</v>
      </c>
      <c r="D451" s="6">
        <f t="shared" ref="D451:D514" si="16">C451-B451</f>
        <v>0</v>
      </c>
      <c r="E451" s="6">
        <f t="shared" ref="E451:E514" si="17">H451-B451</f>
        <v>5</v>
      </c>
      <c r="F451">
        <v>0</v>
      </c>
      <c r="G451" t="s">
        <v>23</v>
      </c>
      <c r="H451" s="1">
        <v>42644</v>
      </c>
      <c r="I451" t="s">
        <v>1606</v>
      </c>
      <c r="J451" s="1">
        <v>42460</v>
      </c>
      <c r="K451" t="s">
        <v>1598</v>
      </c>
      <c r="L451" t="s">
        <v>20</v>
      </c>
      <c r="O451" t="s">
        <v>1607</v>
      </c>
      <c r="R451" t="s">
        <v>1608</v>
      </c>
    </row>
    <row r="452" spans="1:18" x14ac:dyDescent="0.45">
      <c r="A452" t="s">
        <v>1595</v>
      </c>
      <c r="B452" s="1">
        <v>42725</v>
      </c>
      <c r="C452" s="1">
        <v>42725</v>
      </c>
      <c r="D452" s="6">
        <f t="shared" si="16"/>
        <v>0</v>
      </c>
      <c r="E452" s="6">
        <f t="shared" si="17"/>
        <v>11</v>
      </c>
      <c r="F452">
        <v>0</v>
      </c>
      <c r="G452" t="s">
        <v>23</v>
      </c>
      <c r="H452" s="1">
        <v>42736</v>
      </c>
      <c r="I452" t="s">
        <v>405</v>
      </c>
      <c r="J452" s="1">
        <v>42551</v>
      </c>
      <c r="K452" t="s">
        <v>1609</v>
      </c>
      <c r="L452" t="s">
        <v>20</v>
      </c>
      <c r="O452" t="s">
        <v>1610</v>
      </c>
      <c r="R452" t="s">
        <v>1611</v>
      </c>
    </row>
    <row r="453" spans="1:18" x14ac:dyDescent="0.45">
      <c r="A453" t="s">
        <v>1595</v>
      </c>
      <c r="B453" s="1">
        <v>42821</v>
      </c>
      <c r="C453" s="1">
        <v>42822</v>
      </c>
      <c r="D453" s="6">
        <f t="shared" si="16"/>
        <v>1</v>
      </c>
      <c r="E453" s="6">
        <f t="shared" si="17"/>
        <v>5</v>
      </c>
      <c r="F453">
        <v>0</v>
      </c>
      <c r="G453" t="s">
        <v>23</v>
      </c>
      <c r="H453" s="1">
        <v>42826</v>
      </c>
      <c r="I453" t="s">
        <v>244</v>
      </c>
      <c r="J453" s="1">
        <v>42643</v>
      </c>
      <c r="K453" t="s">
        <v>626</v>
      </c>
      <c r="L453" t="s">
        <v>20</v>
      </c>
      <c r="O453" t="s">
        <v>1612</v>
      </c>
      <c r="R453" t="s">
        <v>1613</v>
      </c>
    </row>
    <row r="454" spans="1:18" x14ac:dyDescent="0.45">
      <c r="A454" t="s">
        <v>1595</v>
      </c>
      <c r="B454" s="1">
        <v>42912</v>
      </c>
      <c r="C454" s="1">
        <v>42912</v>
      </c>
      <c r="D454" s="6">
        <f t="shared" si="16"/>
        <v>0</v>
      </c>
      <c r="E454" s="6">
        <f t="shared" si="17"/>
        <v>5</v>
      </c>
      <c r="F454">
        <v>0</v>
      </c>
      <c r="G454" t="s">
        <v>23</v>
      </c>
      <c r="H454" s="1">
        <v>42917</v>
      </c>
      <c r="I454" t="s">
        <v>1614</v>
      </c>
      <c r="J454" s="1">
        <v>42735</v>
      </c>
      <c r="K454" t="s">
        <v>1615</v>
      </c>
      <c r="L454" t="s">
        <v>20</v>
      </c>
      <c r="O454" t="s">
        <v>1616</v>
      </c>
      <c r="R454" t="s">
        <v>1617</v>
      </c>
    </row>
    <row r="455" spans="1:18" x14ac:dyDescent="0.45">
      <c r="A455" t="s">
        <v>1595</v>
      </c>
      <c r="B455" s="1">
        <v>43003</v>
      </c>
      <c r="C455" s="1">
        <v>43005</v>
      </c>
      <c r="D455" s="6">
        <f t="shared" si="16"/>
        <v>2</v>
      </c>
      <c r="E455" s="6">
        <f t="shared" si="17"/>
        <v>6</v>
      </c>
      <c r="F455">
        <v>0</v>
      </c>
      <c r="G455" t="s">
        <v>23</v>
      </c>
      <c r="H455" s="1">
        <v>43009</v>
      </c>
      <c r="I455" t="s">
        <v>1618</v>
      </c>
      <c r="J455" s="1">
        <v>42825</v>
      </c>
      <c r="K455" t="s">
        <v>626</v>
      </c>
      <c r="L455" t="s">
        <v>20</v>
      </c>
      <c r="O455" t="s">
        <v>1619</v>
      </c>
      <c r="R455" t="s">
        <v>1620</v>
      </c>
    </row>
    <row r="456" spans="1:18" x14ac:dyDescent="0.45">
      <c r="A456" t="s">
        <v>1595</v>
      </c>
      <c r="B456" s="1">
        <v>43097</v>
      </c>
      <c r="C456" s="1">
        <v>43097</v>
      </c>
      <c r="D456" s="6">
        <f t="shared" si="16"/>
        <v>0</v>
      </c>
      <c r="E456" s="6">
        <f t="shared" si="17"/>
        <v>4</v>
      </c>
      <c r="F456">
        <v>0</v>
      </c>
      <c r="G456" t="s">
        <v>23</v>
      </c>
      <c r="H456" s="1">
        <v>43101</v>
      </c>
      <c r="I456" t="s">
        <v>1621</v>
      </c>
      <c r="J456" s="1">
        <v>42916</v>
      </c>
      <c r="K456" t="s">
        <v>81</v>
      </c>
      <c r="L456" t="s">
        <v>20</v>
      </c>
      <c r="O456" t="s">
        <v>1622</v>
      </c>
      <c r="P456" t="s">
        <v>1623</v>
      </c>
      <c r="R456" t="s">
        <v>1624</v>
      </c>
    </row>
    <row r="457" spans="1:18" x14ac:dyDescent="0.45">
      <c r="A457" t="s">
        <v>1595</v>
      </c>
      <c r="B457" s="1">
        <v>43186</v>
      </c>
      <c r="C457" s="1">
        <v>43186</v>
      </c>
      <c r="D457" s="6">
        <f t="shared" si="16"/>
        <v>0</v>
      </c>
      <c r="E457" s="6">
        <f t="shared" si="17"/>
        <v>5</v>
      </c>
      <c r="F457">
        <v>0</v>
      </c>
      <c r="G457" t="s">
        <v>23</v>
      </c>
      <c r="H457" s="1">
        <v>43191</v>
      </c>
      <c r="I457" t="s">
        <v>1625</v>
      </c>
      <c r="J457" s="1">
        <v>43008</v>
      </c>
      <c r="K457" t="s">
        <v>1626</v>
      </c>
      <c r="L457" t="s">
        <v>20</v>
      </c>
      <c r="O457" t="s">
        <v>1627</v>
      </c>
      <c r="P457" t="s">
        <v>800</v>
      </c>
      <c r="R457" t="s">
        <v>1628</v>
      </c>
    </row>
    <row r="458" spans="1:18" x14ac:dyDescent="0.45">
      <c r="A458" t="s">
        <v>1595</v>
      </c>
      <c r="B458" s="1">
        <v>43280</v>
      </c>
      <c r="C458" s="1">
        <v>43284</v>
      </c>
      <c r="D458" s="6">
        <f t="shared" si="16"/>
        <v>4</v>
      </c>
      <c r="E458" s="6">
        <f t="shared" si="17"/>
        <v>2</v>
      </c>
      <c r="F458">
        <v>0</v>
      </c>
      <c r="G458" t="s">
        <v>23</v>
      </c>
      <c r="H458" s="1">
        <v>43282</v>
      </c>
      <c r="I458" t="s">
        <v>1629</v>
      </c>
      <c r="J458" s="1">
        <v>43100</v>
      </c>
      <c r="K458" t="s">
        <v>862</v>
      </c>
      <c r="L458" t="s">
        <v>20</v>
      </c>
      <c r="O458" t="s">
        <v>1630</v>
      </c>
    </row>
    <row r="459" spans="1:18" x14ac:dyDescent="0.45">
      <c r="A459" t="s">
        <v>1595</v>
      </c>
      <c r="B459" s="1">
        <v>43371</v>
      </c>
      <c r="C459" s="1">
        <v>43371</v>
      </c>
      <c r="D459" s="6">
        <f t="shared" si="16"/>
        <v>0</v>
      </c>
      <c r="E459" s="6">
        <f t="shared" si="17"/>
        <v>3</v>
      </c>
      <c r="F459">
        <v>0</v>
      </c>
      <c r="G459" t="s">
        <v>23</v>
      </c>
      <c r="H459" s="1">
        <v>43374</v>
      </c>
      <c r="I459" t="s">
        <v>1631</v>
      </c>
      <c r="J459" s="1">
        <v>43190</v>
      </c>
      <c r="K459" t="s">
        <v>334</v>
      </c>
      <c r="L459" t="s">
        <v>20</v>
      </c>
      <c r="O459" t="s">
        <v>1632</v>
      </c>
      <c r="R459" t="s">
        <v>1633</v>
      </c>
    </row>
    <row r="460" spans="1:18" x14ac:dyDescent="0.45">
      <c r="A460" t="s">
        <v>1595</v>
      </c>
      <c r="B460" s="1">
        <v>43465</v>
      </c>
      <c r="C460" s="1">
        <v>43465</v>
      </c>
      <c r="D460" s="6">
        <f t="shared" si="16"/>
        <v>0</v>
      </c>
      <c r="E460" s="6">
        <f t="shared" si="17"/>
        <v>366</v>
      </c>
      <c r="F460">
        <v>0.25</v>
      </c>
      <c r="G460" t="s">
        <v>128</v>
      </c>
      <c r="H460" s="1">
        <v>43831</v>
      </c>
      <c r="I460" t="s">
        <v>1634</v>
      </c>
      <c r="J460" s="1">
        <v>43281</v>
      </c>
      <c r="K460" t="s">
        <v>91</v>
      </c>
      <c r="L460" t="s">
        <v>20</v>
      </c>
      <c r="O460" t="s">
        <v>1635</v>
      </c>
      <c r="R460" t="s">
        <v>1636</v>
      </c>
    </row>
    <row r="461" spans="1:18" x14ac:dyDescent="0.45">
      <c r="A461" t="s">
        <v>1595</v>
      </c>
      <c r="B461" s="1">
        <v>43553</v>
      </c>
      <c r="C461" s="1">
        <v>43553</v>
      </c>
      <c r="D461" s="6">
        <f t="shared" si="16"/>
        <v>0</v>
      </c>
      <c r="E461" s="6">
        <f t="shared" si="17"/>
        <v>369</v>
      </c>
      <c r="F461">
        <v>0.25</v>
      </c>
      <c r="G461" t="s">
        <v>23</v>
      </c>
      <c r="H461" s="1">
        <v>43922</v>
      </c>
      <c r="I461" t="s">
        <v>1637</v>
      </c>
      <c r="J461" s="1">
        <v>43373</v>
      </c>
      <c r="K461" t="s">
        <v>1638</v>
      </c>
      <c r="L461" t="s">
        <v>20</v>
      </c>
      <c r="M461" t="s">
        <v>81</v>
      </c>
      <c r="N461" t="s">
        <v>20</v>
      </c>
      <c r="O461" t="s">
        <v>1639</v>
      </c>
      <c r="R461" t="s">
        <v>1640</v>
      </c>
    </row>
    <row r="462" spans="1:18" x14ac:dyDescent="0.45">
      <c r="A462" t="s">
        <v>1595</v>
      </c>
      <c r="B462" s="1">
        <v>43644</v>
      </c>
      <c r="C462" s="1">
        <v>43644</v>
      </c>
      <c r="D462" s="6">
        <f t="shared" si="16"/>
        <v>0</v>
      </c>
      <c r="E462" s="6">
        <f t="shared" si="17"/>
        <v>278</v>
      </c>
      <c r="F462">
        <v>0.25</v>
      </c>
      <c r="G462" t="s">
        <v>23</v>
      </c>
      <c r="H462" s="1">
        <v>43922</v>
      </c>
      <c r="I462" t="s">
        <v>1641</v>
      </c>
      <c r="J462" s="1">
        <v>43554</v>
      </c>
      <c r="K462" t="s">
        <v>1642</v>
      </c>
      <c r="L462" t="s">
        <v>20</v>
      </c>
      <c r="M462" t="s">
        <v>1643</v>
      </c>
      <c r="N462" t="s">
        <v>20</v>
      </c>
      <c r="O462" t="s">
        <v>1644</v>
      </c>
      <c r="R462" t="s">
        <v>1640</v>
      </c>
    </row>
    <row r="463" spans="1:18" x14ac:dyDescent="0.45">
      <c r="A463" t="s">
        <v>1595</v>
      </c>
      <c r="B463" s="1">
        <v>43739</v>
      </c>
      <c r="C463" s="1">
        <v>43748</v>
      </c>
      <c r="D463" s="6">
        <f t="shared" si="16"/>
        <v>9</v>
      </c>
      <c r="E463" s="6">
        <f t="shared" si="17"/>
        <v>366</v>
      </c>
      <c r="F463">
        <v>0.25</v>
      </c>
      <c r="G463" t="s">
        <v>23</v>
      </c>
      <c r="H463" s="1">
        <v>44105</v>
      </c>
      <c r="I463" t="s">
        <v>1153</v>
      </c>
      <c r="J463" s="1">
        <v>43646</v>
      </c>
      <c r="K463" t="s">
        <v>1645</v>
      </c>
      <c r="L463" t="s">
        <v>20</v>
      </c>
      <c r="M463" t="s">
        <v>91</v>
      </c>
      <c r="N463" t="s">
        <v>20</v>
      </c>
      <c r="O463" t="s">
        <v>1646</v>
      </c>
      <c r="R463" t="s">
        <v>1636</v>
      </c>
    </row>
    <row r="464" spans="1:18" x14ac:dyDescent="0.45">
      <c r="A464" t="s">
        <v>1595</v>
      </c>
      <c r="B464" s="1">
        <v>43829</v>
      </c>
      <c r="C464" s="1">
        <v>43826</v>
      </c>
      <c r="D464" s="6"/>
      <c r="E464" s="6">
        <f t="shared" si="17"/>
        <v>368</v>
      </c>
      <c r="F464">
        <v>0.5</v>
      </c>
      <c r="G464" t="s">
        <v>128</v>
      </c>
      <c r="H464" s="1">
        <v>44197</v>
      </c>
      <c r="I464" t="s">
        <v>1647</v>
      </c>
      <c r="J464" s="1">
        <v>43738</v>
      </c>
      <c r="K464" t="s">
        <v>1648</v>
      </c>
      <c r="L464" t="s">
        <v>20</v>
      </c>
      <c r="M464" t="s">
        <v>1649</v>
      </c>
      <c r="N464" t="s">
        <v>20</v>
      </c>
      <c r="O464" t="s">
        <v>1650</v>
      </c>
      <c r="R464" t="s">
        <v>1651</v>
      </c>
    </row>
    <row r="465" spans="1:18" x14ac:dyDescent="0.45">
      <c r="A465" t="s">
        <v>1595</v>
      </c>
      <c r="B465" s="1">
        <v>43936</v>
      </c>
      <c r="C465" s="1">
        <v>43945</v>
      </c>
      <c r="D465" s="6">
        <f t="shared" si="16"/>
        <v>9</v>
      </c>
      <c r="E465" s="6">
        <f t="shared" si="17"/>
        <v>261</v>
      </c>
      <c r="F465">
        <v>0.5</v>
      </c>
      <c r="G465" t="s">
        <v>23</v>
      </c>
      <c r="H465" s="1">
        <v>44197</v>
      </c>
      <c r="I465" t="s">
        <v>1652</v>
      </c>
      <c r="J465" s="1">
        <v>43830</v>
      </c>
      <c r="K465" t="s">
        <v>1653</v>
      </c>
      <c r="L465" t="s">
        <v>20</v>
      </c>
      <c r="M465" t="s">
        <v>1654</v>
      </c>
      <c r="N465" t="s">
        <v>20</v>
      </c>
      <c r="O465" t="s">
        <v>1655</v>
      </c>
      <c r="R465" t="s">
        <v>1656</v>
      </c>
    </row>
    <row r="466" spans="1:18" x14ac:dyDescent="0.45">
      <c r="A466" t="s">
        <v>1595</v>
      </c>
      <c r="B466" s="1">
        <v>44012</v>
      </c>
      <c r="C466" s="1">
        <v>44015</v>
      </c>
      <c r="D466" s="6">
        <f t="shared" si="16"/>
        <v>3</v>
      </c>
      <c r="E466" s="6">
        <f t="shared" si="17"/>
        <v>185</v>
      </c>
      <c r="F466">
        <v>0.5</v>
      </c>
      <c r="G466" t="s">
        <v>23</v>
      </c>
      <c r="H466" s="1">
        <v>44197</v>
      </c>
      <c r="I466" t="s">
        <v>1657</v>
      </c>
      <c r="J466" s="1">
        <v>43921</v>
      </c>
      <c r="K466" t="s">
        <v>1653</v>
      </c>
      <c r="L466" t="s">
        <v>20</v>
      </c>
      <c r="M466" t="s">
        <v>1658</v>
      </c>
      <c r="N466" t="s">
        <v>20</v>
      </c>
      <c r="O466" t="s">
        <v>1659</v>
      </c>
      <c r="R466" t="s">
        <v>1660</v>
      </c>
    </row>
    <row r="467" spans="1:18" x14ac:dyDescent="0.45">
      <c r="A467" t="s">
        <v>1595</v>
      </c>
      <c r="B467" s="1">
        <v>44104</v>
      </c>
      <c r="C467" s="1">
        <v>44109</v>
      </c>
      <c r="D467" s="6">
        <f t="shared" si="16"/>
        <v>5</v>
      </c>
      <c r="E467" s="6">
        <f t="shared" si="17"/>
        <v>93</v>
      </c>
      <c r="F467">
        <v>0.5</v>
      </c>
      <c r="G467" t="s">
        <v>23</v>
      </c>
      <c r="H467" s="1">
        <v>44197</v>
      </c>
      <c r="I467" t="s">
        <v>1160</v>
      </c>
      <c r="J467" s="1">
        <v>44012</v>
      </c>
      <c r="K467" t="s">
        <v>1661</v>
      </c>
      <c r="L467" t="s">
        <v>20</v>
      </c>
      <c r="M467" t="s">
        <v>1662</v>
      </c>
      <c r="N467" t="s">
        <v>20</v>
      </c>
      <c r="O467" t="s">
        <v>1663</v>
      </c>
      <c r="R467" t="s">
        <v>1664</v>
      </c>
    </row>
    <row r="468" spans="1:18" x14ac:dyDescent="0.45">
      <c r="A468" t="s">
        <v>1595</v>
      </c>
      <c r="B468" s="1">
        <v>44194</v>
      </c>
      <c r="C468" s="1">
        <v>44194</v>
      </c>
      <c r="D468" s="6">
        <f t="shared" si="16"/>
        <v>0</v>
      </c>
      <c r="E468" s="6">
        <f t="shared" si="17"/>
        <v>3</v>
      </c>
      <c r="F468">
        <v>0.5</v>
      </c>
      <c r="G468" t="s">
        <v>23</v>
      </c>
      <c r="H468" s="1">
        <v>44197</v>
      </c>
      <c r="I468" t="s">
        <v>1428</v>
      </c>
      <c r="J468" s="1">
        <v>44104</v>
      </c>
      <c r="K468" t="s">
        <v>1665</v>
      </c>
      <c r="L468" t="s">
        <v>20</v>
      </c>
      <c r="M468" t="s">
        <v>1666</v>
      </c>
      <c r="N468" t="s">
        <v>269</v>
      </c>
      <c r="O468" t="s">
        <v>1667</v>
      </c>
      <c r="R468" t="s">
        <v>1668</v>
      </c>
    </row>
    <row r="469" spans="1:18" x14ac:dyDescent="0.45">
      <c r="A469" t="s">
        <v>1669</v>
      </c>
      <c r="B469" s="1">
        <v>42338</v>
      </c>
      <c r="C469" s="1">
        <v>42367</v>
      </c>
      <c r="D469" s="6">
        <f t="shared" si="16"/>
        <v>29</v>
      </c>
      <c r="E469" s="6">
        <f t="shared" si="17"/>
        <v>32</v>
      </c>
      <c r="F469">
        <v>0</v>
      </c>
      <c r="G469" t="s">
        <v>17</v>
      </c>
      <c r="H469" s="1">
        <v>42370</v>
      </c>
      <c r="I469" t="s">
        <v>1670</v>
      </c>
      <c r="J469" s="1">
        <v>42277</v>
      </c>
      <c r="K469" t="s">
        <v>820</v>
      </c>
      <c r="L469" t="s">
        <v>20</v>
      </c>
      <c r="O469" t="s">
        <v>1671</v>
      </c>
      <c r="R469" t="s">
        <v>1672</v>
      </c>
    </row>
    <row r="470" spans="1:18" x14ac:dyDescent="0.45">
      <c r="A470" t="s">
        <v>1669</v>
      </c>
      <c r="B470" s="1">
        <v>42461</v>
      </c>
      <c r="C470" s="1">
        <v>42461</v>
      </c>
      <c r="D470" s="6">
        <f t="shared" si="16"/>
        <v>0</v>
      </c>
      <c r="E470" s="6">
        <f t="shared" si="17"/>
        <v>365</v>
      </c>
      <c r="F470">
        <v>0</v>
      </c>
      <c r="G470" t="s">
        <v>23</v>
      </c>
      <c r="H470" s="1">
        <v>42826</v>
      </c>
      <c r="I470" t="s">
        <v>1673</v>
      </c>
      <c r="J470" s="1">
        <v>42461</v>
      </c>
      <c r="K470" t="s">
        <v>1674</v>
      </c>
      <c r="L470" t="s">
        <v>20</v>
      </c>
      <c r="O470" t="s">
        <v>1675</v>
      </c>
      <c r="P470" t="s">
        <v>800</v>
      </c>
      <c r="R470" t="s">
        <v>1676</v>
      </c>
    </row>
    <row r="471" spans="1:18" x14ac:dyDescent="0.45">
      <c r="A471" t="s">
        <v>1669</v>
      </c>
      <c r="B471" s="1">
        <v>42552</v>
      </c>
      <c r="C471" s="1">
        <v>42551</v>
      </c>
      <c r="D471" s="6"/>
      <c r="E471" s="6">
        <f t="shared" si="17"/>
        <v>0</v>
      </c>
      <c r="F471">
        <v>0</v>
      </c>
      <c r="G471" t="s">
        <v>23</v>
      </c>
      <c r="H471" s="1">
        <v>42552</v>
      </c>
      <c r="I471" t="s">
        <v>1677</v>
      </c>
      <c r="J471" s="1">
        <v>42460</v>
      </c>
      <c r="K471" t="s">
        <v>1678</v>
      </c>
      <c r="L471" t="s">
        <v>20</v>
      </c>
      <c r="O471" t="s">
        <v>1679</v>
      </c>
      <c r="P471" t="s">
        <v>800</v>
      </c>
      <c r="R471" t="s">
        <v>1676</v>
      </c>
    </row>
    <row r="472" spans="1:18" x14ac:dyDescent="0.45">
      <c r="A472" t="s">
        <v>1669</v>
      </c>
      <c r="B472" s="1">
        <v>42644</v>
      </c>
      <c r="C472" s="1">
        <v>42643</v>
      </c>
      <c r="D472" s="6"/>
      <c r="E472" s="6">
        <f t="shared" si="17"/>
        <v>0</v>
      </c>
      <c r="F472">
        <v>0</v>
      </c>
      <c r="G472" t="s">
        <v>23</v>
      </c>
      <c r="H472" s="1">
        <v>42644</v>
      </c>
      <c r="I472" t="s">
        <v>237</v>
      </c>
      <c r="J472" s="1">
        <v>42551</v>
      </c>
      <c r="K472" t="s">
        <v>1680</v>
      </c>
      <c r="L472" t="s">
        <v>20</v>
      </c>
      <c r="O472" t="s">
        <v>1681</v>
      </c>
      <c r="P472" t="s">
        <v>800</v>
      </c>
      <c r="R472" t="s">
        <v>1682</v>
      </c>
    </row>
    <row r="473" spans="1:18" x14ac:dyDescent="0.45">
      <c r="A473" t="s">
        <v>1669</v>
      </c>
      <c r="B473" s="1">
        <v>42736</v>
      </c>
      <c r="C473" s="1">
        <v>42734</v>
      </c>
      <c r="D473" s="6"/>
      <c r="E473" s="6">
        <f t="shared" si="17"/>
        <v>0</v>
      </c>
      <c r="F473">
        <v>0</v>
      </c>
      <c r="G473" t="s">
        <v>23</v>
      </c>
      <c r="H473" s="1">
        <v>42736</v>
      </c>
      <c r="I473" t="s">
        <v>1683</v>
      </c>
      <c r="J473" s="1">
        <v>42643</v>
      </c>
      <c r="K473" t="s">
        <v>461</v>
      </c>
      <c r="L473" t="s">
        <v>20</v>
      </c>
      <c r="O473" t="s">
        <v>1684</v>
      </c>
      <c r="P473" t="s">
        <v>800</v>
      </c>
      <c r="R473" t="s">
        <v>1676</v>
      </c>
    </row>
    <row r="474" spans="1:18" x14ac:dyDescent="0.45">
      <c r="A474" t="s">
        <v>1669</v>
      </c>
      <c r="B474" s="1">
        <v>42826</v>
      </c>
      <c r="C474" s="1">
        <v>42824</v>
      </c>
      <c r="D474" s="6"/>
      <c r="E474" s="6">
        <f t="shared" si="17"/>
        <v>0</v>
      </c>
      <c r="F474">
        <v>0</v>
      </c>
      <c r="G474" t="s">
        <v>23</v>
      </c>
      <c r="H474" s="1">
        <v>42826</v>
      </c>
      <c r="I474" t="s">
        <v>1685</v>
      </c>
      <c r="J474" s="1">
        <v>42735</v>
      </c>
      <c r="K474" t="s">
        <v>1686</v>
      </c>
      <c r="L474" t="s">
        <v>20</v>
      </c>
      <c r="O474" t="s">
        <v>1687</v>
      </c>
      <c r="P474" t="s">
        <v>800</v>
      </c>
      <c r="R474" t="s">
        <v>1688</v>
      </c>
    </row>
    <row r="475" spans="1:18" x14ac:dyDescent="0.45">
      <c r="A475" t="s">
        <v>1669</v>
      </c>
      <c r="B475" s="1">
        <v>42917</v>
      </c>
      <c r="C475" s="1">
        <v>42916</v>
      </c>
      <c r="D475" s="6"/>
      <c r="E475" s="6">
        <f t="shared" si="17"/>
        <v>0</v>
      </c>
      <c r="F475">
        <v>0</v>
      </c>
      <c r="G475" t="s">
        <v>23</v>
      </c>
      <c r="H475" s="1">
        <v>42917</v>
      </c>
      <c r="I475" t="s">
        <v>152</v>
      </c>
      <c r="J475" s="1">
        <v>42825</v>
      </c>
      <c r="K475" t="s">
        <v>1689</v>
      </c>
      <c r="L475" t="s">
        <v>20</v>
      </c>
      <c r="N475" t="s">
        <v>20</v>
      </c>
      <c r="O475" t="s">
        <v>1690</v>
      </c>
      <c r="P475" t="s">
        <v>800</v>
      </c>
      <c r="R475" t="s">
        <v>1688</v>
      </c>
    </row>
    <row r="476" spans="1:18" x14ac:dyDescent="0.45">
      <c r="A476" t="s">
        <v>1669</v>
      </c>
      <c r="B476" s="1">
        <v>43010</v>
      </c>
      <c r="C476" s="1">
        <v>43007</v>
      </c>
      <c r="D476" s="6"/>
      <c r="E476" s="6">
        <f t="shared" si="17"/>
        <v>0</v>
      </c>
      <c r="F476">
        <v>0</v>
      </c>
      <c r="G476" t="s">
        <v>23</v>
      </c>
      <c r="H476" s="1">
        <v>43010</v>
      </c>
      <c r="I476" t="s">
        <v>480</v>
      </c>
      <c r="J476" s="1">
        <v>42916</v>
      </c>
      <c r="K476" t="s">
        <v>1691</v>
      </c>
      <c r="L476" t="s">
        <v>20</v>
      </c>
      <c r="O476" t="s">
        <v>1692</v>
      </c>
      <c r="P476" t="s">
        <v>800</v>
      </c>
      <c r="R476" t="s">
        <v>1688</v>
      </c>
    </row>
    <row r="477" spans="1:18" x14ac:dyDescent="0.45">
      <c r="A477" t="s">
        <v>1669</v>
      </c>
      <c r="B477" s="1">
        <v>43101</v>
      </c>
      <c r="C477" s="1">
        <v>43098</v>
      </c>
      <c r="D477" s="6"/>
      <c r="E477" s="6">
        <f t="shared" si="17"/>
        <v>365</v>
      </c>
      <c r="F477">
        <v>0</v>
      </c>
      <c r="G477" t="s">
        <v>23</v>
      </c>
      <c r="H477" s="1">
        <v>43466</v>
      </c>
      <c r="I477" t="s">
        <v>490</v>
      </c>
      <c r="J477" s="1">
        <v>43008</v>
      </c>
      <c r="K477" t="s">
        <v>798</v>
      </c>
      <c r="L477" t="s">
        <v>20</v>
      </c>
      <c r="O477" t="s">
        <v>1693</v>
      </c>
      <c r="R477" t="s">
        <v>1688</v>
      </c>
    </row>
    <row r="478" spans="1:18" x14ac:dyDescent="0.45">
      <c r="A478" t="s">
        <v>1669</v>
      </c>
      <c r="B478" s="1">
        <v>43191</v>
      </c>
      <c r="C478" s="1">
        <v>43188</v>
      </c>
      <c r="D478" s="6"/>
      <c r="E478" s="6">
        <f t="shared" si="17"/>
        <v>365</v>
      </c>
      <c r="F478">
        <v>0</v>
      </c>
      <c r="G478" t="s">
        <v>23</v>
      </c>
      <c r="H478" s="1">
        <v>43556</v>
      </c>
      <c r="I478" t="s">
        <v>1694</v>
      </c>
      <c r="J478" s="1">
        <v>43100</v>
      </c>
      <c r="K478" t="s">
        <v>1695</v>
      </c>
      <c r="L478" t="s">
        <v>20</v>
      </c>
      <c r="O478" t="s">
        <v>1696</v>
      </c>
      <c r="R478" t="s">
        <v>1676</v>
      </c>
    </row>
    <row r="479" spans="1:18" x14ac:dyDescent="0.45">
      <c r="A479" t="s">
        <v>1669</v>
      </c>
      <c r="B479" s="1">
        <v>43282</v>
      </c>
      <c r="C479" s="1">
        <v>43279</v>
      </c>
      <c r="D479" s="6"/>
      <c r="E479" s="6">
        <f t="shared" si="17"/>
        <v>0</v>
      </c>
      <c r="F479">
        <v>0</v>
      </c>
      <c r="G479" t="s">
        <v>23</v>
      </c>
      <c r="H479" s="1">
        <v>43282</v>
      </c>
      <c r="I479" t="s">
        <v>1697</v>
      </c>
      <c r="J479" s="1">
        <v>43190</v>
      </c>
      <c r="K479" t="s">
        <v>1698</v>
      </c>
      <c r="L479" t="s">
        <v>20</v>
      </c>
      <c r="O479" t="s">
        <v>1699</v>
      </c>
      <c r="R479" t="s">
        <v>1676</v>
      </c>
    </row>
    <row r="480" spans="1:18" x14ac:dyDescent="0.45">
      <c r="A480" t="s">
        <v>1669</v>
      </c>
      <c r="B480" s="1">
        <v>43374</v>
      </c>
      <c r="C480" s="1">
        <v>43371</v>
      </c>
      <c r="D480" s="6"/>
      <c r="E480" s="6">
        <f t="shared" si="17"/>
        <v>0</v>
      </c>
      <c r="F480">
        <v>0</v>
      </c>
      <c r="G480" t="s">
        <v>23</v>
      </c>
      <c r="H480" s="1">
        <v>43374</v>
      </c>
      <c r="I480" t="s">
        <v>1700</v>
      </c>
      <c r="J480" s="1">
        <v>43281</v>
      </c>
      <c r="K480" t="s">
        <v>1171</v>
      </c>
      <c r="L480" t="s">
        <v>20</v>
      </c>
      <c r="O480" t="s">
        <v>1701</v>
      </c>
      <c r="R480" t="s">
        <v>1676</v>
      </c>
    </row>
    <row r="481" spans="1:18" x14ac:dyDescent="0.45">
      <c r="A481" t="s">
        <v>1669</v>
      </c>
      <c r="B481" s="1">
        <v>43466</v>
      </c>
      <c r="C481" s="1">
        <v>43462</v>
      </c>
      <c r="D481" s="6"/>
      <c r="E481" s="6">
        <f t="shared" si="17"/>
        <v>0</v>
      </c>
      <c r="F481">
        <v>0</v>
      </c>
      <c r="G481" t="s">
        <v>23</v>
      </c>
      <c r="H481" s="1">
        <v>43466</v>
      </c>
      <c r="I481" t="s">
        <v>1702</v>
      </c>
      <c r="J481" s="1">
        <v>43373</v>
      </c>
      <c r="K481" t="s">
        <v>441</v>
      </c>
      <c r="L481" t="s">
        <v>20</v>
      </c>
      <c r="O481" t="s">
        <v>1703</v>
      </c>
      <c r="R481" t="s">
        <v>1676</v>
      </c>
    </row>
    <row r="482" spans="1:18" x14ac:dyDescent="0.45">
      <c r="A482" t="s">
        <v>1669</v>
      </c>
      <c r="B482" s="1">
        <v>43556</v>
      </c>
      <c r="C482" s="1">
        <v>43553</v>
      </c>
      <c r="D482" s="6"/>
      <c r="E482" s="6">
        <f t="shared" si="17"/>
        <v>0</v>
      </c>
      <c r="F482">
        <v>0</v>
      </c>
      <c r="G482" t="s">
        <v>23</v>
      </c>
      <c r="H482" s="1">
        <v>43556</v>
      </c>
      <c r="I482" t="s">
        <v>1704</v>
      </c>
      <c r="J482" s="1">
        <v>43465</v>
      </c>
      <c r="K482" t="s">
        <v>1680</v>
      </c>
      <c r="L482" t="s">
        <v>20</v>
      </c>
      <c r="O482" t="s">
        <v>1705</v>
      </c>
      <c r="R482" t="s">
        <v>1676</v>
      </c>
    </row>
    <row r="483" spans="1:18" x14ac:dyDescent="0.45">
      <c r="A483" t="s">
        <v>1669</v>
      </c>
      <c r="B483" s="1">
        <v>43647</v>
      </c>
      <c r="C483" s="1">
        <v>43644</v>
      </c>
      <c r="D483" s="6"/>
      <c r="E483" s="6"/>
      <c r="F483">
        <v>0</v>
      </c>
      <c r="G483" t="s">
        <v>23</v>
      </c>
      <c r="H483" s="1">
        <v>43617</v>
      </c>
      <c r="I483" t="s">
        <v>1706</v>
      </c>
      <c r="J483" s="1">
        <v>43555</v>
      </c>
      <c r="K483" t="s">
        <v>1707</v>
      </c>
      <c r="L483" t="s">
        <v>20</v>
      </c>
      <c r="O483" t="s">
        <v>1708</v>
      </c>
      <c r="R483" t="s">
        <v>1676</v>
      </c>
    </row>
    <row r="484" spans="1:18" x14ac:dyDescent="0.45">
      <c r="A484" t="s">
        <v>1669</v>
      </c>
      <c r="B484" s="1">
        <v>43739</v>
      </c>
      <c r="C484" s="1">
        <v>43738</v>
      </c>
      <c r="D484" s="6"/>
      <c r="E484" s="6">
        <f t="shared" si="17"/>
        <v>0</v>
      </c>
      <c r="F484">
        <v>0</v>
      </c>
      <c r="G484" t="s">
        <v>23</v>
      </c>
      <c r="H484" s="1">
        <v>43739</v>
      </c>
      <c r="I484" t="s">
        <v>1709</v>
      </c>
      <c r="J484" s="1">
        <v>43646</v>
      </c>
      <c r="K484" t="s">
        <v>1710</v>
      </c>
      <c r="L484" t="s">
        <v>20</v>
      </c>
      <c r="O484" t="s">
        <v>1711</v>
      </c>
      <c r="R484" t="s">
        <v>1676</v>
      </c>
    </row>
    <row r="485" spans="1:18" x14ac:dyDescent="0.45">
      <c r="A485" t="s">
        <v>1669</v>
      </c>
      <c r="B485" s="1">
        <v>43831</v>
      </c>
      <c r="C485" s="1">
        <v>43830</v>
      </c>
      <c r="D485" s="6"/>
      <c r="E485" s="6">
        <f t="shared" si="17"/>
        <v>0</v>
      </c>
      <c r="F485">
        <v>0</v>
      </c>
      <c r="G485" t="s">
        <v>23</v>
      </c>
      <c r="H485" s="1">
        <v>43831</v>
      </c>
      <c r="I485" t="s">
        <v>618</v>
      </c>
      <c r="J485" s="1">
        <v>43738</v>
      </c>
      <c r="K485" t="s">
        <v>1423</v>
      </c>
      <c r="L485" t="s">
        <v>20</v>
      </c>
      <c r="O485" t="s">
        <v>1712</v>
      </c>
      <c r="R485" t="s">
        <v>1676</v>
      </c>
    </row>
    <row r="486" spans="1:18" x14ac:dyDescent="0.45">
      <c r="A486" t="s">
        <v>1669</v>
      </c>
      <c r="B486" s="1">
        <v>43922</v>
      </c>
      <c r="C486" s="1">
        <v>43920</v>
      </c>
      <c r="D486" s="6"/>
      <c r="E486" s="6">
        <f t="shared" si="17"/>
        <v>0</v>
      </c>
      <c r="F486">
        <v>0</v>
      </c>
      <c r="G486" t="s">
        <v>23</v>
      </c>
      <c r="H486" s="1">
        <v>43922</v>
      </c>
      <c r="I486" t="s">
        <v>1713</v>
      </c>
      <c r="J486" s="1">
        <v>43830</v>
      </c>
      <c r="K486" t="s">
        <v>1714</v>
      </c>
      <c r="L486" t="s">
        <v>20</v>
      </c>
      <c r="O486" t="s">
        <v>1715</v>
      </c>
      <c r="R486" t="s">
        <v>1676</v>
      </c>
    </row>
    <row r="487" spans="1:18" x14ac:dyDescent="0.45">
      <c r="A487" t="s">
        <v>1669</v>
      </c>
      <c r="B487" s="1">
        <v>44013</v>
      </c>
      <c r="C487" s="1">
        <v>44012</v>
      </c>
      <c r="D487" s="6"/>
      <c r="E487" s="6">
        <f t="shared" si="17"/>
        <v>0</v>
      </c>
      <c r="F487">
        <v>0</v>
      </c>
      <c r="G487" t="s">
        <v>23</v>
      </c>
      <c r="H487" s="1">
        <v>44013</v>
      </c>
      <c r="I487" t="s">
        <v>84</v>
      </c>
      <c r="J487" s="1">
        <v>43921</v>
      </c>
      <c r="K487" t="s">
        <v>1716</v>
      </c>
      <c r="L487" t="s">
        <v>20</v>
      </c>
      <c r="O487" t="s">
        <v>1717</v>
      </c>
      <c r="R487" t="s">
        <v>1676</v>
      </c>
    </row>
    <row r="488" spans="1:18" x14ac:dyDescent="0.45">
      <c r="A488" t="s">
        <v>1669</v>
      </c>
      <c r="B488" s="1">
        <v>44104</v>
      </c>
      <c r="C488" s="1">
        <v>44104</v>
      </c>
      <c r="D488" s="6">
        <f t="shared" si="16"/>
        <v>0</v>
      </c>
      <c r="E488" s="6">
        <f t="shared" si="17"/>
        <v>1</v>
      </c>
      <c r="F488">
        <v>0</v>
      </c>
      <c r="G488" t="s">
        <v>23</v>
      </c>
      <c r="H488" s="1">
        <v>44105</v>
      </c>
      <c r="I488" t="s">
        <v>99</v>
      </c>
      <c r="J488" s="1">
        <v>44012</v>
      </c>
      <c r="K488" t="s">
        <v>1718</v>
      </c>
      <c r="L488" t="s">
        <v>20</v>
      </c>
      <c r="O488" t="s">
        <v>1719</v>
      </c>
      <c r="R488" t="s">
        <v>1676</v>
      </c>
    </row>
    <row r="489" spans="1:18" x14ac:dyDescent="0.45">
      <c r="A489" t="s">
        <v>1669</v>
      </c>
      <c r="B489" s="1">
        <v>44197</v>
      </c>
      <c r="C489" s="1">
        <v>44195</v>
      </c>
      <c r="D489" s="6"/>
      <c r="E489" s="6">
        <f t="shared" si="17"/>
        <v>0</v>
      </c>
      <c r="F489">
        <v>0</v>
      </c>
      <c r="G489" t="s">
        <v>23</v>
      </c>
      <c r="H489" s="1">
        <v>44197</v>
      </c>
      <c r="I489" t="s">
        <v>1720</v>
      </c>
      <c r="J489" s="1">
        <v>44104</v>
      </c>
      <c r="K489" t="s">
        <v>631</v>
      </c>
      <c r="L489" t="s">
        <v>20</v>
      </c>
      <c r="O489" t="s">
        <v>1721</v>
      </c>
      <c r="R489" t="s">
        <v>1676</v>
      </c>
    </row>
    <row r="490" spans="1:18" x14ac:dyDescent="0.45">
      <c r="A490" t="s">
        <v>1722</v>
      </c>
      <c r="B490" s="1">
        <v>42349</v>
      </c>
      <c r="C490" s="1">
        <v>42353</v>
      </c>
      <c r="D490" s="6">
        <f t="shared" si="16"/>
        <v>4</v>
      </c>
      <c r="E490" s="6">
        <f t="shared" si="17"/>
        <v>21</v>
      </c>
      <c r="F490">
        <v>0</v>
      </c>
      <c r="G490" t="s">
        <v>17</v>
      </c>
      <c r="H490" s="1">
        <v>42370</v>
      </c>
      <c r="I490" t="s">
        <v>1723</v>
      </c>
      <c r="J490" s="1">
        <v>42185</v>
      </c>
      <c r="K490" t="s">
        <v>1724</v>
      </c>
      <c r="L490" t="s">
        <v>20</v>
      </c>
      <c r="O490" t="s">
        <v>1725</v>
      </c>
      <c r="R490" t="s">
        <v>1726</v>
      </c>
    </row>
    <row r="491" spans="1:18" x14ac:dyDescent="0.45">
      <c r="A491" t="s">
        <v>1722</v>
      </c>
      <c r="B491" s="1">
        <v>42472</v>
      </c>
      <c r="C491" s="1">
        <v>42472</v>
      </c>
      <c r="D491" s="6">
        <f t="shared" si="16"/>
        <v>0</v>
      </c>
      <c r="E491" s="6">
        <f t="shared" si="17"/>
        <v>0</v>
      </c>
      <c r="F491">
        <v>0</v>
      </c>
      <c r="G491" t="s">
        <v>23</v>
      </c>
      <c r="H491" s="1">
        <v>42472</v>
      </c>
      <c r="I491" t="s">
        <v>1727</v>
      </c>
      <c r="J491" s="1">
        <v>42630</v>
      </c>
      <c r="K491" t="s">
        <v>1674</v>
      </c>
      <c r="L491" t="s">
        <v>20</v>
      </c>
      <c r="O491" t="s">
        <v>1728</v>
      </c>
      <c r="R491" t="s">
        <v>1729</v>
      </c>
    </row>
    <row r="492" spans="1:18" x14ac:dyDescent="0.45">
      <c r="A492" t="s">
        <v>1722</v>
      </c>
      <c r="B492" s="1">
        <v>42571</v>
      </c>
      <c r="C492" s="1">
        <v>42571</v>
      </c>
      <c r="D492" s="6">
        <f t="shared" si="16"/>
        <v>0</v>
      </c>
      <c r="E492" s="6">
        <f t="shared" si="17"/>
        <v>0</v>
      </c>
      <c r="F492">
        <v>0</v>
      </c>
      <c r="G492" t="s">
        <v>23</v>
      </c>
      <c r="H492" s="1">
        <v>42571</v>
      </c>
      <c r="I492" t="s">
        <v>1730</v>
      </c>
      <c r="J492" s="1">
        <v>42449</v>
      </c>
      <c r="K492" t="s">
        <v>1261</v>
      </c>
      <c r="L492" t="s">
        <v>20</v>
      </c>
      <c r="O492" t="s">
        <v>1731</v>
      </c>
      <c r="R492" t="s">
        <v>1732</v>
      </c>
    </row>
    <row r="493" spans="1:18" x14ac:dyDescent="0.45">
      <c r="A493" t="s">
        <v>1722</v>
      </c>
      <c r="B493" s="1">
        <v>42668</v>
      </c>
      <c r="C493" s="1">
        <v>42668</v>
      </c>
      <c r="D493" s="6">
        <f t="shared" si="16"/>
        <v>0</v>
      </c>
      <c r="E493" s="6">
        <f t="shared" si="17"/>
        <v>68</v>
      </c>
      <c r="F493">
        <v>0</v>
      </c>
      <c r="G493" t="s">
        <v>23</v>
      </c>
      <c r="H493" s="1">
        <v>42736</v>
      </c>
      <c r="I493" t="s">
        <v>1733</v>
      </c>
      <c r="J493" s="1">
        <v>42551</v>
      </c>
      <c r="K493" t="s">
        <v>1734</v>
      </c>
      <c r="L493" t="s">
        <v>20</v>
      </c>
      <c r="O493" t="s">
        <v>1735</v>
      </c>
      <c r="R493" t="s">
        <v>1736</v>
      </c>
    </row>
    <row r="494" spans="1:18" x14ac:dyDescent="0.45">
      <c r="A494" t="s">
        <v>1722</v>
      </c>
      <c r="B494" s="1">
        <v>42786</v>
      </c>
      <c r="C494" s="1">
        <v>42817</v>
      </c>
      <c r="D494" s="6">
        <f t="shared" si="16"/>
        <v>31</v>
      </c>
      <c r="E494" s="6">
        <f t="shared" si="17"/>
        <v>31</v>
      </c>
      <c r="F494">
        <v>0</v>
      </c>
      <c r="G494" t="s">
        <v>23</v>
      </c>
      <c r="H494" s="1">
        <v>42817</v>
      </c>
      <c r="I494" t="s">
        <v>1733</v>
      </c>
      <c r="J494" s="1">
        <v>42643</v>
      </c>
      <c r="K494" t="s">
        <v>148</v>
      </c>
      <c r="L494" t="s">
        <v>20</v>
      </c>
      <c r="O494" t="s">
        <v>1737</v>
      </c>
      <c r="P494" t="s">
        <v>1738</v>
      </c>
      <c r="R494" t="s">
        <v>1739</v>
      </c>
    </row>
    <row r="495" spans="1:18" x14ac:dyDescent="0.45">
      <c r="A495" t="s">
        <v>1722</v>
      </c>
      <c r="B495" s="1">
        <v>42878</v>
      </c>
      <c r="C495" s="1">
        <v>42901</v>
      </c>
      <c r="D495" s="6">
        <f t="shared" si="16"/>
        <v>23</v>
      </c>
      <c r="E495" s="6">
        <f t="shared" si="17"/>
        <v>41</v>
      </c>
      <c r="F495">
        <v>0</v>
      </c>
      <c r="G495" t="s">
        <v>23</v>
      </c>
      <c r="H495" s="1">
        <v>42919</v>
      </c>
      <c r="I495" t="s">
        <v>1730</v>
      </c>
      <c r="J495" s="1">
        <v>42735</v>
      </c>
      <c r="K495" t="s">
        <v>1740</v>
      </c>
      <c r="L495" t="s">
        <v>20</v>
      </c>
      <c r="O495" t="s">
        <v>1741</v>
      </c>
      <c r="R495" t="s">
        <v>1742</v>
      </c>
    </row>
    <row r="496" spans="1:18" x14ac:dyDescent="0.45">
      <c r="A496" t="s">
        <v>1722</v>
      </c>
      <c r="B496" s="1">
        <v>42971</v>
      </c>
      <c r="C496" s="1">
        <v>42983</v>
      </c>
      <c r="D496" s="6">
        <f t="shared" si="16"/>
        <v>12</v>
      </c>
      <c r="E496" s="6">
        <f t="shared" si="17"/>
        <v>39</v>
      </c>
      <c r="F496">
        <v>0</v>
      </c>
      <c r="G496" t="s">
        <v>23</v>
      </c>
      <c r="H496" s="1">
        <v>43010</v>
      </c>
      <c r="I496" t="s">
        <v>1743</v>
      </c>
      <c r="J496" s="1">
        <v>42825</v>
      </c>
      <c r="K496" t="s">
        <v>1744</v>
      </c>
      <c r="L496" t="s">
        <v>20</v>
      </c>
      <c r="O496" t="s">
        <v>1745</v>
      </c>
      <c r="R496" t="s">
        <v>1746</v>
      </c>
    </row>
    <row r="497" spans="1:18" x14ac:dyDescent="0.45">
      <c r="A497" t="s">
        <v>1722</v>
      </c>
      <c r="B497" s="1">
        <v>43003</v>
      </c>
      <c r="C497" s="1">
        <v>43062</v>
      </c>
      <c r="D497" s="6">
        <f t="shared" si="16"/>
        <v>59</v>
      </c>
      <c r="E497" s="6">
        <f t="shared" si="17"/>
        <v>424</v>
      </c>
      <c r="F497">
        <v>0</v>
      </c>
      <c r="G497" t="s">
        <v>23</v>
      </c>
      <c r="H497" s="1">
        <v>43427</v>
      </c>
      <c r="I497" t="s">
        <v>1747</v>
      </c>
      <c r="J497" s="1">
        <v>42916</v>
      </c>
      <c r="K497" t="s">
        <v>436</v>
      </c>
      <c r="L497" t="s">
        <v>20</v>
      </c>
      <c r="O497" t="s">
        <v>1748</v>
      </c>
      <c r="R497" t="s">
        <v>1749</v>
      </c>
    </row>
    <row r="498" spans="1:18" x14ac:dyDescent="0.45">
      <c r="A498" t="s">
        <v>1722</v>
      </c>
      <c r="B498" s="1">
        <v>43003</v>
      </c>
      <c r="C498" s="1">
        <v>43161</v>
      </c>
      <c r="D498" s="6"/>
      <c r="E498" s="6">
        <f t="shared" si="17"/>
        <v>523</v>
      </c>
      <c r="F498">
        <v>0</v>
      </c>
      <c r="G498" t="s">
        <v>23</v>
      </c>
      <c r="H498" s="1">
        <v>43526</v>
      </c>
      <c r="I498" t="s">
        <v>1750</v>
      </c>
      <c r="J498" s="1">
        <v>43008</v>
      </c>
      <c r="K498" t="s">
        <v>1751</v>
      </c>
      <c r="L498" t="s">
        <v>20</v>
      </c>
      <c r="O498" t="s">
        <v>1752</v>
      </c>
      <c r="R498" t="s">
        <v>1753</v>
      </c>
    </row>
    <row r="499" spans="1:18" x14ac:dyDescent="0.45">
      <c r="A499" t="s">
        <v>1722</v>
      </c>
      <c r="B499" s="1">
        <v>43234</v>
      </c>
      <c r="C499" s="1">
        <v>43265</v>
      </c>
      <c r="D499" s="6">
        <f t="shared" si="16"/>
        <v>31</v>
      </c>
      <c r="E499" s="6">
        <f t="shared" si="17"/>
        <v>396</v>
      </c>
      <c r="F499">
        <v>0</v>
      </c>
      <c r="G499" t="s">
        <v>23</v>
      </c>
      <c r="H499" s="1">
        <v>43630</v>
      </c>
      <c r="I499" t="s">
        <v>1754</v>
      </c>
      <c r="J499" s="1">
        <v>43100</v>
      </c>
      <c r="K499" t="s">
        <v>1755</v>
      </c>
      <c r="L499" t="s">
        <v>20</v>
      </c>
      <c r="O499" t="s">
        <v>1756</v>
      </c>
      <c r="R499" t="s">
        <v>1757</v>
      </c>
    </row>
    <row r="500" spans="1:18" x14ac:dyDescent="0.45">
      <c r="A500" t="s">
        <v>1722</v>
      </c>
      <c r="B500" s="1">
        <v>43360</v>
      </c>
      <c r="C500" s="1">
        <v>43383</v>
      </c>
      <c r="D500" s="6">
        <f t="shared" si="16"/>
        <v>23</v>
      </c>
      <c r="E500" s="6">
        <f t="shared" si="17"/>
        <v>388</v>
      </c>
      <c r="F500">
        <v>0</v>
      </c>
      <c r="G500" t="s">
        <v>23</v>
      </c>
      <c r="H500" s="1">
        <v>43748</v>
      </c>
      <c r="I500" t="s">
        <v>1758</v>
      </c>
      <c r="J500" s="1">
        <v>43190</v>
      </c>
      <c r="K500" t="s">
        <v>1759</v>
      </c>
      <c r="L500" t="s">
        <v>20</v>
      </c>
      <c r="O500" t="s">
        <v>1760</v>
      </c>
      <c r="R500" t="s">
        <v>1761</v>
      </c>
    </row>
    <row r="501" spans="1:18" x14ac:dyDescent="0.45">
      <c r="A501" t="s">
        <v>1722</v>
      </c>
      <c r="B501" s="1">
        <v>43465</v>
      </c>
      <c r="C501" s="1">
        <v>43465</v>
      </c>
      <c r="D501" s="6">
        <f t="shared" si="16"/>
        <v>0</v>
      </c>
      <c r="E501" s="6">
        <f t="shared" si="17"/>
        <v>366</v>
      </c>
      <c r="F501">
        <v>0</v>
      </c>
      <c r="G501" t="s">
        <v>23</v>
      </c>
      <c r="H501" s="1">
        <v>43831</v>
      </c>
      <c r="I501" t="s">
        <v>1762</v>
      </c>
      <c r="J501" s="1">
        <v>43281</v>
      </c>
      <c r="K501" t="s">
        <v>1508</v>
      </c>
      <c r="L501" t="s">
        <v>20</v>
      </c>
      <c r="O501" t="s">
        <v>1763</v>
      </c>
      <c r="R501" t="s">
        <v>1764</v>
      </c>
    </row>
    <row r="502" spans="1:18" x14ac:dyDescent="0.45">
      <c r="A502" t="s">
        <v>1722</v>
      </c>
      <c r="B502" s="1">
        <v>43523</v>
      </c>
      <c r="C502" s="1">
        <v>43549</v>
      </c>
      <c r="D502" s="6">
        <f t="shared" si="16"/>
        <v>26</v>
      </c>
      <c r="E502" s="6">
        <f t="shared" si="17"/>
        <v>392</v>
      </c>
      <c r="F502">
        <v>0</v>
      </c>
      <c r="G502" t="s">
        <v>23</v>
      </c>
      <c r="H502" s="1">
        <v>43915</v>
      </c>
      <c r="I502" t="s">
        <v>1765</v>
      </c>
      <c r="J502" s="1">
        <v>43373</v>
      </c>
      <c r="K502" t="s">
        <v>451</v>
      </c>
      <c r="L502" t="s">
        <v>20</v>
      </c>
      <c r="O502" t="s">
        <v>1766</v>
      </c>
      <c r="R502" t="s">
        <v>1767</v>
      </c>
    </row>
    <row r="503" spans="1:18" x14ac:dyDescent="0.45">
      <c r="A503" t="s">
        <v>1722</v>
      </c>
      <c r="B503" s="1">
        <v>43605</v>
      </c>
      <c r="C503" s="1">
        <v>43629</v>
      </c>
      <c r="D503" s="6">
        <f t="shared" si="16"/>
        <v>24</v>
      </c>
      <c r="E503" s="6">
        <f t="shared" si="17"/>
        <v>390</v>
      </c>
      <c r="F503">
        <v>0</v>
      </c>
      <c r="G503" t="s">
        <v>23</v>
      </c>
      <c r="H503" s="1">
        <v>43995</v>
      </c>
      <c r="I503" t="s">
        <v>1768</v>
      </c>
      <c r="J503" s="1">
        <v>43465</v>
      </c>
      <c r="K503" t="s">
        <v>1769</v>
      </c>
      <c r="L503" t="s">
        <v>20</v>
      </c>
      <c r="O503" t="s">
        <v>1770</v>
      </c>
      <c r="R503" t="s">
        <v>1771</v>
      </c>
    </row>
    <row r="504" spans="1:18" x14ac:dyDescent="0.45">
      <c r="A504" t="s">
        <v>1722</v>
      </c>
      <c r="B504" s="1">
        <v>43731</v>
      </c>
      <c r="C504" s="1">
        <v>43818</v>
      </c>
      <c r="D504" s="6">
        <f t="shared" si="16"/>
        <v>87</v>
      </c>
      <c r="E504" s="6">
        <f t="shared" si="17"/>
        <v>453</v>
      </c>
      <c r="F504">
        <v>0</v>
      </c>
      <c r="G504" t="s">
        <v>23</v>
      </c>
      <c r="H504" s="1">
        <v>44184</v>
      </c>
      <c r="I504" t="s">
        <v>1772</v>
      </c>
      <c r="J504" s="1">
        <v>43646</v>
      </c>
      <c r="K504" t="s">
        <v>1773</v>
      </c>
      <c r="L504" t="s">
        <v>20</v>
      </c>
      <c r="O504" t="s">
        <v>1774</v>
      </c>
      <c r="R504" t="s">
        <v>1775</v>
      </c>
    </row>
    <row r="505" spans="1:18" x14ac:dyDescent="0.45">
      <c r="A505" t="s">
        <v>1722</v>
      </c>
      <c r="B505" s="1">
        <v>43732</v>
      </c>
      <c r="C505" s="1">
        <v>43732</v>
      </c>
      <c r="D505" s="6">
        <f t="shared" si="16"/>
        <v>0</v>
      </c>
      <c r="E505" s="6">
        <f t="shared" si="17"/>
        <v>366</v>
      </c>
      <c r="F505">
        <v>0</v>
      </c>
      <c r="G505" t="s">
        <v>23</v>
      </c>
      <c r="H505" s="1">
        <v>44098</v>
      </c>
      <c r="I505" t="s">
        <v>1776</v>
      </c>
      <c r="J505" s="1">
        <v>43555</v>
      </c>
      <c r="K505" t="s">
        <v>1777</v>
      </c>
      <c r="L505" t="s">
        <v>20</v>
      </c>
      <c r="O505" t="s">
        <v>1778</v>
      </c>
      <c r="R505" t="s">
        <v>1779</v>
      </c>
    </row>
    <row r="506" spans="1:18" x14ac:dyDescent="0.45">
      <c r="A506" t="s">
        <v>1722</v>
      </c>
      <c r="B506" s="1">
        <v>43892</v>
      </c>
      <c r="C506" s="1">
        <v>43916</v>
      </c>
      <c r="D506" s="6">
        <f t="shared" si="16"/>
        <v>24</v>
      </c>
      <c r="E506" s="6">
        <f t="shared" si="17"/>
        <v>754</v>
      </c>
      <c r="F506">
        <v>0</v>
      </c>
      <c r="G506" t="s">
        <v>23</v>
      </c>
      <c r="H506" s="1">
        <v>44646</v>
      </c>
      <c r="I506" t="s">
        <v>1780</v>
      </c>
      <c r="J506" s="1">
        <v>44104</v>
      </c>
      <c r="K506" t="s">
        <v>167</v>
      </c>
      <c r="L506" t="s">
        <v>20</v>
      </c>
      <c r="O506" t="s">
        <v>1781</v>
      </c>
      <c r="R506" t="s">
        <v>1782</v>
      </c>
    </row>
    <row r="507" spans="1:18" x14ac:dyDescent="0.45">
      <c r="A507" t="s">
        <v>1722</v>
      </c>
      <c r="B507" s="1">
        <v>44096</v>
      </c>
      <c r="C507" s="1">
        <v>44099</v>
      </c>
      <c r="D507" s="6">
        <f t="shared" si="16"/>
        <v>3</v>
      </c>
      <c r="E507" s="6"/>
      <c r="F507">
        <v>0</v>
      </c>
      <c r="G507" t="s">
        <v>23</v>
      </c>
      <c r="H507" s="1">
        <v>45925</v>
      </c>
      <c r="I507" t="s">
        <v>1783</v>
      </c>
      <c r="J507" s="1">
        <v>43921</v>
      </c>
      <c r="K507" t="s">
        <v>1784</v>
      </c>
      <c r="L507" t="s">
        <v>20</v>
      </c>
      <c r="O507" t="s">
        <v>1785</v>
      </c>
      <c r="R507" t="s">
        <v>1786</v>
      </c>
    </row>
    <row r="508" spans="1:18" x14ac:dyDescent="0.45">
      <c r="A508" t="s">
        <v>1722</v>
      </c>
      <c r="B508" s="1">
        <v>44117</v>
      </c>
      <c r="C508" s="1">
        <v>44183</v>
      </c>
      <c r="D508" s="6">
        <f t="shared" si="16"/>
        <v>66</v>
      </c>
      <c r="E508" s="6">
        <f t="shared" si="17"/>
        <v>431</v>
      </c>
      <c r="F508">
        <v>0</v>
      </c>
      <c r="G508" t="s">
        <v>23</v>
      </c>
      <c r="H508" s="1">
        <v>44548</v>
      </c>
      <c r="I508" t="s">
        <v>1787</v>
      </c>
      <c r="J508" s="1">
        <v>44012</v>
      </c>
      <c r="K508" t="s">
        <v>1788</v>
      </c>
      <c r="L508" t="s">
        <v>20</v>
      </c>
      <c r="O508" t="s">
        <v>1789</v>
      </c>
      <c r="R508" t="s">
        <v>1789</v>
      </c>
    </row>
    <row r="509" spans="1:18" x14ac:dyDescent="0.45">
      <c r="A509" t="s">
        <v>1722</v>
      </c>
      <c r="B509" s="1">
        <v>44706</v>
      </c>
      <c r="C509" s="1">
        <v>44706</v>
      </c>
      <c r="D509" s="6">
        <f t="shared" si="16"/>
        <v>0</v>
      </c>
      <c r="E509" s="6">
        <f t="shared" si="17"/>
        <v>365</v>
      </c>
      <c r="F509">
        <v>1</v>
      </c>
      <c r="G509" t="s">
        <v>128</v>
      </c>
      <c r="H509" s="1">
        <v>45071</v>
      </c>
      <c r="I509" t="s">
        <v>1790</v>
      </c>
      <c r="J509" s="1">
        <v>44561</v>
      </c>
      <c r="K509" t="s">
        <v>1791</v>
      </c>
      <c r="L509" t="s">
        <v>20</v>
      </c>
      <c r="O509" t="s">
        <v>1792</v>
      </c>
      <c r="R509" t="s">
        <v>1793</v>
      </c>
    </row>
    <row r="510" spans="1:18" x14ac:dyDescent="0.45">
      <c r="A510" t="s">
        <v>1722</v>
      </c>
      <c r="B510" s="1">
        <v>45060</v>
      </c>
      <c r="C510" s="1">
        <v>45077</v>
      </c>
      <c r="D510" s="6">
        <f t="shared" si="16"/>
        <v>17</v>
      </c>
      <c r="E510" s="6">
        <f t="shared" si="17"/>
        <v>383</v>
      </c>
      <c r="F510">
        <v>2</v>
      </c>
      <c r="G510" t="s">
        <v>128</v>
      </c>
      <c r="H510" s="1">
        <v>45443</v>
      </c>
      <c r="I510" t="s">
        <v>1733</v>
      </c>
      <c r="J510" s="1">
        <v>44926</v>
      </c>
      <c r="K510" t="s">
        <v>1794</v>
      </c>
      <c r="L510" t="s">
        <v>20</v>
      </c>
      <c r="O510" t="s">
        <v>1795</v>
      </c>
      <c r="R510" t="s">
        <v>1796</v>
      </c>
    </row>
    <row r="511" spans="1:18" x14ac:dyDescent="0.45">
      <c r="A511" t="s">
        <v>1797</v>
      </c>
      <c r="B511" s="1">
        <v>41620</v>
      </c>
      <c r="C511" s="1">
        <v>41620</v>
      </c>
      <c r="D511" s="6">
        <f t="shared" si="16"/>
        <v>0</v>
      </c>
      <c r="E511" s="6">
        <f t="shared" si="17"/>
        <v>565</v>
      </c>
      <c r="F511">
        <v>1</v>
      </c>
      <c r="G511" t="s">
        <v>17</v>
      </c>
      <c r="H511" s="1">
        <v>42185</v>
      </c>
      <c r="J511" s="1">
        <v>41620</v>
      </c>
      <c r="O511" t="s">
        <v>1798</v>
      </c>
      <c r="R511" t="s">
        <v>1799</v>
      </c>
    </row>
    <row r="512" spans="1:18" x14ac:dyDescent="0.45">
      <c r="A512" t="s">
        <v>1797</v>
      </c>
      <c r="B512" s="1">
        <v>42173</v>
      </c>
      <c r="C512" s="1">
        <v>42173</v>
      </c>
      <c r="D512" s="6">
        <f t="shared" si="16"/>
        <v>0</v>
      </c>
      <c r="E512" s="6">
        <f t="shared" si="17"/>
        <v>378</v>
      </c>
      <c r="F512">
        <v>1.5</v>
      </c>
      <c r="G512" t="s">
        <v>128</v>
      </c>
      <c r="H512" s="1">
        <v>42551</v>
      </c>
      <c r="J512" s="1">
        <v>42173</v>
      </c>
      <c r="O512" t="s">
        <v>1800</v>
      </c>
      <c r="R512" t="s">
        <v>1801</v>
      </c>
    </row>
    <row r="513" spans="1:18" x14ac:dyDescent="0.45">
      <c r="A513" t="s">
        <v>1797</v>
      </c>
      <c r="B513" s="1">
        <v>42355</v>
      </c>
      <c r="C513" s="1">
        <v>42355</v>
      </c>
      <c r="D513" s="6">
        <f t="shared" si="16"/>
        <v>0</v>
      </c>
      <c r="E513" s="6">
        <f t="shared" si="17"/>
        <v>196</v>
      </c>
      <c r="F513">
        <v>1.5</v>
      </c>
      <c r="G513" t="s">
        <v>23</v>
      </c>
      <c r="H513" s="1">
        <v>42551</v>
      </c>
      <c r="I513" t="s">
        <v>1802</v>
      </c>
      <c r="J513" s="1">
        <v>42369</v>
      </c>
      <c r="K513" t="s">
        <v>1803</v>
      </c>
      <c r="L513" t="s">
        <v>20</v>
      </c>
      <c r="N513" t="s">
        <v>610</v>
      </c>
      <c r="O513" t="s">
        <v>1804</v>
      </c>
      <c r="R513" t="s">
        <v>1805</v>
      </c>
    </row>
    <row r="514" spans="1:18" x14ac:dyDescent="0.45">
      <c r="A514" t="s">
        <v>1797</v>
      </c>
      <c r="B514" s="1">
        <v>42446</v>
      </c>
      <c r="C514" s="1">
        <v>42446</v>
      </c>
      <c r="D514" s="6">
        <f t="shared" si="16"/>
        <v>0</v>
      </c>
      <c r="E514" s="6">
        <f t="shared" si="17"/>
        <v>379</v>
      </c>
      <c r="F514">
        <v>1.5</v>
      </c>
      <c r="G514" t="s">
        <v>23</v>
      </c>
      <c r="H514" s="1">
        <v>42825</v>
      </c>
      <c r="I514" t="s">
        <v>1806</v>
      </c>
      <c r="J514" s="1">
        <v>42369</v>
      </c>
      <c r="K514" t="s">
        <v>1807</v>
      </c>
      <c r="L514" t="s">
        <v>20</v>
      </c>
      <c r="M514" t="s">
        <v>1808</v>
      </c>
      <c r="N514" t="s">
        <v>101</v>
      </c>
      <c r="O514" t="s">
        <v>1809</v>
      </c>
      <c r="R514" t="s">
        <v>1810</v>
      </c>
    </row>
    <row r="515" spans="1:18" x14ac:dyDescent="0.45">
      <c r="A515" t="s">
        <v>1797</v>
      </c>
      <c r="B515" s="1">
        <v>42544</v>
      </c>
      <c r="C515" s="1">
        <v>42544</v>
      </c>
      <c r="D515" s="6">
        <f t="shared" ref="D515:D578" si="18">C515-B515</f>
        <v>0</v>
      </c>
      <c r="E515" s="6">
        <f t="shared" ref="E515:E578" si="19">H515-B515</f>
        <v>372</v>
      </c>
      <c r="F515">
        <v>1.5</v>
      </c>
      <c r="G515" t="s">
        <v>23</v>
      </c>
      <c r="H515" s="1">
        <v>42916</v>
      </c>
      <c r="I515" t="s">
        <v>1811</v>
      </c>
      <c r="J515" s="1">
        <v>42460</v>
      </c>
      <c r="K515" t="s">
        <v>1812</v>
      </c>
      <c r="L515" t="s">
        <v>20</v>
      </c>
      <c r="M515" t="s">
        <v>1813</v>
      </c>
      <c r="N515" t="s">
        <v>101</v>
      </c>
      <c r="O515" t="s">
        <v>1809</v>
      </c>
      <c r="R515" t="s">
        <v>1814</v>
      </c>
    </row>
    <row r="516" spans="1:18" x14ac:dyDescent="0.45">
      <c r="A516" t="s">
        <v>1797</v>
      </c>
      <c r="B516" s="1">
        <v>42635</v>
      </c>
      <c r="C516" s="1">
        <v>42635</v>
      </c>
      <c r="D516" s="6">
        <f t="shared" si="18"/>
        <v>0</v>
      </c>
      <c r="E516" s="6">
        <f t="shared" si="19"/>
        <v>373</v>
      </c>
      <c r="F516">
        <v>1.5</v>
      </c>
      <c r="G516" t="s">
        <v>23</v>
      </c>
      <c r="H516" s="1">
        <v>43008</v>
      </c>
      <c r="I516" t="s">
        <v>1815</v>
      </c>
      <c r="J516" s="1">
        <v>42551</v>
      </c>
      <c r="K516" t="s">
        <v>1816</v>
      </c>
      <c r="L516" t="s">
        <v>20</v>
      </c>
      <c r="M516" t="s">
        <v>1817</v>
      </c>
      <c r="N516" t="s">
        <v>625</v>
      </c>
      <c r="O516" t="s">
        <v>1818</v>
      </c>
      <c r="R516" t="s">
        <v>1819</v>
      </c>
    </row>
    <row r="517" spans="1:18" x14ac:dyDescent="0.45">
      <c r="A517" t="s">
        <v>1797</v>
      </c>
      <c r="B517" s="1">
        <v>42719</v>
      </c>
      <c r="C517" s="1">
        <v>42719</v>
      </c>
      <c r="D517" s="6">
        <f t="shared" si="18"/>
        <v>0</v>
      </c>
      <c r="E517" s="6">
        <f t="shared" si="19"/>
        <v>381</v>
      </c>
      <c r="F517">
        <v>2</v>
      </c>
      <c r="G517" t="s">
        <v>128</v>
      </c>
      <c r="H517" s="1">
        <v>43100</v>
      </c>
      <c r="I517" t="s">
        <v>957</v>
      </c>
      <c r="J517" s="1">
        <v>42643</v>
      </c>
      <c r="K517" t="s">
        <v>1820</v>
      </c>
      <c r="L517" t="s">
        <v>20</v>
      </c>
      <c r="M517" t="s">
        <v>859</v>
      </c>
      <c r="N517" t="s">
        <v>647</v>
      </c>
      <c r="O517" t="s">
        <v>1821</v>
      </c>
      <c r="R517" t="s">
        <v>1822</v>
      </c>
    </row>
    <row r="518" spans="1:18" x14ac:dyDescent="0.45">
      <c r="A518" t="s">
        <v>1797</v>
      </c>
      <c r="B518" s="1">
        <v>42810</v>
      </c>
      <c r="C518" s="1">
        <v>42810</v>
      </c>
      <c r="D518" s="6">
        <f t="shared" si="18"/>
        <v>0</v>
      </c>
      <c r="E518" s="6">
        <f t="shared" si="19"/>
        <v>290</v>
      </c>
      <c r="F518">
        <v>2</v>
      </c>
      <c r="G518" t="s">
        <v>23</v>
      </c>
      <c r="H518" s="1">
        <v>43100</v>
      </c>
      <c r="I518" t="s">
        <v>581</v>
      </c>
      <c r="J518" s="1">
        <v>42735</v>
      </c>
      <c r="K518" t="s">
        <v>1823</v>
      </c>
      <c r="L518" t="s">
        <v>20</v>
      </c>
      <c r="M518" t="s">
        <v>1824</v>
      </c>
      <c r="N518" t="s">
        <v>269</v>
      </c>
      <c r="O518" t="s">
        <v>1825</v>
      </c>
      <c r="P518" t="s">
        <v>1826</v>
      </c>
      <c r="R518" t="s">
        <v>1827</v>
      </c>
    </row>
    <row r="519" spans="1:18" x14ac:dyDescent="0.45">
      <c r="A519" t="s">
        <v>1797</v>
      </c>
      <c r="B519" s="1">
        <v>42908</v>
      </c>
      <c r="C519" s="1">
        <v>42908</v>
      </c>
      <c r="D519" s="6">
        <f t="shared" si="18"/>
        <v>0</v>
      </c>
      <c r="E519" s="6">
        <f t="shared" si="19"/>
        <v>192</v>
      </c>
      <c r="F519">
        <v>2</v>
      </c>
      <c r="G519" t="s">
        <v>23</v>
      </c>
      <c r="H519" s="1">
        <v>43100</v>
      </c>
      <c r="I519" t="s">
        <v>1828</v>
      </c>
      <c r="J519" s="1">
        <v>42825</v>
      </c>
      <c r="K519" t="s">
        <v>1829</v>
      </c>
      <c r="L519" t="s">
        <v>20</v>
      </c>
      <c r="M519" t="s">
        <v>1830</v>
      </c>
      <c r="N519" t="s">
        <v>1831</v>
      </c>
      <c r="O519" t="s">
        <v>1832</v>
      </c>
      <c r="R519" t="s">
        <v>1833</v>
      </c>
    </row>
    <row r="520" spans="1:18" x14ac:dyDescent="0.45">
      <c r="A520" t="s">
        <v>1797</v>
      </c>
      <c r="B520" s="1">
        <v>42999</v>
      </c>
      <c r="C520" s="1">
        <v>42999</v>
      </c>
      <c r="D520" s="6">
        <f t="shared" si="18"/>
        <v>0</v>
      </c>
      <c r="E520" s="6">
        <f t="shared" si="19"/>
        <v>101</v>
      </c>
      <c r="F520">
        <v>2</v>
      </c>
      <c r="G520" t="s">
        <v>23</v>
      </c>
      <c r="H520" s="1">
        <v>43100</v>
      </c>
      <c r="I520" t="s">
        <v>1834</v>
      </c>
      <c r="J520" s="1">
        <v>42916</v>
      </c>
      <c r="K520" t="s">
        <v>1829</v>
      </c>
      <c r="L520" t="s">
        <v>20</v>
      </c>
      <c r="M520" t="s">
        <v>1835</v>
      </c>
      <c r="N520" t="s">
        <v>1463</v>
      </c>
      <c r="O520" t="s">
        <v>1836</v>
      </c>
      <c r="R520" t="s">
        <v>1837</v>
      </c>
    </row>
    <row r="521" spans="1:18" x14ac:dyDescent="0.45">
      <c r="A521" t="s">
        <v>1797</v>
      </c>
      <c r="B521" s="1">
        <v>43083</v>
      </c>
      <c r="C521" s="1">
        <v>43083</v>
      </c>
      <c r="D521" s="6">
        <f t="shared" si="18"/>
        <v>0</v>
      </c>
      <c r="E521" s="6">
        <f t="shared" si="19"/>
        <v>17</v>
      </c>
      <c r="F521">
        <v>2</v>
      </c>
      <c r="G521" t="s">
        <v>23</v>
      </c>
      <c r="H521" s="1">
        <v>43100</v>
      </c>
      <c r="I521" t="s">
        <v>1838</v>
      </c>
      <c r="J521" s="1">
        <v>43008</v>
      </c>
      <c r="K521" t="s">
        <v>1839</v>
      </c>
      <c r="L521" t="s">
        <v>20</v>
      </c>
      <c r="M521" t="s">
        <v>1840</v>
      </c>
      <c r="N521" t="s">
        <v>1841</v>
      </c>
      <c r="O521" t="s">
        <v>1842</v>
      </c>
      <c r="R521" t="s">
        <v>1843</v>
      </c>
    </row>
    <row r="522" spans="1:18" x14ac:dyDescent="0.45">
      <c r="A522" t="s">
        <v>1797</v>
      </c>
      <c r="B522" s="1">
        <v>43174</v>
      </c>
      <c r="C522" s="1">
        <v>43174</v>
      </c>
      <c r="D522" s="6">
        <f t="shared" si="18"/>
        <v>0</v>
      </c>
      <c r="E522" s="6"/>
      <c r="F522">
        <v>2</v>
      </c>
      <c r="G522" t="s">
        <v>23</v>
      </c>
      <c r="H522" s="1">
        <v>43100</v>
      </c>
      <c r="I522" t="s">
        <v>1844</v>
      </c>
      <c r="J522" s="1">
        <v>43100</v>
      </c>
      <c r="K522" t="s">
        <v>1845</v>
      </c>
      <c r="L522" t="s">
        <v>20</v>
      </c>
      <c r="M522" t="s">
        <v>1846</v>
      </c>
      <c r="N522" t="s">
        <v>1841</v>
      </c>
      <c r="O522" t="s">
        <v>1847</v>
      </c>
      <c r="R522" t="s">
        <v>1848</v>
      </c>
    </row>
    <row r="523" spans="1:18" x14ac:dyDescent="0.45">
      <c r="A523" t="s">
        <v>1797</v>
      </c>
      <c r="B523" s="1">
        <v>43272</v>
      </c>
      <c r="C523" s="1">
        <v>43272</v>
      </c>
      <c r="D523" s="6">
        <f t="shared" si="18"/>
        <v>0</v>
      </c>
      <c r="E523" s="6"/>
      <c r="F523">
        <v>2</v>
      </c>
      <c r="G523" t="s">
        <v>23</v>
      </c>
      <c r="H523" s="1">
        <v>43100</v>
      </c>
      <c r="I523" t="s">
        <v>1849</v>
      </c>
      <c r="J523" s="1">
        <v>43190</v>
      </c>
      <c r="K523" t="s">
        <v>1850</v>
      </c>
      <c r="L523" t="s">
        <v>20</v>
      </c>
      <c r="M523" t="s">
        <v>1851</v>
      </c>
      <c r="N523" t="s">
        <v>647</v>
      </c>
      <c r="O523" t="s">
        <v>1852</v>
      </c>
      <c r="R523" t="s">
        <v>1853</v>
      </c>
    </row>
    <row r="524" spans="1:18" x14ac:dyDescent="0.45">
      <c r="A524" t="s">
        <v>1797</v>
      </c>
      <c r="B524" s="1">
        <v>43363</v>
      </c>
      <c r="C524" s="1">
        <v>43363</v>
      </c>
      <c r="D524" s="6">
        <f t="shared" si="18"/>
        <v>0</v>
      </c>
      <c r="E524" s="6"/>
      <c r="F524">
        <v>2</v>
      </c>
      <c r="G524" t="s">
        <v>23</v>
      </c>
      <c r="H524" s="1">
        <v>43100</v>
      </c>
      <c r="I524" t="s">
        <v>1854</v>
      </c>
      <c r="J524" s="1">
        <v>43281</v>
      </c>
      <c r="K524" t="s">
        <v>1855</v>
      </c>
      <c r="L524" t="s">
        <v>20</v>
      </c>
      <c r="M524" t="s">
        <v>1856</v>
      </c>
      <c r="N524" t="s">
        <v>269</v>
      </c>
      <c r="O524" t="s">
        <v>1857</v>
      </c>
      <c r="R524" t="s">
        <v>1858</v>
      </c>
    </row>
    <row r="525" spans="1:18" x14ac:dyDescent="0.45">
      <c r="A525" t="s">
        <v>1797</v>
      </c>
      <c r="B525" s="1">
        <v>43447</v>
      </c>
      <c r="C525" s="1">
        <v>43447</v>
      </c>
      <c r="D525" s="6">
        <f t="shared" si="18"/>
        <v>0</v>
      </c>
      <c r="E525" s="6">
        <f t="shared" si="19"/>
        <v>383</v>
      </c>
      <c r="F525">
        <v>2.5</v>
      </c>
      <c r="G525" t="s">
        <v>128</v>
      </c>
      <c r="H525" s="1">
        <v>43830</v>
      </c>
      <c r="I525" t="s">
        <v>1859</v>
      </c>
      <c r="J525" s="1">
        <v>43373</v>
      </c>
      <c r="K525" t="s">
        <v>1860</v>
      </c>
      <c r="L525" t="s">
        <v>20</v>
      </c>
      <c r="M525" t="s">
        <v>1861</v>
      </c>
      <c r="N525" t="s">
        <v>20</v>
      </c>
      <c r="O525" t="s">
        <v>1862</v>
      </c>
      <c r="R525" t="s">
        <v>1863</v>
      </c>
    </row>
    <row r="526" spans="1:18" x14ac:dyDescent="0.45">
      <c r="A526" t="s">
        <v>1797</v>
      </c>
      <c r="B526" s="1">
        <v>43545</v>
      </c>
      <c r="C526" s="1">
        <v>43545</v>
      </c>
      <c r="D526" s="6">
        <f t="shared" si="18"/>
        <v>0</v>
      </c>
      <c r="E526" s="6">
        <f t="shared" si="19"/>
        <v>285</v>
      </c>
      <c r="F526">
        <v>2.5</v>
      </c>
      <c r="G526" t="s">
        <v>23</v>
      </c>
      <c r="H526" s="1">
        <v>43830</v>
      </c>
      <c r="I526" t="s">
        <v>1864</v>
      </c>
      <c r="J526" s="1">
        <v>43465</v>
      </c>
      <c r="K526" t="s">
        <v>1865</v>
      </c>
      <c r="L526" t="s">
        <v>20</v>
      </c>
      <c r="M526" t="s">
        <v>1866</v>
      </c>
      <c r="N526" t="s">
        <v>20</v>
      </c>
      <c r="O526" t="s">
        <v>1867</v>
      </c>
      <c r="R526" t="s">
        <v>1868</v>
      </c>
    </row>
    <row r="527" spans="1:18" x14ac:dyDescent="0.45">
      <c r="A527" t="s">
        <v>1797</v>
      </c>
      <c r="B527" s="1">
        <v>43636</v>
      </c>
      <c r="C527" s="1">
        <v>43636</v>
      </c>
      <c r="D527" s="6">
        <f t="shared" si="18"/>
        <v>0</v>
      </c>
      <c r="E527" s="6">
        <f t="shared" si="19"/>
        <v>194</v>
      </c>
      <c r="F527">
        <v>2.5</v>
      </c>
      <c r="G527" t="s">
        <v>23</v>
      </c>
      <c r="H527" s="1">
        <v>43830</v>
      </c>
      <c r="I527" t="s">
        <v>1869</v>
      </c>
      <c r="J527" s="1">
        <v>43465</v>
      </c>
      <c r="K527" t="s">
        <v>1870</v>
      </c>
      <c r="L527" t="s">
        <v>20</v>
      </c>
      <c r="M527" t="s">
        <v>1871</v>
      </c>
      <c r="N527" t="s">
        <v>20</v>
      </c>
      <c r="O527" t="s">
        <v>1872</v>
      </c>
      <c r="R527" t="s">
        <v>1873</v>
      </c>
    </row>
    <row r="528" spans="1:18" x14ac:dyDescent="0.45">
      <c r="A528" t="s">
        <v>1797</v>
      </c>
      <c r="B528" s="1">
        <v>43727</v>
      </c>
      <c r="C528" s="1">
        <v>43727</v>
      </c>
      <c r="D528" s="6">
        <f t="shared" si="18"/>
        <v>0</v>
      </c>
      <c r="E528" s="6">
        <f t="shared" si="19"/>
        <v>103</v>
      </c>
      <c r="F528">
        <v>2.5</v>
      </c>
      <c r="G528" t="s">
        <v>23</v>
      </c>
      <c r="H528" s="1">
        <v>43830</v>
      </c>
      <c r="I528" t="s">
        <v>1874</v>
      </c>
      <c r="J528" s="1">
        <v>43465</v>
      </c>
      <c r="K528" t="s">
        <v>1875</v>
      </c>
      <c r="L528" t="s">
        <v>20</v>
      </c>
      <c r="M528" t="s">
        <v>1876</v>
      </c>
      <c r="N528" t="s">
        <v>269</v>
      </c>
      <c r="O528" t="s">
        <v>1877</v>
      </c>
      <c r="R528" t="s">
        <v>1873</v>
      </c>
    </row>
    <row r="529" spans="1:18" x14ac:dyDescent="0.45">
      <c r="A529" t="s">
        <v>1797</v>
      </c>
      <c r="B529" s="1">
        <v>43818</v>
      </c>
      <c r="C529" s="1">
        <v>43818</v>
      </c>
      <c r="D529" s="6">
        <f t="shared" si="18"/>
        <v>0</v>
      </c>
      <c r="E529" s="6">
        <f t="shared" si="19"/>
        <v>12</v>
      </c>
      <c r="F529">
        <v>2.5</v>
      </c>
      <c r="G529" t="s">
        <v>23</v>
      </c>
      <c r="H529" s="1">
        <v>43830</v>
      </c>
      <c r="I529" t="s">
        <v>1878</v>
      </c>
      <c r="J529" s="1">
        <v>43818</v>
      </c>
      <c r="K529" t="s">
        <v>1879</v>
      </c>
      <c r="L529" t="s">
        <v>20</v>
      </c>
      <c r="M529" t="s">
        <v>1880</v>
      </c>
      <c r="N529" t="s">
        <v>647</v>
      </c>
      <c r="O529" t="s">
        <v>1881</v>
      </c>
      <c r="R529" t="s">
        <v>1882</v>
      </c>
    </row>
    <row r="530" spans="1:18" x14ac:dyDescent="0.45">
      <c r="A530" t="s">
        <v>1797</v>
      </c>
      <c r="B530" s="1">
        <v>43903</v>
      </c>
      <c r="C530" s="1">
        <v>43903</v>
      </c>
      <c r="D530" s="6">
        <f t="shared" si="18"/>
        <v>0</v>
      </c>
      <c r="E530" s="6">
        <f t="shared" si="19"/>
        <v>0</v>
      </c>
      <c r="F530">
        <v>1</v>
      </c>
      <c r="G530" t="s">
        <v>146</v>
      </c>
      <c r="H530" s="1">
        <v>43903</v>
      </c>
      <c r="I530" t="s">
        <v>1883</v>
      </c>
      <c r="J530" s="1">
        <v>43903</v>
      </c>
      <c r="K530" t="s">
        <v>1884</v>
      </c>
      <c r="L530" t="s">
        <v>20</v>
      </c>
      <c r="M530" t="s">
        <v>1885</v>
      </c>
      <c r="N530" t="s">
        <v>20</v>
      </c>
      <c r="O530" t="s">
        <v>1886</v>
      </c>
      <c r="P530" t="s">
        <v>1887</v>
      </c>
      <c r="Q530" t="s">
        <v>151</v>
      </c>
      <c r="R530" t="s">
        <v>1888</v>
      </c>
    </row>
    <row r="531" spans="1:18" x14ac:dyDescent="0.45">
      <c r="A531" t="s">
        <v>1797</v>
      </c>
      <c r="B531" s="1">
        <v>44000</v>
      </c>
      <c r="C531" s="1">
        <v>44000</v>
      </c>
      <c r="D531" s="6">
        <f t="shared" si="18"/>
        <v>0</v>
      </c>
      <c r="E531" s="6">
        <f t="shared" si="19"/>
        <v>0</v>
      </c>
      <c r="F531">
        <v>1</v>
      </c>
      <c r="G531" t="s">
        <v>23</v>
      </c>
      <c r="H531" s="1">
        <v>44000</v>
      </c>
      <c r="I531" t="s">
        <v>1889</v>
      </c>
      <c r="J531" s="1">
        <v>43921</v>
      </c>
      <c r="K531" t="s">
        <v>1890</v>
      </c>
      <c r="L531" t="s">
        <v>20</v>
      </c>
      <c r="M531" t="s">
        <v>1891</v>
      </c>
      <c r="N531" t="s">
        <v>101</v>
      </c>
      <c r="O531" t="s">
        <v>1892</v>
      </c>
      <c r="R531" t="s">
        <v>1893</v>
      </c>
    </row>
    <row r="532" spans="1:18" x14ac:dyDescent="0.45">
      <c r="A532" t="s">
        <v>1797</v>
      </c>
      <c r="B532" s="1">
        <v>44098</v>
      </c>
      <c r="C532" s="1">
        <v>44098</v>
      </c>
      <c r="D532" s="6">
        <f t="shared" si="18"/>
        <v>0</v>
      </c>
      <c r="E532" s="6"/>
      <c r="F532">
        <v>1</v>
      </c>
      <c r="G532" t="s">
        <v>23</v>
      </c>
      <c r="H532" s="1">
        <v>43903</v>
      </c>
      <c r="I532" t="s">
        <v>1894</v>
      </c>
      <c r="J532" s="1">
        <v>43920</v>
      </c>
      <c r="K532" t="s">
        <v>1895</v>
      </c>
      <c r="L532" t="s">
        <v>20</v>
      </c>
      <c r="M532" t="s">
        <v>1896</v>
      </c>
      <c r="N532" t="s">
        <v>607</v>
      </c>
      <c r="O532" t="s">
        <v>1897</v>
      </c>
      <c r="R532" t="s">
        <v>1898</v>
      </c>
    </row>
    <row r="533" spans="1:18" x14ac:dyDescent="0.45">
      <c r="A533" t="s">
        <v>1797</v>
      </c>
      <c r="B533" s="1">
        <v>44182</v>
      </c>
      <c r="C533" s="1">
        <v>44182</v>
      </c>
      <c r="D533" s="6">
        <f t="shared" si="18"/>
        <v>0</v>
      </c>
      <c r="E533" s="6"/>
      <c r="F533">
        <v>1</v>
      </c>
      <c r="G533" t="s">
        <v>23</v>
      </c>
      <c r="H533" s="1">
        <v>43903</v>
      </c>
      <c r="I533" t="s">
        <v>1899</v>
      </c>
      <c r="J533" s="1">
        <v>44104</v>
      </c>
      <c r="K533" t="s">
        <v>1900</v>
      </c>
      <c r="L533" t="s">
        <v>20</v>
      </c>
      <c r="M533" t="s">
        <v>1901</v>
      </c>
      <c r="N533" t="s">
        <v>607</v>
      </c>
      <c r="O533" t="s">
        <v>1902</v>
      </c>
      <c r="R533" t="s">
        <v>1903</v>
      </c>
    </row>
    <row r="534" spans="1:18" x14ac:dyDescent="0.45">
      <c r="A534" t="s">
        <v>1797</v>
      </c>
      <c r="B534" s="1">
        <v>44364</v>
      </c>
      <c r="C534" s="1">
        <v>44364</v>
      </c>
      <c r="D534" s="6">
        <f t="shared" si="18"/>
        <v>0</v>
      </c>
      <c r="E534" s="6">
        <f t="shared" si="19"/>
        <v>378</v>
      </c>
      <c r="F534">
        <v>1.5</v>
      </c>
      <c r="G534" t="s">
        <v>128</v>
      </c>
      <c r="H534" s="1">
        <v>44742</v>
      </c>
      <c r="I534" t="s">
        <v>1904</v>
      </c>
      <c r="J534" s="1">
        <v>44286</v>
      </c>
      <c r="K534" t="s">
        <v>1905</v>
      </c>
      <c r="L534" t="s">
        <v>20</v>
      </c>
      <c r="M534" t="s">
        <v>1906</v>
      </c>
      <c r="N534" t="s">
        <v>143</v>
      </c>
      <c r="O534" t="s">
        <v>1907</v>
      </c>
      <c r="R534" t="s">
        <v>1908</v>
      </c>
    </row>
    <row r="535" spans="1:18" x14ac:dyDescent="0.45">
      <c r="A535" t="s">
        <v>1797</v>
      </c>
      <c r="B535" s="1">
        <v>44545</v>
      </c>
      <c r="C535" s="1">
        <v>44546</v>
      </c>
      <c r="D535" s="6">
        <f t="shared" si="18"/>
        <v>1</v>
      </c>
      <c r="E535" s="6">
        <f t="shared" si="19"/>
        <v>381</v>
      </c>
      <c r="F535">
        <v>2</v>
      </c>
      <c r="G535" t="s">
        <v>128</v>
      </c>
      <c r="H535" s="1">
        <v>44926</v>
      </c>
      <c r="I535" t="s">
        <v>1909</v>
      </c>
      <c r="J535" s="1">
        <v>44469</v>
      </c>
      <c r="K535" t="s">
        <v>1910</v>
      </c>
      <c r="L535" t="s">
        <v>20</v>
      </c>
      <c r="M535" t="s">
        <v>1911</v>
      </c>
      <c r="N535" t="s">
        <v>647</v>
      </c>
      <c r="O535" t="s">
        <v>1912</v>
      </c>
      <c r="R535" t="s">
        <v>1913</v>
      </c>
    </row>
    <row r="536" spans="1:18" x14ac:dyDescent="0.45">
      <c r="A536" t="s">
        <v>1797</v>
      </c>
      <c r="B536" s="1">
        <v>44644</v>
      </c>
      <c r="C536" s="1">
        <v>44644</v>
      </c>
      <c r="D536" s="6">
        <f t="shared" si="18"/>
        <v>0</v>
      </c>
      <c r="E536" s="6">
        <f t="shared" si="19"/>
        <v>372</v>
      </c>
      <c r="F536">
        <v>2.5</v>
      </c>
      <c r="G536" t="s">
        <v>128</v>
      </c>
      <c r="H536" s="1">
        <v>45016</v>
      </c>
      <c r="I536" t="s">
        <v>1914</v>
      </c>
      <c r="J536" s="1">
        <v>44561</v>
      </c>
      <c r="K536" t="s">
        <v>1915</v>
      </c>
      <c r="L536" t="s">
        <v>20</v>
      </c>
      <c r="M536" t="s">
        <v>1916</v>
      </c>
      <c r="N536" t="s">
        <v>20</v>
      </c>
      <c r="O536" t="s">
        <v>1917</v>
      </c>
      <c r="R536" t="s">
        <v>1918</v>
      </c>
    </row>
    <row r="537" spans="1:18" x14ac:dyDescent="0.45">
      <c r="A537" t="s">
        <v>1919</v>
      </c>
      <c r="B537" s="1">
        <v>42221</v>
      </c>
      <c r="C537" s="1">
        <v>42278</v>
      </c>
      <c r="D537" s="6">
        <f t="shared" si="18"/>
        <v>57</v>
      </c>
      <c r="E537" s="6">
        <f t="shared" si="19"/>
        <v>149</v>
      </c>
      <c r="F537">
        <v>0</v>
      </c>
      <c r="G537" t="s">
        <v>17</v>
      </c>
      <c r="H537" s="1">
        <v>42370</v>
      </c>
      <c r="I537" t="s">
        <v>1920</v>
      </c>
      <c r="J537" s="1">
        <v>42277</v>
      </c>
      <c r="O537" t="s">
        <v>1921</v>
      </c>
      <c r="R537" t="s">
        <v>1922</v>
      </c>
    </row>
    <row r="538" spans="1:18" x14ac:dyDescent="0.45">
      <c r="A538" t="s">
        <v>1919</v>
      </c>
      <c r="B538" s="1">
        <v>42278</v>
      </c>
      <c r="C538" s="1">
        <v>42309</v>
      </c>
      <c r="D538" s="6">
        <f t="shared" si="18"/>
        <v>31</v>
      </c>
      <c r="E538" s="6">
        <f t="shared" si="19"/>
        <v>92</v>
      </c>
      <c r="F538">
        <v>0</v>
      </c>
      <c r="G538" t="s">
        <v>23</v>
      </c>
      <c r="H538" s="1">
        <v>42370</v>
      </c>
      <c r="I538" t="s">
        <v>129</v>
      </c>
      <c r="J538" s="1">
        <v>42369</v>
      </c>
      <c r="K538" t="s">
        <v>1923</v>
      </c>
      <c r="L538" t="s">
        <v>20</v>
      </c>
      <c r="O538" t="s">
        <v>1924</v>
      </c>
      <c r="R538" t="s">
        <v>1925</v>
      </c>
    </row>
    <row r="539" spans="1:18" x14ac:dyDescent="0.45">
      <c r="A539" t="s">
        <v>1919</v>
      </c>
      <c r="B539" s="1">
        <v>42309</v>
      </c>
      <c r="C539" s="1">
        <v>42309</v>
      </c>
      <c r="D539" s="6">
        <f t="shared" si="18"/>
        <v>0</v>
      </c>
      <c r="E539" s="6">
        <f t="shared" si="19"/>
        <v>61</v>
      </c>
      <c r="F539">
        <v>0</v>
      </c>
      <c r="G539" t="s">
        <v>23</v>
      </c>
      <c r="H539" s="1">
        <v>42370</v>
      </c>
      <c r="I539" t="s">
        <v>1920</v>
      </c>
      <c r="J539" s="1">
        <v>42277</v>
      </c>
      <c r="K539" t="s">
        <v>1926</v>
      </c>
      <c r="L539" t="s">
        <v>20</v>
      </c>
      <c r="O539" t="s">
        <v>1927</v>
      </c>
      <c r="R539" t="s">
        <v>1922</v>
      </c>
    </row>
    <row r="540" spans="1:18" x14ac:dyDescent="0.45">
      <c r="A540" t="s">
        <v>1919</v>
      </c>
      <c r="B540" s="1">
        <v>42592</v>
      </c>
      <c r="C540" s="1">
        <v>42592</v>
      </c>
      <c r="D540" s="6">
        <f t="shared" si="18"/>
        <v>0</v>
      </c>
      <c r="E540" s="6"/>
      <c r="F540">
        <v>0</v>
      </c>
      <c r="G540" t="s">
        <v>23</v>
      </c>
      <c r="H540" s="1">
        <v>42370</v>
      </c>
      <c r="I540" t="s">
        <v>1928</v>
      </c>
      <c r="J540" s="1">
        <v>42460</v>
      </c>
      <c r="K540" t="s">
        <v>658</v>
      </c>
      <c r="L540" t="s">
        <v>20</v>
      </c>
      <c r="M540" t="s">
        <v>666</v>
      </c>
      <c r="N540" t="s">
        <v>20</v>
      </c>
      <c r="O540" t="s">
        <v>1929</v>
      </c>
      <c r="R540" t="s">
        <v>1930</v>
      </c>
    </row>
    <row r="541" spans="1:18" x14ac:dyDescent="0.45">
      <c r="A541" t="s">
        <v>1919</v>
      </c>
      <c r="B541" s="1">
        <v>42709</v>
      </c>
      <c r="C541" s="1">
        <v>42709</v>
      </c>
      <c r="D541" s="6">
        <f t="shared" si="18"/>
        <v>0</v>
      </c>
      <c r="E541" s="6"/>
      <c r="F541">
        <v>0</v>
      </c>
      <c r="G541" t="s">
        <v>23</v>
      </c>
      <c r="H541" s="1">
        <v>42370</v>
      </c>
      <c r="I541" t="s">
        <v>1931</v>
      </c>
      <c r="J541" s="1">
        <v>42551</v>
      </c>
      <c r="K541" t="s">
        <v>1626</v>
      </c>
      <c r="L541" t="s">
        <v>20</v>
      </c>
      <c r="M541" t="s">
        <v>104</v>
      </c>
      <c r="N541" t="s">
        <v>20</v>
      </c>
      <c r="O541" t="s">
        <v>1932</v>
      </c>
      <c r="R541" t="s">
        <v>1930</v>
      </c>
    </row>
    <row r="542" spans="1:18" x14ac:dyDescent="0.45">
      <c r="A542" t="s">
        <v>1919</v>
      </c>
      <c r="B542" s="1">
        <v>42818</v>
      </c>
      <c r="C542" s="1">
        <v>42818</v>
      </c>
      <c r="D542" s="6">
        <f t="shared" si="18"/>
        <v>0</v>
      </c>
      <c r="E542" s="6"/>
      <c r="F542">
        <v>0</v>
      </c>
      <c r="G542" t="s">
        <v>23</v>
      </c>
      <c r="H542" s="1">
        <v>42370</v>
      </c>
      <c r="I542" t="s">
        <v>1933</v>
      </c>
      <c r="J542" s="1">
        <v>42643</v>
      </c>
      <c r="K542" t="s">
        <v>666</v>
      </c>
      <c r="L542" t="s">
        <v>20</v>
      </c>
      <c r="M542" t="s">
        <v>1270</v>
      </c>
      <c r="N542" t="s">
        <v>20</v>
      </c>
      <c r="O542" t="s">
        <v>1934</v>
      </c>
      <c r="R542" t="s">
        <v>1935</v>
      </c>
    </row>
    <row r="543" spans="1:18" x14ac:dyDescent="0.45">
      <c r="A543" t="s">
        <v>1919</v>
      </c>
      <c r="B543" s="1">
        <v>42888</v>
      </c>
      <c r="C543" s="1">
        <v>42888</v>
      </c>
      <c r="D543" s="6">
        <f t="shared" si="18"/>
        <v>0</v>
      </c>
      <c r="E543" s="6"/>
      <c r="F543">
        <v>0</v>
      </c>
      <c r="G543" t="s">
        <v>23</v>
      </c>
      <c r="H543" s="1">
        <v>42370</v>
      </c>
      <c r="I543" t="s">
        <v>1936</v>
      </c>
      <c r="J543" s="1">
        <v>42735</v>
      </c>
      <c r="K543" t="s">
        <v>862</v>
      </c>
      <c r="L543" t="s">
        <v>20</v>
      </c>
      <c r="M543" t="s">
        <v>73</v>
      </c>
      <c r="N543" t="s">
        <v>20</v>
      </c>
      <c r="O543" t="s">
        <v>1937</v>
      </c>
      <c r="R543" t="s">
        <v>1938</v>
      </c>
    </row>
    <row r="544" spans="1:18" x14ac:dyDescent="0.45">
      <c r="A544" t="s">
        <v>1919</v>
      </c>
      <c r="B544" s="1">
        <v>42993</v>
      </c>
      <c r="C544" s="1">
        <v>42993</v>
      </c>
      <c r="D544" s="6">
        <f t="shared" si="18"/>
        <v>0</v>
      </c>
      <c r="E544" s="6"/>
      <c r="F544">
        <v>0</v>
      </c>
      <c r="G544" t="s">
        <v>23</v>
      </c>
      <c r="H544" s="1">
        <v>42370</v>
      </c>
      <c r="I544" t="s">
        <v>1939</v>
      </c>
      <c r="J544" s="1">
        <v>42825</v>
      </c>
      <c r="K544" t="s">
        <v>674</v>
      </c>
      <c r="L544" t="s">
        <v>20</v>
      </c>
      <c r="M544" t="s">
        <v>1365</v>
      </c>
      <c r="N544" t="s">
        <v>20</v>
      </c>
      <c r="O544" t="s">
        <v>1940</v>
      </c>
      <c r="R544" t="s">
        <v>1938</v>
      </c>
    </row>
    <row r="545" spans="1:18" x14ac:dyDescent="0.45">
      <c r="A545" t="s">
        <v>1919</v>
      </c>
      <c r="B545" s="1">
        <v>43070</v>
      </c>
      <c r="C545" s="1">
        <v>43070</v>
      </c>
      <c r="D545" s="6">
        <f t="shared" si="18"/>
        <v>0</v>
      </c>
      <c r="E545" s="6"/>
      <c r="F545">
        <v>0</v>
      </c>
      <c r="G545" t="s">
        <v>23</v>
      </c>
      <c r="H545" s="1">
        <v>42370</v>
      </c>
      <c r="I545" t="s">
        <v>1941</v>
      </c>
      <c r="J545" s="1">
        <v>42916</v>
      </c>
      <c r="K545" t="s">
        <v>100</v>
      </c>
      <c r="L545" t="s">
        <v>20</v>
      </c>
      <c r="M545" t="s">
        <v>684</v>
      </c>
      <c r="N545" t="s">
        <v>20</v>
      </c>
      <c r="O545" t="s">
        <v>1942</v>
      </c>
      <c r="R545" t="s">
        <v>1943</v>
      </c>
    </row>
    <row r="546" spans="1:18" x14ac:dyDescent="0.45">
      <c r="A546" t="s">
        <v>1919</v>
      </c>
      <c r="B546" s="1">
        <v>43175</v>
      </c>
      <c r="C546" s="1">
        <v>43175</v>
      </c>
      <c r="D546" s="6">
        <f t="shared" si="18"/>
        <v>0</v>
      </c>
      <c r="E546" s="6"/>
      <c r="F546">
        <v>0</v>
      </c>
      <c r="G546" t="s">
        <v>23</v>
      </c>
      <c r="H546" s="1">
        <v>42370</v>
      </c>
      <c r="I546" t="s">
        <v>129</v>
      </c>
      <c r="J546" s="1">
        <v>43008</v>
      </c>
      <c r="K546" t="s">
        <v>1449</v>
      </c>
      <c r="L546" t="s">
        <v>20</v>
      </c>
      <c r="M546" t="s">
        <v>718</v>
      </c>
      <c r="N546" t="s">
        <v>20</v>
      </c>
      <c r="O546" t="s">
        <v>1944</v>
      </c>
      <c r="R546" t="s">
        <v>1945</v>
      </c>
    </row>
    <row r="547" spans="1:18" x14ac:dyDescent="0.45">
      <c r="A547" t="s">
        <v>1919</v>
      </c>
      <c r="B547" s="1">
        <v>43262</v>
      </c>
      <c r="C547" s="1">
        <v>43262</v>
      </c>
      <c r="D547" s="6">
        <f t="shared" si="18"/>
        <v>0</v>
      </c>
      <c r="E547" s="6"/>
      <c r="F547">
        <v>0</v>
      </c>
      <c r="G547" t="s">
        <v>23</v>
      </c>
      <c r="H547" s="1">
        <v>42370</v>
      </c>
      <c r="I547" t="s">
        <v>1946</v>
      </c>
      <c r="J547" s="1">
        <v>43100</v>
      </c>
      <c r="K547" t="s">
        <v>1947</v>
      </c>
      <c r="L547" t="s">
        <v>20</v>
      </c>
      <c r="M547" t="s">
        <v>1035</v>
      </c>
      <c r="N547" t="s">
        <v>20</v>
      </c>
      <c r="O547" t="s">
        <v>1948</v>
      </c>
      <c r="R547" t="s">
        <v>1949</v>
      </c>
    </row>
    <row r="548" spans="1:18" x14ac:dyDescent="0.45">
      <c r="A548" t="s">
        <v>1919</v>
      </c>
      <c r="B548" s="1">
        <v>43364</v>
      </c>
      <c r="C548" s="1">
        <v>43364</v>
      </c>
      <c r="D548" s="6">
        <f t="shared" si="18"/>
        <v>0</v>
      </c>
      <c r="E548" s="6"/>
      <c r="F548">
        <v>0</v>
      </c>
      <c r="G548" t="s">
        <v>23</v>
      </c>
      <c r="H548" s="1">
        <v>42370</v>
      </c>
      <c r="I548" t="s">
        <v>118</v>
      </c>
      <c r="J548" s="1">
        <v>43190</v>
      </c>
      <c r="K548" t="s">
        <v>1950</v>
      </c>
      <c r="L548" t="s">
        <v>20</v>
      </c>
      <c r="M548" t="s">
        <v>1269</v>
      </c>
      <c r="N548" t="s">
        <v>20</v>
      </c>
      <c r="O548" t="s">
        <v>1951</v>
      </c>
      <c r="R548" t="s">
        <v>1952</v>
      </c>
    </row>
    <row r="549" spans="1:18" x14ac:dyDescent="0.45">
      <c r="A549" t="s">
        <v>1919</v>
      </c>
      <c r="B549" s="1">
        <v>43451</v>
      </c>
      <c r="C549" s="1">
        <v>43451</v>
      </c>
      <c r="D549" s="6">
        <f t="shared" si="18"/>
        <v>0</v>
      </c>
      <c r="E549" s="6"/>
      <c r="F549">
        <v>0</v>
      </c>
      <c r="G549" t="s">
        <v>23</v>
      </c>
      <c r="H549" s="1">
        <v>42370</v>
      </c>
      <c r="I549" t="s">
        <v>1953</v>
      </c>
      <c r="J549" s="1">
        <v>43281</v>
      </c>
      <c r="K549" t="s">
        <v>1954</v>
      </c>
      <c r="L549" t="s">
        <v>20</v>
      </c>
      <c r="M549" t="s">
        <v>1955</v>
      </c>
      <c r="O549" t="s">
        <v>1956</v>
      </c>
      <c r="R549" t="s">
        <v>1957</v>
      </c>
    </row>
    <row r="550" spans="1:18" x14ac:dyDescent="0.45">
      <c r="A550" t="s">
        <v>1919</v>
      </c>
      <c r="B550" s="1">
        <v>43553</v>
      </c>
      <c r="C550" s="1">
        <v>43553</v>
      </c>
      <c r="D550" s="6">
        <f t="shared" si="18"/>
        <v>0</v>
      </c>
      <c r="E550" s="6"/>
      <c r="F550">
        <v>0</v>
      </c>
      <c r="G550" t="s">
        <v>23</v>
      </c>
      <c r="H550" s="1">
        <v>42370</v>
      </c>
      <c r="I550" t="s">
        <v>1958</v>
      </c>
      <c r="J550" s="1">
        <v>43373</v>
      </c>
      <c r="K550" t="s">
        <v>638</v>
      </c>
      <c r="L550" t="s">
        <v>20</v>
      </c>
      <c r="M550" t="s">
        <v>674</v>
      </c>
      <c r="O550" t="s">
        <v>1959</v>
      </c>
      <c r="R550" t="s">
        <v>1960</v>
      </c>
    </row>
    <row r="551" spans="1:18" x14ac:dyDescent="0.45">
      <c r="A551" t="s">
        <v>1919</v>
      </c>
      <c r="B551" s="1">
        <v>43623</v>
      </c>
      <c r="C551" s="1">
        <v>43623</v>
      </c>
      <c r="D551" s="6">
        <f t="shared" si="18"/>
        <v>0</v>
      </c>
      <c r="E551" s="6"/>
      <c r="F551">
        <v>0</v>
      </c>
      <c r="G551" t="s">
        <v>23</v>
      </c>
      <c r="H551" s="1">
        <v>42370</v>
      </c>
      <c r="I551" t="s">
        <v>1961</v>
      </c>
      <c r="J551" s="1">
        <v>43465</v>
      </c>
      <c r="K551" t="s">
        <v>1441</v>
      </c>
      <c r="L551" t="s">
        <v>20</v>
      </c>
      <c r="M551" t="s">
        <v>677</v>
      </c>
      <c r="O551" t="s">
        <v>1962</v>
      </c>
      <c r="R551" t="s">
        <v>1963</v>
      </c>
    </row>
    <row r="552" spans="1:18" x14ac:dyDescent="0.45">
      <c r="A552" t="s">
        <v>1919</v>
      </c>
      <c r="B552" s="1">
        <v>43731</v>
      </c>
      <c r="C552" s="1">
        <v>43731</v>
      </c>
      <c r="D552" s="6">
        <f t="shared" si="18"/>
        <v>0</v>
      </c>
      <c r="E552" s="6"/>
      <c r="F552">
        <v>0</v>
      </c>
      <c r="G552" t="s">
        <v>23</v>
      </c>
      <c r="H552" s="1">
        <v>42370</v>
      </c>
      <c r="I552" t="s">
        <v>485</v>
      </c>
      <c r="J552" s="1">
        <v>43555</v>
      </c>
      <c r="K552" t="s">
        <v>1718</v>
      </c>
      <c r="L552" t="s">
        <v>20</v>
      </c>
      <c r="M552" t="s">
        <v>1270</v>
      </c>
      <c r="O552" t="s">
        <v>1964</v>
      </c>
      <c r="R552" t="s">
        <v>1965</v>
      </c>
    </row>
    <row r="553" spans="1:18" x14ac:dyDescent="0.45">
      <c r="A553" t="s">
        <v>1919</v>
      </c>
      <c r="B553" s="1">
        <v>43812</v>
      </c>
      <c r="C553" s="1">
        <v>43812</v>
      </c>
      <c r="D553" s="6">
        <f t="shared" si="18"/>
        <v>0</v>
      </c>
      <c r="E553" s="6"/>
      <c r="F553">
        <v>0</v>
      </c>
      <c r="G553" t="s">
        <v>23</v>
      </c>
      <c r="H553" s="1">
        <v>42370</v>
      </c>
      <c r="I553" t="s">
        <v>94</v>
      </c>
      <c r="J553" s="1">
        <v>43646</v>
      </c>
      <c r="K553" t="s">
        <v>1966</v>
      </c>
      <c r="L553" t="s">
        <v>20</v>
      </c>
      <c r="M553" t="s">
        <v>663</v>
      </c>
      <c r="O553" t="s">
        <v>1967</v>
      </c>
      <c r="R553" t="s">
        <v>1968</v>
      </c>
    </row>
    <row r="554" spans="1:18" x14ac:dyDescent="0.45">
      <c r="A554" t="s">
        <v>1919</v>
      </c>
      <c r="B554" s="1">
        <v>43906</v>
      </c>
      <c r="C554" s="1">
        <v>43906</v>
      </c>
      <c r="D554" s="6">
        <f t="shared" si="18"/>
        <v>0</v>
      </c>
      <c r="E554" s="6"/>
      <c r="F554">
        <v>0</v>
      </c>
      <c r="G554" t="s">
        <v>23</v>
      </c>
      <c r="H554" s="1">
        <v>42370</v>
      </c>
      <c r="I554" t="s">
        <v>260</v>
      </c>
      <c r="J554" s="1">
        <v>43738</v>
      </c>
      <c r="K554" t="s">
        <v>1969</v>
      </c>
      <c r="L554" t="s">
        <v>20</v>
      </c>
      <c r="M554" t="s">
        <v>1816</v>
      </c>
      <c r="O554" t="s">
        <v>1970</v>
      </c>
      <c r="R554" t="s">
        <v>1971</v>
      </c>
    </row>
    <row r="555" spans="1:18" x14ac:dyDescent="0.45">
      <c r="A555" t="s">
        <v>1919</v>
      </c>
      <c r="B555" s="1">
        <v>44095</v>
      </c>
      <c r="C555" s="1">
        <v>44095</v>
      </c>
      <c r="D555" s="6">
        <f t="shared" si="18"/>
        <v>0</v>
      </c>
      <c r="E555" s="6"/>
      <c r="F555">
        <v>0</v>
      </c>
      <c r="G555" t="s">
        <v>23</v>
      </c>
      <c r="H555" s="1">
        <v>42370</v>
      </c>
      <c r="I555" t="s">
        <v>1972</v>
      </c>
      <c r="J555" s="1">
        <v>43921</v>
      </c>
      <c r="K555" t="s">
        <v>1973</v>
      </c>
      <c r="L555" t="s">
        <v>20</v>
      </c>
      <c r="M555" t="s">
        <v>81</v>
      </c>
      <c r="O555" t="s">
        <v>1974</v>
      </c>
      <c r="R555" t="s">
        <v>1975</v>
      </c>
    </row>
    <row r="556" spans="1:18" x14ac:dyDescent="0.45">
      <c r="A556" t="s">
        <v>1919</v>
      </c>
      <c r="B556" s="1">
        <v>44176</v>
      </c>
      <c r="C556" s="1">
        <v>44176</v>
      </c>
      <c r="D556" s="6">
        <f t="shared" si="18"/>
        <v>0</v>
      </c>
      <c r="E556" s="6"/>
      <c r="F556">
        <v>0</v>
      </c>
      <c r="G556" t="s">
        <v>23</v>
      </c>
      <c r="H556" s="1">
        <v>42370</v>
      </c>
      <c r="I556" t="s">
        <v>490</v>
      </c>
      <c r="J556" s="1">
        <v>44012</v>
      </c>
      <c r="K556" t="s">
        <v>1976</v>
      </c>
      <c r="L556" t="s">
        <v>20</v>
      </c>
      <c r="M556" t="s">
        <v>1977</v>
      </c>
      <c r="O556" t="s">
        <v>1978</v>
      </c>
      <c r="R556" t="s">
        <v>1979</v>
      </c>
    </row>
    <row r="557" spans="1:18" x14ac:dyDescent="0.45">
      <c r="A557" t="s">
        <v>1980</v>
      </c>
      <c r="B557" s="1">
        <v>42359</v>
      </c>
      <c r="C557" s="1">
        <v>42367</v>
      </c>
      <c r="D557" s="6">
        <f t="shared" si="18"/>
        <v>8</v>
      </c>
      <c r="E557" s="6">
        <f t="shared" si="19"/>
        <v>11</v>
      </c>
      <c r="F557">
        <v>0</v>
      </c>
      <c r="G557" t="s">
        <v>17</v>
      </c>
      <c r="H557" s="1">
        <v>42370</v>
      </c>
      <c r="I557" t="s">
        <v>1981</v>
      </c>
      <c r="J557" s="1">
        <v>42185</v>
      </c>
      <c r="K557" t="s">
        <v>1982</v>
      </c>
      <c r="L557" t="s">
        <v>20</v>
      </c>
      <c r="M557" t="s">
        <v>1983</v>
      </c>
      <c r="N557" t="s">
        <v>20</v>
      </c>
      <c r="O557" t="s">
        <v>1984</v>
      </c>
      <c r="R557" t="s">
        <v>1985</v>
      </c>
    </row>
    <row r="558" spans="1:18" x14ac:dyDescent="0.45">
      <c r="A558" t="s">
        <v>1980</v>
      </c>
      <c r="B558" s="1">
        <v>42459</v>
      </c>
      <c r="C558" s="1">
        <v>42459</v>
      </c>
      <c r="D558" s="6">
        <f t="shared" si="18"/>
        <v>0</v>
      </c>
      <c r="E558" s="6">
        <f t="shared" si="19"/>
        <v>2</v>
      </c>
      <c r="F558">
        <v>0</v>
      </c>
      <c r="G558" t="s">
        <v>23</v>
      </c>
      <c r="H558" s="1">
        <v>42461</v>
      </c>
      <c r="I558" t="s">
        <v>1986</v>
      </c>
      <c r="J558" s="1">
        <v>42277</v>
      </c>
      <c r="K558" t="s">
        <v>1987</v>
      </c>
      <c r="L558" t="s">
        <v>20</v>
      </c>
      <c r="M558" t="s">
        <v>1988</v>
      </c>
      <c r="N558" t="s">
        <v>20</v>
      </c>
      <c r="O558" t="s">
        <v>1989</v>
      </c>
      <c r="R558" t="s">
        <v>1985</v>
      </c>
    </row>
    <row r="559" spans="1:18" x14ac:dyDescent="0.45">
      <c r="A559" t="s">
        <v>1980</v>
      </c>
      <c r="B559" s="1">
        <v>42551</v>
      </c>
      <c r="C559" s="1">
        <v>42551</v>
      </c>
      <c r="D559" s="6">
        <f t="shared" si="18"/>
        <v>0</v>
      </c>
      <c r="E559" s="6">
        <f t="shared" si="19"/>
        <v>1</v>
      </c>
      <c r="F559">
        <v>0</v>
      </c>
      <c r="G559" t="s">
        <v>23</v>
      </c>
      <c r="H559" s="1">
        <v>42552</v>
      </c>
      <c r="I559" t="s">
        <v>1990</v>
      </c>
      <c r="J559" s="1">
        <v>42369</v>
      </c>
      <c r="K559" t="s">
        <v>1991</v>
      </c>
      <c r="L559" t="s">
        <v>20</v>
      </c>
      <c r="M559" t="s">
        <v>1976</v>
      </c>
      <c r="N559" t="s">
        <v>20</v>
      </c>
      <c r="O559" t="s">
        <v>1992</v>
      </c>
      <c r="R559" t="s">
        <v>1985</v>
      </c>
    </row>
    <row r="560" spans="1:18" x14ac:dyDescent="0.45">
      <c r="A560" t="s">
        <v>1980</v>
      </c>
      <c r="B560" s="1">
        <v>42640</v>
      </c>
      <c r="C560" s="1">
        <v>42643</v>
      </c>
      <c r="D560" s="6">
        <f t="shared" si="18"/>
        <v>3</v>
      </c>
      <c r="E560" s="6">
        <f t="shared" si="19"/>
        <v>4</v>
      </c>
      <c r="F560">
        <v>0</v>
      </c>
      <c r="G560" t="s">
        <v>23</v>
      </c>
      <c r="H560" s="1">
        <v>42644</v>
      </c>
      <c r="I560" t="s">
        <v>1993</v>
      </c>
      <c r="J560" s="1">
        <v>42460</v>
      </c>
      <c r="K560" t="s">
        <v>1994</v>
      </c>
      <c r="L560" t="s">
        <v>20</v>
      </c>
      <c r="M560" t="s">
        <v>1995</v>
      </c>
      <c r="N560" t="s">
        <v>20</v>
      </c>
      <c r="O560" t="s">
        <v>1996</v>
      </c>
      <c r="P560" t="s">
        <v>1997</v>
      </c>
      <c r="R560" t="s">
        <v>1985</v>
      </c>
    </row>
    <row r="561" spans="1:18" x14ac:dyDescent="0.45">
      <c r="A561" t="s">
        <v>1980</v>
      </c>
      <c r="B561" s="1">
        <v>42732</v>
      </c>
      <c r="C561" s="1">
        <v>42734</v>
      </c>
      <c r="D561" s="6">
        <f t="shared" si="18"/>
        <v>2</v>
      </c>
      <c r="E561" s="6">
        <f t="shared" si="19"/>
        <v>4</v>
      </c>
      <c r="F561">
        <v>0</v>
      </c>
      <c r="G561" t="s">
        <v>23</v>
      </c>
      <c r="H561" s="1">
        <v>42736</v>
      </c>
      <c r="I561" t="s">
        <v>1998</v>
      </c>
      <c r="J561" s="1">
        <v>42551</v>
      </c>
      <c r="K561" t="s">
        <v>230</v>
      </c>
      <c r="L561" t="s">
        <v>20</v>
      </c>
      <c r="M561" t="s">
        <v>1999</v>
      </c>
      <c r="N561" t="s">
        <v>20</v>
      </c>
      <c r="O561" t="s">
        <v>2000</v>
      </c>
      <c r="P561" t="s">
        <v>87</v>
      </c>
      <c r="R561" t="s">
        <v>2001</v>
      </c>
    </row>
    <row r="562" spans="1:18" x14ac:dyDescent="0.45">
      <c r="A562" t="s">
        <v>1980</v>
      </c>
      <c r="B562" s="1">
        <v>42815</v>
      </c>
      <c r="C562" s="1">
        <v>42825</v>
      </c>
      <c r="D562" s="6">
        <f t="shared" si="18"/>
        <v>10</v>
      </c>
      <c r="E562" s="6">
        <f t="shared" si="19"/>
        <v>11</v>
      </c>
      <c r="F562">
        <v>0</v>
      </c>
      <c r="G562" t="s">
        <v>23</v>
      </c>
      <c r="H562" s="1">
        <v>42826</v>
      </c>
      <c r="I562" t="s">
        <v>2002</v>
      </c>
      <c r="J562" s="1">
        <v>42643</v>
      </c>
      <c r="K562" t="s">
        <v>2003</v>
      </c>
      <c r="L562" t="s">
        <v>20</v>
      </c>
      <c r="M562" t="s">
        <v>2004</v>
      </c>
      <c r="N562" t="s">
        <v>20</v>
      </c>
      <c r="O562" t="s">
        <v>2005</v>
      </c>
      <c r="P562" t="s">
        <v>87</v>
      </c>
      <c r="R562" t="s">
        <v>2006</v>
      </c>
    </row>
    <row r="563" spans="1:18" x14ac:dyDescent="0.45">
      <c r="A563" t="s">
        <v>1980</v>
      </c>
      <c r="B563" s="1">
        <v>42906</v>
      </c>
      <c r="C563" s="1">
        <v>42916</v>
      </c>
      <c r="D563" s="6">
        <f t="shared" si="18"/>
        <v>10</v>
      </c>
      <c r="E563" s="6">
        <f t="shared" si="19"/>
        <v>11</v>
      </c>
      <c r="F563">
        <v>0</v>
      </c>
      <c r="G563" t="s">
        <v>23</v>
      </c>
      <c r="H563" s="1">
        <v>42917</v>
      </c>
      <c r="I563" t="s">
        <v>2007</v>
      </c>
      <c r="J563" s="1">
        <v>42849</v>
      </c>
      <c r="K563" t="s">
        <v>2008</v>
      </c>
      <c r="L563" t="s">
        <v>20</v>
      </c>
      <c r="M563" t="s">
        <v>2009</v>
      </c>
      <c r="N563" t="s">
        <v>20</v>
      </c>
      <c r="O563" t="s">
        <v>2010</v>
      </c>
      <c r="R563" t="s">
        <v>2011</v>
      </c>
    </row>
    <row r="564" spans="1:18" x14ac:dyDescent="0.45">
      <c r="A564" t="s">
        <v>1980</v>
      </c>
      <c r="B564" s="1">
        <v>43004</v>
      </c>
      <c r="C564" s="1">
        <v>43007</v>
      </c>
      <c r="D564" s="6">
        <f t="shared" si="18"/>
        <v>3</v>
      </c>
      <c r="E564" s="6">
        <f t="shared" si="19"/>
        <v>6</v>
      </c>
      <c r="F564">
        <v>0</v>
      </c>
      <c r="G564" t="s">
        <v>23</v>
      </c>
      <c r="H564" s="1">
        <v>43010</v>
      </c>
      <c r="I564" t="s">
        <v>2012</v>
      </c>
      <c r="J564" s="1">
        <v>42942</v>
      </c>
      <c r="K564" t="s">
        <v>2013</v>
      </c>
      <c r="L564" t="s">
        <v>20</v>
      </c>
      <c r="M564" t="s">
        <v>2014</v>
      </c>
      <c r="N564" t="s">
        <v>20</v>
      </c>
      <c r="O564" t="s">
        <v>2015</v>
      </c>
      <c r="R564" t="s">
        <v>2016</v>
      </c>
    </row>
    <row r="565" spans="1:18" x14ac:dyDescent="0.45">
      <c r="A565" t="s">
        <v>1980</v>
      </c>
      <c r="B565" s="1">
        <v>43090</v>
      </c>
      <c r="C565" s="1">
        <v>43098</v>
      </c>
      <c r="D565" s="6">
        <f t="shared" si="18"/>
        <v>8</v>
      </c>
      <c r="E565" s="6">
        <f t="shared" si="19"/>
        <v>12</v>
      </c>
      <c r="F565">
        <v>0</v>
      </c>
      <c r="G565" t="s">
        <v>23</v>
      </c>
      <c r="H565" s="1">
        <v>43102</v>
      </c>
      <c r="I565" t="s">
        <v>2017</v>
      </c>
      <c r="J565" s="1">
        <v>43039</v>
      </c>
      <c r="K565" t="s">
        <v>2018</v>
      </c>
      <c r="L565" t="s">
        <v>20</v>
      </c>
      <c r="M565" t="s">
        <v>1240</v>
      </c>
      <c r="N565" t="s">
        <v>20</v>
      </c>
      <c r="O565" t="s">
        <v>2019</v>
      </c>
      <c r="R565" t="s">
        <v>2020</v>
      </c>
    </row>
    <row r="566" spans="1:18" x14ac:dyDescent="0.45">
      <c r="A566" t="s">
        <v>1980</v>
      </c>
      <c r="B566" s="1">
        <v>43186</v>
      </c>
      <c r="C566" s="1">
        <v>43188</v>
      </c>
      <c r="D566" s="6">
        <f t="shared" si="18"/>
        <v>2</v>
      </c>
      <c r="E566" s="6">
        <f t="shared" si="19"/>
        <v>5</v>
      </c>
      <c r="F566">
        <v>0</v>
      </c>
      <c r="G566" t="s">
        <v>23</v>
      </c>
      <c r="H566" s="1">
        <v>43191</v>
      </c>
      <c r="I566" t="s">
        <v>2021</v>
      </c>
      <c r="J566" s="1">
        <v>43008</v>
      </c>
      <c r="K566" t="s">
        <v>2022</v>
      </c>
      <c r="L566" t="s">
        <v>20</v>
      </c>
      <c r="M566" t="s">
        <v>411</v>
      </c>
      <c r="N566" t="s">
        <v>20</v>
      </c>
      <c r="O566" t="s">
        <v>2023</v>
      </c>
      <c r="P566" t="s">
        <v>87</v>
      </c>
      <c r="R566" t="s">
        <v>2006</v>
      </c>
    </row>
    <row r="567" spans="1:18" x14ac:dyDescent="0.45">
      <c r="A567" t="s">
        <v>1980</v>
      </c>
      <c r="B567" s="1">
        <v>43278</v>
      </c>
      <c r="C567" s="1">
        <v>43280</v>
      </c>
      <c r="D567" s="6">
        <f t="shared" si="18"/>
        <v>2</v>
      </c>
      <c r="E567" s="6">
        <f t="shared" si="19"/>
        <v>4</v>
      </c>
      <c r="F567">
        <v>0</v>
      </c>
      <c r="G567" t="s">
        <v>23</v>
      </c>
      <c r="H567" s="1">
        <v>43282</v>
      </c>
      <c r="I567" t="s">
        <v>2024</v>
      </c>
      <c r="J567" s="1">
        <v>43100</v>
      </c>
      <c r="K567" t="s">
        <v>195</v>
      </c>
      <c r="L567" t="s">
        <v>20</v>
      </c>
      <c r="M567" t="s">
        <v>1435</v>
      </c>
      <c r="N567" t="s">
        <v>20</v>
      </c>
      <c r="O567" t="s">
        <v>2025</v>
      </c>
      <c r="P567" t="s">
        <v>87</v>
      </c>
      <c r="R567" t="s">
        <v>2006</v>
      </c>
    </row>
    <row r="568" spans="1:18" x14ac:dyDescent="0.45">
      <c r="A568" t="s">
        <v>1980</v>
      </c>
      <c r="B568" s="1">
        <v>43367</v>
      </c>
      <c r="C568" s="1">
        <v>43371</v>
      </c>
      <c r="D568" s="6">
        <f t="shared" si="18"/>
        <v>4</v>
      </c>
      <c r="E568" s="6">
        <f t="shared" si="19"/>
        <v>7</v>
      </c>
      <c r="F568">
        <v>0</v>
      </c>
      <c r="G568" t="s">
        <v>23</v>
      </c>
      <c r="H568" s="1">
        <v>43374</v>
      </c>
      <c r="I568" t="s">
        <v>2026</v>
      </c>
      <c r="J568" s="1">
        <v>43190</v>
      </c>
      <c r="K568" t="s">
        <v>2027</v>
      </c>
      <c r="L568" t="s">
        <v>20</v>
      </c>
      <c r="M568" t="s">
        <v>820</v>
      </c>
      <c r="N568" t="s">
        <v>20</v>
      </c>
      <c r="O568" t="s">
        <v>2028</v>
      </c>
      <c r="P568" t="s">
        <v>87</v>
      </c>
      <c r="R568" t="s">
        <v>2029</v>
      </c>
    </row>
    <row r="569" spans="1:18" x14ac:dyDescent="0.45">
      <c r="A569" t="s">
        <v>1980</v>
      </c>
      <c r="B569" s="1">
        <v>43466</v>
      </c>
      <c r="C569" s="1">
        <v>43465</v>
      </c>
      <c r="D569" s="6"/>
      <c r="E569" s="6">
        <f t="shared" si="19"/>
        <v>0</v>
      </c>
      <c r="F569">
        <v>0</v>
      </c>
      <c r="G569" t="s">
        <v>23</v>
      </c>
      <c r="H569" s="1">
        <v>43466</v>
      </c>
      <c r="I569" t="s">
        <v>2030</v>
      </c>
      <c r="J569" s="1">
        <v>43404</v>
      </c>
      <c r="K569" t="s">
        <v>2031</v>
      </c>
      <c r="L569" t="s">
        <v>20</v>
      </c>
      <c r="M569" t="s">
        <v>148</v>
      </c>
      <c r="N569" t="s">
        <v>20</v>
      </c>
      <c r="O569" t="s">
        <v>2032</v>
      </c>
      <c r="P569" t="s">
        <v>1997</v>
      </c>
      <c r="R569" t="s">
        <v>2033</v>
      </c>
    </row>
    <row r="570" spans="1:18" x14ac:dyDescent="0.45">
      <c r="A570" t="s">
        <v>1980</v>
      </c>
      <c r="B570" s="1">
        <v>43556</v>
      </c>
      <c r="C570" s="1">
        <v>43553</v>
      </c>
      <c r="D570" s="6"/>
      <c r="E570" s="6">
        <f t="shared" si="19"/>
        <v>0</v>
      </c>
      <c r="F570">
        <v>0</v>
      </c>
      <c r="G570" t="s">
        <v>23</v>
      </c>
      <c r="H570" s="1">
        <v>43556</v>
      </c>
      <c r="I570" t="s">
        <v>2034</v>
      </c>
      <c r="J570" s="1">
        <v>43496</v>
      </c>
      <c r="K570" t="s">
        <v>2035</v>
      </c>
      <c r="L570" t="s">
        <v>20</v>
      </c>
      <c r="M570" t="s">
        <v>2036</v>
      </c>
      <c r="N570" t="s">
        <v>20</v>
      </c>
      <c r="O570" t="s">
        <v>2037</v>
      </c>
      <c r="P570" t="s">
        <v>1997</v>
      </c>
      <c r="R570" t="s">
        <v>2038</v>
      </c>
    </row>
    <row r="571" spans="1:18" x14ac:dyDescent="0.45">
      <c r="A571" t="s">
        <v>1980</v>
      </c>
      <c r="B571" s="1">
        <v>43647</v>
      </c>
      <c r="C571" s="1">
        <v>43644</v>
      </c>
      <c r="D571" s="6"/>
      <c r="E571" s="6">
        <f t="shared" si="19"/>
        <v>0</v>
      </c>
      <c r="F571">
        <v>0</v>
      </c>
      <c r="G571" t="s">
        <v>23</v>
      </c>
      <c r="H571" s="1">
        <v>43647</v>
      </c>
      <c r="I571" t="s">
        <v>2039</v>
      </c>
      <c r="J571" s="1">
        <v>43585</v>
      </c>
      <c r="K571" t="s">
        <v>2027</v>
      </c>
      <c r="L571" t="s">
        <v>20</v>
      </c>
      <c r="M571" t="s">
        <v>2040</v>
      </c>
      <c r="N571" t="s">
        <v>20</v>
      </c>
      <c r="O571" t="s">
        <v>2041</v>
      </c>
      <c r="P571" t="s">
        <v>1997</v>
      </c>
      <c r="R571" t="s">
        <v>2042</v>
      </c>
    </row>
    <row r="572" spans="1:18" x14ac:dyDescent="0.45">
      <c r="A572" t="s">
        <v>1980</v>
      </c>
      <c r="B572" s="1">
        <v>43739</v>
      </c>
      <c r="C572" s="1">
        <v>43738</v>
      </c>
      <c r="D572" s="6"/>
      <c r="E572" s="6">
        <f t="shared" si="19"/>
        <v>0</v>
      </c>
      <c r="F572">
        <v>0</v>
      </c>
      <c r="G572" t="s">
        <v>23</v>
      </c>
      <c r="H572" s="1">
        <v>43739</v>
      </c>
      <c r="I572" t="s">
        <v>2043</v>
      </c>
      <c r="J572" s="1">
        <v>43677</v>
      </c>
      <c r="K572" t="s">
        <v>2044</v>
      </c>
      <c r="L572" t="s">
        <v>20</v>
      </c>
      <c r="M572" t="s">
        <v>1734</v>
      </c>
      <c r="N572" t="s">
        <v>20</v>
      </c>
      <c r="O572" t="s">
        <v>2045</v>
      </c>
      <c r="P572" t="s">
        <v>1997</v>
      </c>
      <c r="R572" t="s">
        <v>2046</v>
      </c>
    </row>
    <row r="573" spans="1:18" x14ac:dyDescent="0.45">
      <c r="A573" t="s">
        <v>1980</v>
      </c>
      <c r="B573" s="1">
        <v>43831</v>
      </c>
      <c r="C573" s="1">
        <v>43830</v>
      </c>
      <c r="D573" s="6"/>
      <c r="E573" s="6">
        <f t="shared" si="19"/>
        <v>0</v>
      </c>
      <c r="F573">
        <v>0</v>
      </c>
      <c r="G573" t="s">
        <v>23</v>
      </c>
      <c r="H573" s="1">
        <v>43831</v>
      </c>
      <c r="I573" t="s">
        <v>2047</v>
      </c>
      <c r="J573" s="1">
        <v>43768</v>
      </c>
      <c r="K573" t="s">
        <v>185</v>
      </c>
      <c r="L573" t="s">
        <v>20</v>
      </c>
      <c r="M573" t="s">
        <v>142</v>
      </c>
      <c r="N573" t="s">
        <v>20</v>
      </c>
      <c r="O573" t="s">
        <v>2048</v>
      </c>
      <c r="P573" t="s">
        <v>1997</v>
      </c>
      <c r="R573" t="s">
        <v>2049</v>
      </c>
    </row>
    <row r="574" spans="1:18" x14ac:dyDescent="0.45">
      <c r="A574" t="s">
        <v>1980</v>
      </c>
      <c r="B574" s="1">
        <v>43922</v>
      </c>
      <c r="C574" s="1">
        <v>43921</v>
      </c>
      <c r="D574" s="6"/>
      <c r="E574" s="6">
        <f t="shared" si="19"/>
        <v>0</v>
      </c>
      <c r="F574">
        <v>0</v>
      </c>
      <c r="G574" t="s">
        <v>23</v>
      </c>
      <c r="H574" s="1">
        <v>43922</v>
      </c>
      <c r="I574" t="s">
        <v>2050</v>
      </c>
      <c r="J574" s="1">
        <v>43859</v>
      </c>
      <c r="K574" t="s">
        <v>2051</v>
      </c>
      <c r="L574" t="s">
        <v>20</v>
      </c>
      <c r="M574" t="s">
        <v>2052</v>
      </c>
      <c r="N574" t="s">
        <v>20</v>
      </c>
      <c r="O574" t="s">
        <v>2053</v>
      </c>
      <c r="P574" t="s">
        <v>1997</v>
      </c>
      <c r="R574" t="s">
        <v>2054</v>
      </c>
    </row>
    <row r="575" spans="1:18" x14ac:dyDescent="0.45">
      <c r="A575" t="s">
        <v>1980</v>
      </c>
      <c r="B575" s="1">
        <v>44013</v>
      </c>
      <c r="C575" s="1">
        <v>44012</v>
      </c>
      <c r="D575" s="6"/>
      <c r="E575" s="6">
        <f t="shared" si="19"/>
        <v>0</v>
      </c>
      <c r="F575">
        <v>0</v>
      </c>
      <c r="G575" t="s">
        <v>23</v>
      </c>
      <c r="H575" s="1">
        <v>44013</v>
      </c>
      <c r="I575" t="s">
        <v>368</v>
      </c>
      <c r="J575" s="1">
        <v>43950</v>
      </c>
      <c r="K575" t="s">
        <v>2055</v>
      </c>
      <c r="L575" t="s">
        <v>20</v>
      </c>
      <c r="M575" t="s">
        <v>148</v>
      </c>
      <c r="N575" t="s">
        <v>20</v>
      </c>
      <c r="O575" t="s">
        <v>2056</v>
      </c>
      <c r="P575" t="s">
        <v>1997</v>
      </c>
      <c r="R575" t="s">
        <v>2057</v>
      </c>
    </row>
    <row r="576" spans="1:18" x14ac:dyDescent="0.45">
      <c r="A576" t="s">
        <v>1980</v>
      </c>
      <c r="B576" s="1">
        <v>44105</v>
      </c>
      <c r="C576" s="1">
        <v>44104</v>
      </c>
      <c r="D576" s="6"/>
      <c r="E576" s="6">
        <f t="shared" si="19"/>
        <v>0</v>
      </c>
      <c r="F576">
        <v>0</v>
      </c>
      <c r="G576" t="s">
        <v>23</v>
      </c>
      <c r="H576" s="1">
        <v>44105</v>
      </c>
      <c r="I576" t="s">
        <v>2058</v>
      </c>
      <c r="J576" s="1">
        <v>44035</v>
      </c>
      <c r="K576" t="s">
        <v>2059</v>
      </c>
      <c r="L576" t="s">
        <v>20</v>
      </c>
      <c r="M576" t="s">
        <v>2060</v>
      </c>
      <c r="N576" t="s">
        <v>20</v>
      </c>
      <c r="O576" t="s">
        <v>2061</v>
      </c>
      <c r="P576" t="s">
        <v>1997</v>
      </c>
      <c r="R576" t="s">
        <v>2062</v>
      </c>
    </row>
    <row r="577" spans="1:18" x14ac:dyDescent="0.45">
      <c r="A577" t="s">
        <v>1980</v>
      </c>
      <c r="B577" s="1">
        <v>44197</v>
      </c>
      <c r="C577" s="1">
        <v>44196</v>
      </c>
      <c r="D577" s="6"/>
      <c r="E577" s="6">
        <f t="shared" si="19"/>
        <v>0</v>
      </c>
      <c r="F577">
        <v>0</v>
      </c>
      <c r="G577" t="s">
        <v>23</v>
      </c>
      <c r="H577" s="1">
        <v>44197</v>
      </c>
      <c r="I577" t="s">
        <v>2063</v>
      </c>
      <c r="J577" s="1">
        <v>44132</v>
      </c>
      <c r="K577" t="s">
        <v>600</v>
      </c>
      <c r="L577" t="s">
        <v>20</v>
      </c>
      <c r="M577" t="s">
        <v>1755</v>
      </c>
      <c r="N577" t="s">
        <v>20</v>
      </c>
      <c r="O577" t="s">
        <v>2064</v>
      </c>
      <c r="P577" t="s">
        <v>1997</v>
      </c>
      <c r="R577" t="s">
        <v>2065</v>
      </c>
    </row>
    <row r="578" spans="1:18" x14ac:dyDescent="0.45">
      <c r="A578" t="s">
        <v>2066</v>
      </c>
      <c r="B578" s="1">
        <v>42334</v>
      </c>
      <c r="C578" s="1">
        <v>42335</v>
      </c>
      <c r="D578" s="6">
        <f t="shared" si="18"/>
        <v>1</v>
      </c>
      <c r="E578" s="6">
        <f t="shared" si="19"/>
        <v>36</v>
      </c>
      <c r="F578">
        <v>0</v>
      </c>
      <c r="G578" t="s">
        <v>17</v>
      </c>
      <c r="H578" s="1">
        <v>42370</v>
      </c>
      <c r="I578" t="s">
        <v>1183</v>
      </c>
      <c r="J578" s="1">
        <v>42185</v>
      </c>
      <c r="K578" t="s">
        <v>2067</v>
      </c>
      <c r="L578" t="s">
        <v>20</v>
      </c>
      <c r="O578" t="s">
        <v>2068</v>
      </c>
      <c r="P578" t="s">
        <v>87</v>
      </c>
      <c r="Q578" t="s">
        <v>2069</v>
      </c>
      <c r="R578" t="s">
        <v>2070</v>
      </c>
    </row>
    <row r="579" spans="1:18" x14ac:dyDescent="0.45">
      <c r="A579" t="s">
        <v>2066</v>
      </c>
      <c r="B579" s="1">
        <v>42537</v>
      </c>
      <c r="C579" s="1">
        <v>42538</v>
      </c>
      <c r="D579" s="6">
        <f t="shared" ref="D579:D642" si="20">C579-B579</f>
        <v>1</v>
      </c>
      <c r="E579" s="6"/>
      <c r="F579">
        <v>0</v>
      </c>
      <c r="G579" t="s">
        <v>23</v>
      </c>
      <c r="H579" s="1">
        <v>42370</v>
      </c>
      <c r="I579" t="s">
        <v>2071</v>
      </c>
      <c r="J579" s="1">
        <v>42369</v>
      </c>
      <c r="K579" t="s">
        <v>2072</v>
      </c>
      <c r="L579" t="s">
        <v>20</v>
      </c>
      <c r="M579" t="s">
        <v>2073</v>
      </c>
      <c r="N579" t="s">
        <v>20</v>
      </c>
      <c r="O579" t="s">
        <v>2074</v>
      </c>
      <c r="P579" t="s">
        <v>2075</v>
      </c>
      <c r="Q579" t="s">
        <v>2069</v>
      </c>
      <c r="R579" t="s">
        <v>2076</v>
      </c>
    </row>
    <row r="580" spans="1:18" x14ac:dyDescent="0.45">
      <c r="A580" t="s">
        <v>2066</v>
      </c>
      <c r="B580" s="1">
        <v>42717</v>
      </c>
      <c r="C580" s="1">
        <v>42719</v>
      </c>
      <c r="D580" s="6">
        <f t="shared" si="20"/>
        <v>2</v>
      </c>
      <c r="E580" s="6"/>
      <c r="F580">
        <v>0</v>
      </c>
      <c r="G580" t="s">
        <v>23</v>
      </c>
      <c r="H580" s="1">
        <v>42370</v>
      </c>
      <c r="I580" t="s">
        <v>2077</v>
      </c>
      <c r="J580" s="1">
        <v>42551</v>
      </c>
      <c r="K580" t="s">
        <v>2078</v>
      </c>
      <c r="L580" t="s">
        <v>20</v>
      </c>
      <c r="M580" t="s">
        <v>80</v>
      </c>
      <c r="N580" t="s">
        <v>20</v>
      </c>
      <c r="O580" t="s">
        <v>2079</v>
      </c>
      <c r="P580" t="s">
        <v>2075</v>
      </c>
      <c r="Q580" t="s">
        <v>2069</v>
      </c>
      <c r="R580" t="s">
        <v>2080</v>
      </c>
    </row>
    <row r="581" spans="1:18" x14ac:dyDescent="0.45">
      <c r="A581" t="s">
        <v>2066</v>
      </c>
      <c r="B581" s="1">
        <v>42804</v>
      </c>
      <c r="C581" s="1">
        <v>42808</v>
      </c>
      <c r="D581" s="6">
        <f t="shared" si="20"/>
        <v>4</v>
      </c>
      <c r="E581" s="6"/>
      <c r="F581">
        <v>0</v>
      </c>
      <c r="G581" t="s">
        <v>23</v>
      </c>
      <c r="H581" s="1">
        <v>42370</v>
      </c>
      <c r="I581" t="s">
        <v>2081</v>
      </c>
      <c r="J581" s="1">
        <v>42643</v>
      </c>
      <c r="K581" t="s">
        <v>2082</v>
      </c>
      <c r="L581" t="s">
        <v>20</v>
      </c>
      <c r="M581" t="s">
        <v>2083</v>
      </c>
      <c r="N581" t="s">
        <v>20</v>
      </c>
      <c r="O581" t="s">
        <v>2084</v>
      </c>
      <c r="P581" t="s">
        <v>2075</v>
      </c>
      <c r="Q581" t="s">
        <v>2069</v>
      </c>
      <c r="R581" t="s">
        <v>2085</v>
      </c>
    </row>
    <row r="582" spans="1:18" x14ac:dyDescent="0.45">
      <c r="A582" t="s">
        <v>2066</v>
      </c>
      <c r="B582" s="1">
        <v>42900</v>
      </c>
      <c r="C582" s="1">
        <v>42902</v>
      </c>
      <c r="D582" s="6">
        <f t="shared" si="20"/>
        <v>2</v>
      </c>
      <c r="E582" s="6"/>
      <c r="F582">
        <v>0</v>
      </c>
      <c r="G582" t="s">
        <v>23</v>
      </c>
      <c r="H582" s="1">
        <v>42370</v>
      </c>
      <c r="I582" t="s">
        <v>2081</v>
      </c>
      <c r="J582" s="1">
        <v>42735</v>
      </c>
      <c r="K582" t="s">
        <v>2086</v>
      </c>
      <c r="L582" t="s">
        <v>20</v>
      </c>
      <c r="M582" t="s">
        <v>2087</v>
      </c>
      <c r="N582" t="s">
        <v>20</v>
      </c>
      <c r="O582" t="s">
        <v>2088</v>
      </c>
      <c r="P582" t="s">
        <v>2075</v>
      </c>
      <c r="Q582" t="s">
        <v>2069</v>
      </c>
      <c r="R582" t="s">
        <v>2089</v>
      </c>
    </row>
    <row r="583" spans="1:18" x14ac:dyDescent="0.45">
      <c r="A583" t="s">
        <v>2066</v>
      </c>
      <c r="B583" s="1">
        <v>43017</v>
      </c>
      <c r="C583" s="1">
        <v>43020</v>
      </c>
      <c r="D583" s="6">
        <f t="shared" si="20"/>
        <v>3</v>
      </c>
      <c r="E583" s="6"/>
      <c r="F583">
        <v>0</v>
      </c>
      <c r="G583" t="s">
        <v>23</v>
      </c>
      <c r="H583" s="1">
        <v>42370</v>
      </c>
      <c r="I583" t="s">
        <v>2090</v>
      </c>
      <c r="J583" s="1">
        <v>42825</v>
      </c>
      <c r="K583" t="s">
        <v>2091</v>
      </c>
      <c r="L583" t="s">
        <v>20</v>
      </c>
      <c r="M583" t="s">
        <v>1057</v>
      </c>
      <c r="N583" t="s">
        <v>20</v>
      </c>
      <c r="O583" t="s">
        <v>2092</v>
      </c>
      <c r="P583" t="s">
        <v>2075</v>
      </c>
      <c r="Q583" t="s">
        <v>2069</v>
      </c>
      <c r="R583" t="s">
        <v>2093</v>
      </c>
    </row>
    <row r="584" spans="1:18" x14ac:dyDescent="0.45">
      <c r="A584" t="s">
        <v>2066</v>
      </c>
      <c r="B584" s="1">
        <v>43087</v>
      </c>
      <c r="C584" s="1">
        <v>43089</v>
      </c>
      <c r="D584" s="6">
        <f t="shared" si="20"/>
        <v>2</v>
      </c>
      <c r="E584" s="6"/>
      <c r="F584">
        <v>0</v>
      </c>
      <c r="G584" t="s">
        <v>23</v>
      </c>
      <c r="H584" s="1">
        <v>42370</v>
      </c>
      <c r="I584" t="s">
        <v>2094</v>
      </c>
      <c r="J584" s="1">
        <v>43008</v>
      </c>
      <c r="K584" t="s">
        <v>2095</v>
      </c>
      <c r="L584" t="s">
        <v>20</v>
      </c>
      <c r="M584" t="s">
        <v>2096</v>
      </c>
      <c r="N584" t="s">
        <v>20</v>
      </c>
      <c r="O584" t="s">
        <v>2097</v>
      </c>
      <c r="P584" t="s">
        <v>2075</v>
      </c>
      <c r="Q584" t="s">
        <v>2069</v>
      </c>
      <c r="R584" t="s">
        <v>2098</v>
      </c>
    </row>
    <row r="585" spans="1:18" x14ac:dyDescent="0.45">
      <c r="A585" t="s">
        <v>2066</v>
      </c>
      <c r="B585" s="1">
        <v>43241</v>
      </c>
      <c r="C585" s="1">
        <v>43245</v>
      </c>
      <c r="D585" s="6">
        <f t="shared" si="20"/>
        <v>4</v>
      </c>
      <c r="E585" s="6"/>
      <c r="F585">
        <v>0</v>
      </c>
      <c r="G585" t="s">
        <v>23</v>
      </c>
      <c r="H585" s="1">
        <v>42370</v>
      </c>
      <c r="I585" t="s">
        <v>2099</v>
      </c>
      <c r="J585" s="1">
        <v>43100</v>
      </c>
      <c r="K585" t="s">
        <v>2100</v>
      </c>
      <c r="L585" t="s">
        <v>20</v>
      </c>
      <c r="M585" t="s">
        <v>2073</v>
      </c>
      <c r="N585" t="s">
        <v>20</v>
      </c>
      <c r="O585" t="s">
        <v>2101</v>
      </c>
      <c r="P585" t="s">
        <v>2075</v>
      </c>
      <c r="Q585" t="s">
        <v>2069</v>
      </c>
      <c r="R585" t="s">
        <v>2102</v>
      </c>
    </row>
    <row r="586" spans="1:18" x14ac:dyDescent="0.45">
      <c r="A586" t="s">
        <v>2066</v>
      </c>
      <c r="B586" s="1">
        <v>43367</v>
      </c>
      <c r="C586" s="1">
        <v>43368</v>
      </c>
      <c r="D586" s="6">
        <f t="shared" si="20"/>
        <v>1</v>
      </c>
      <c r="E586" s="6">
        <f t="shared" ref="E579:E642" si="21">H586-B586</f>
        <v>1</v>
      </c>
      <c r="F586">
        <v>0</v>
      </c>
      <c r="G586" t="s">
        <v>23</v>
      </c>
      <c r="H586" s="1">
        <v>43368</v>
      </c>
      <c r="I586" t="s">
        <v>2103</v>
      </c>
      <c r="J586" s="1">
        <v>43281</v>
      </c>
      <c r="K586" t="s">
        <v>2104</v>
      </c>
      <c r="L586" t="s">
        <v>20</v>
      </c>
      <c r="M586" t="s">
        <v>2105</v>
      </c>
      <c r="N586" t="s">
        <v>20</v>
      </c>
      <c r="O586" t="s">
        <v>2106</v>
      </c>
      <c r="P586" t="s">
        <v>644</v>
      </c>
      <c r="R586" t="s">
        <v>2107</v>
      </c>
    </row>
    <row r="587" spans="1:18" x14ac:dyDescent="0.45">
      <c r="A587" t="s">
        <v>2066</v>
      </c>
      <c r="B587" s="1">
        <v>43622</v>
      </c>
      <c r="C587" s="1">
        <v>43622</v>
      </c>
      <c r="D587" s="6">
        <f t="shared" si="20"/>
        <v>0</v>
      </c>
      <c r="E587" s="6">
        <f t="shared" si="21"/>
        <v>1</v>
      </c>
      <c r="F587">
        <v>0</v>
      </c>
      <c r="G587" t="s">
        <v>23</v>
      </c>
      <c r="H587" s="1">
        <v>43623</v>
      </c>
      <c r="I587" t="s">
        <v>2108</v>
      </c>
      <c r="J587" s="1">
        <v>43465</v>
      </c>
      <c r="K587" t="s">
        <v>2109</v>
      </c>
      <c r="L587" t="s">
        <v>20</v>
      </c>
      <c r="M587" t="s">
        <v>360</v>
      </c>
      <c r="N587" t="s">
        <v>20</v>
      </c>
      <c r="O587" t="s">
        <v>2106</v>
      </c>
      <c r="P587" t="s">
        <v>800</v>
      </c>
      <c r="R587" t="s">
        <v>2110</v>
      </c>
    </row>
    <row r="588" spans="1:18" x14ac:dyDescent="0.45">
      <c r="A588" t="s">
        <v>2066</v>
      </c>
      <c r="B588" s="1">
        <v>43719</v>
      </c>
      <c r="C588" s="1">
        <v>43720</v>
      </c>
      <c r="D588" s="6">
        <f t="shared" si="20"/>
        <v>1</v>
      </c>
      <c r="E588" s="6">
        <f t="shared" si="21"/>
        <v>0</v>
      </c>
      <c r="F588">
        <v>0</v>
      </c>
      <c r="G588" t="s">
        <v>23</v>
      </c>
      <c r="H588" s="1">
        <v>43719</v>
      </c>
      <c r="I588" t="s">
        <v>2111</v>
      </c>
      <c r="J588" s="1">
        <v>43646</v>
      </c>
      <c r="K588" t="s">
        <v>2112</v>
      </c>
      <c r="L588" t="s">
        <v>20</v>
      </c>
      <c r="M588" t="s">
        <v>2113</v>
      </c>
      <c r="N588" t="s">
        <v>20</v>
      </c>
      <c r="O588" t="s">
        <v>2106</v>
      </c>
      <c r="R588" t="s">
        <v>2114</v>
      </c>
    </row>
    <row r="589" spans="1:18" x14ac:dyDescent="0.45">
      <c r="A589" t="s">
        <v>2066</v>
      </c>
      <c r="B589" s="1">
        <v>43815</v>
      </c>
      <c r="C589" s="1">
        <v>43816</v>
      </c>
      <c r="D589" s="6">
        <f t="shared" si="20"/>
        <v>1</v>
      </c>
      <c r="E589" s="6">
        <f t="shared" si="21"/>
        <v>0</v>
      </c>
      <c r="F589">
        <v>0</v>
      </c>
      <c r="G589" t="s">
        <v>23</v>
      </c>
      <c r="H589" s="1">
        <v>43815</v>
      </c>
      <c r="I589" t="s">
        <v>2115</v>
      </c>
      <c r="J589" s="1">
        <v>43738</v>
      </c>
      <c r="K589" t="s">
        <v>2116</v>
      </c>
      <c r="L589" t="s">
        <v>20</v>
      </c>
      <c r="M589" t="s">
        <v>1071</v>
      </c>
      <c r="N589" t="s">
        <v>20</v>
      </c>
      <c r="O589" t="s">
        <v>2106</v>
      </c>
      <c r="P589" t="s">
        <v>644</v>
      </c>
      <c r="R589" t="s">
        <v>2117</v>
      </c>
    </row>
    <row r="590" spans="1:18" x14ac:dyDescent="0.45">
      <c r="A590" t="s">
        <v>2066</v>
      </c>
      <c r="B590" s="1">
        <v>43959</v>
      </c>
      <c r="C590" s="1">
        <v>43962</v>
      </c>
      <c r="D590" s="6">
        <f t="shared" si="20"/>
        <v>3</v>
      </c>
      <c r="E590" s="6">
        <f t="shared" si="21"/>
        <v>0</v>
      </c>
      <c r="F590">
        <v>0</v>
      </c>
      <c r="G590" t="s">
        <v>23</v>
      </c>
      <c r="H590" s="1">
        <v>43959</v>
      </c>
      <c r="I590" t="s">
        <v>2118</v>
      </c>
      <c r="J590" s="1">
        <v>43830</v>
      </c>
      <c r="K590" t="s">
        <v>2119</v>
      </c>
      <c r="L590" t="s">
        <v>20</v>
      </c>
      <c r="M590" t="s">
        <v>2120</v>
      </c>
      <c r="N590" t="s">
        <v>20</v>
      </c>
      <c r="O590" t="s">
        <v>2106</v>
      </c>
      <c r="P590" t="s">
        <v>644</v>
      </c>
      <c r="R590" t="s">
        <v>2121</v>
      </c>
    </row>
    <row r="591" spans="1:18" x14ac:dyDescent="0.45">
      <c r="A591" t="s">
        <v>2066</v>
      </c>
      <c r="B591" s="1">
        <v>44027</v>
      </c>
      <c r="C591" s="1">
        <v>44028</v>
      </c>
      <c r="D591" s="6">
        <f t="shared" si="20"/>
        <v>1</v>
      </c>
      <c r="E591" s="6">
        <f t="shared" si="21"/>
        <v>0</v>
      </c>
      <c r="F591">
        <v>0</v>
      </c>
      <c r="G591" t="s">
        <v>23</v>
      </c>
      <c r="H591" s="1">
        <v>44027</v>
      </c>
      <c r="I591" t="s">
        <v>2122</v>
      </c>
      <c r="J591" s="1">
        <v>43921</v>
      </c>
      <c r="K591" t="s">
        <v>2119</v>
      </c>
      <c r="L591" t="s">
        <v>20</v>
      </c>
      <c r="M591" t="s">
        <v>2123</v>
      </c>
      <c r="N591" t="s">
        <v>20</v>
      </c>
      <c r="O591" t="s">
        <v>2124</v>
      </c>
      <c r="P591" t="s">
        <v>644</v>
      </c>
      <c r="R591" t="s">
        <v>2125</v>
      </c>
    </row>
    <row r="592" spans="1:18" x14ac:dyDescent="0.45">
      <c r="A592" t="s">
        <v>2066</v>
      </c>
      <c r="B592" s="1">
        <v>44118</v>
      </c>
      <c r="C592" s="1">
        <v>44119</v>
      </c>
      <c r="D592" s="6">
        <f t="shared" si="20"/>
        <v>1</v>
      </c>
      <c r="E592" s="6">
        <f t="shared" si="21"/>
        <v>0</v>
      </c>
      <c r="F592">
        <v>0</v>
      </c>
      <c r="G592" t="s">
        <v>23</v>
      </c>
      <c r="H592" s="1">
        <v>44118</v>
      </c>
      <c r="I592" t="s">
        <v>2126</v>
      </c>
      <c r="J592" s="1">
        <v>44012</v>
      </c>
      <c r="K592" t="s">
        <v>2127</v>
      </c>
      <c r="L592" t="s">
        <v>20</v>
      </c>
      <c r="M592" t="s">
        <v>2128</v>
      </c>
      <c r="N592" t="s">
        <v>20</v>
      </c>
      <c r="O592" t="s">
        <v>2129</v>
      </c>
      <c r="P592" t="s">
        <v>644</v>
      </c>
      <c r="R592" t="s">
        <v>2130</v>
      </c>
    </row>
    <row r="593" spans="1:18" x14ac:dyDescent="0.45">
      <c r="A593" t="s">
        <v>2066</v>
      </c>
      <c r="B593" s="1">
        <v>44183</v>
      </c>
      <c r="C593" s="1">
        <v>44186</v>
      </c>
      <c r="D593" s="6">
        <f t="shared" si="20"/>
        <v>3</v>
      </c>
      <c r="E593" s="6">
        <f t="shared" si="21"/>
        <v>0</v>
      </c>
      <c r="F593">
        <v>0</v>
      </c>
      <c r="G593" t="s">
        <v>23</v>
      </c>
      <c r="H593" s="1">
        <v>44183</v>
      </c>
      <c r="I593" t="s">
        <v>2131</v>
      </c>
      <c r="J593" s="1">
        <v>44104</v>
      </c>
      <c r="K593" t="s">
        <v>2132</v>
      </c>
      <c r="L593" t="s">
        <v>20</v>
      </c>
      <c r="M593" t="s">
        <v>2133</v>
      </c>
      <c r="N593" t="s">
        <v>20</v>
      </c>
      <c r="O593" t="s">
        <v>2134</v>
      </c>
      <c r="P593" t="s">
        <v>644</v>
      </c>
      <c r="R593" t="s">
        <v>2135</v>
      </c>
    </row>
    <row r="594" spans="1:18" x14ac:dyDescent="0.45">
      <c r="A594" t="s">
        <v>2066</v>
      </c>
      <c r="B594" s="1">
        <v>44483</v>
      </c>
      <c r="C594" s="1">
        <v>44484</v>
      </c>
      <c r="D594" s="6">
        <f t="shared" si="20"/>
        <v>1</v>
      </c>
      <c r="E594" s="6">
        <f t="shared" si="21"/>
        <v>368</v>
      </c>
      <c r="F594">
        <v>0.5</v>
      </c>
      <c r="G594" t="s">
        <v>128</v>
      </c>
      <c r="H594" s="1">
        <v>44851</v>
      </c>
      <c r="I594" t="s">
        <v>2136</v>
      </c>
      <c r="J594" s="1">
        <v>44377</v>
      </c>
      <c r="K594" t="s">
        <v>2137</v>
      </c>
      <c r="L594" t="s">
        <v>20</v>
      </c>
      <c r="M594" t="s">
        <v>2138</v>
      </c>
      <c r="N594" t="s">
        <v>2139</v>
      </c>
      <c r="O594" t="s">
        <v>2140</v>
      </c>
      <c r="P594" t="s">
        <v>87</v>
      </c>
      <c r="R594" t="s">
        <v>2141</v>
      </c>
    </row>
    <row r="595" spans="1:18" x14ac:dyDescent="0.45">
      <c r="A595" t="s">
        <v>2066</v>
      </c>
      <c r="B595" s="1">
        <v>44854</v>
      </c>
      <c r="C595" s="1">
        <v>44855</v>
      </c>
      <c r="D595" s="6">
        <f t="shared" si="20"/>
        <v>1</v>
      </c>
      <c r="E595" s="6">
        <f t="shared" si="21"/>
        <v>368</v>
      </c>
      <c r="F595">
        <v>1</v>
      </c>
      <c r="G595" t="s">
        <v>128</v>
      </c>
      <c r="H595" s="1">
        <v>45222</v>
      </c>
      <c r="I595" t="s">
        <v>2142</v>
      </c>
      <c r="J595" s="1">
        <v>44742</v>
      </c>
      <c r="K595" t="s">
        <v>2143</v>
      </c>
      <c r="L595" t="s">
        <v>20</v>
      </c>
      <c r="M595" t="s">
        <v>2144</v>
      </c>
      <c r="N595" t="s">
        <v>20</v>
      </c>
      <c r="O595" t="s">
        <v>2145</v>
      </c>
      <c r="P595" t="s">
        <v>87</v>
      </c>
      <c r="R595" t="s">
        <v>2146</v>
      </c>
    </row>
    <row r="596" spans="1:18" x14ac:dyDescent="0.45">
      <c r="A596" t="s">
        <v>2147</v>
      </c>
      <c r="B596" s="1">
        <v>41919</v>
      </c>
      <c r="C596" s="1">
        <v>41919</v>
      </c>
      <c r="D596" s="6">
        <f t="shared" si="20"/>
        <v>0</v>
      </c>
      <c r="E596" s="6">
        <f t="shared" si="21"/>
        <v>2</v>
      </c>
      <c r="F596">
        <v>0</v>
      </c>
      <c r="G596" t="s">
        <v>17</v>
      </c>
      <c r="H596" s="1">
        <v>41921</v>
      </c>
      <c r="I596" t="s">
        <v>2148</v>
      </c>
      <c r="J596" s="1">
        <v>41820</v>
      </c>
      <c r="K596" t="s">
        <v>677</v>
      </c>
      <c r="L596" t="s">
        <v>20</v>
      </c>
      <c r="O596" t="s">
        <v>2149</v>
      </c>
      <c r="R596" t="s">
        <v>2150</v>
      </c>
    </row>
    <row r="597" spans="1:18" x14ac:dyDescent="0.45">
      <c r="A597" t="s">
        <v>2147</v>
      </c>
      <c r="B597" s="1">
        <v>42033</v>
      </c>
      <c r="C597" s="1">
        <v>42033</v>
      </c>
      <c r="D597" s="6">
        <f t="shared" si="20"/>
        <v>0</v>
      </c>
      <c r="E597" s="6">
        <f t="shared" si="21"/>
        <v>4</v>
      </c>
      <c r="F597">
        <v>0</v>
      </c>
      <c r="G597" t="s">
        <v>23</v>
      </c>
      <c r="H597" s="1">
        <v>42037</v>
      </c>
      <c r="I597" t="s">
        <v>445</v>
      </c>
      <c r="J597" s="1">
        <v>41912</v>
      </c>
      <c r="K597" t="s">
        <v>104</v>
      </c>
      <c r="L597" t="s">
        <v>20</v>
      </c>
    </row>
    <row r="598" spans="1:18" x14ac:dyDescent="0.45">
      <c r="A598" t="s">
        <v>2147</v>
      </c>
      <c r="B598" s="1">
        <v>42122</v>
      </c>
      <c r="C598" s="1">
        <v>42123</v>
      </c>
      <c r="D598" s="6">
        <f t="shared" si="20"/>
        <v>1</v>
      </c>
      <c r="E598" s="6">
        <f t="shared" si="21"/>
        <v>2</v>
      </c>
      <c r="F598">
        <v>0</v>
      </c>
      <c r="G598" t="s">
        <v>23</v>
      </c>
      <c r="H598" s="1">
        <v>42124</v>
      </c>
      <c r="I598" t="s">
        <v>1596</v>
      </c>
      <c r="J598" s="1">
        <v>42004</v>
      </c>
      <c r="K598" t="s">
        <v>694</v>
      </c>
      <c r="L598" t="s">
        <v>20</v>
      </c>
    </row>
    <row r="599" spans="1:18" x14ac:dyDescent="0.45">
      <c r="A599" t="s">
        <v>2147</v>
      </c>
      <c r="B599" s="1">
        <v>42199</v>
      </c>
      <c r="C599" s="1">
        <v>42199</v>
      </c>
      <c r="D599" s="6">
        <f t="shared" si="20"/>
        <v>0</v>
      </c>
      <c r="E599" s="6">
        <f t="shared" si="21"/>
        <v>8</v>
      </c>
      <c r="F599">
        <v>0</v>
      </c>
      <c r="G599" t="s">
        <v>23</v>
      </c>
      <c r="H599" s="1">
        <v>42207</v>
      </c>
      <c r="I599" t="s">
        <v>2151</v>
      </c>
      <c r="J599" s="1">
        <v>42094</v>
      </c>
      <c r="K599" t="s">
        <v>2152</v>
      </c>
      <c r="L599" t="s">
        <v>20</v>
      </c>
    </row>
    <row r="600" spans="1:18" x14ac:dyDescent="0.45">
      <c r="A600" t="s">
        <v>2147</v>
      </c>
      <c r="B600" s="1">
        <v>42297</v>
      </c>
      <c r="C600" s="1">
        <v>42324</v>
      </c>
      <c r="D600" s="6">
        <f t="shared" si="20"/>
        <v>27</v>
      </c>
      <c r="E600" s="6">
        <f t="shared" si="21"/>
        <v>3</v>
      </c>
      <c r="F600">
        <v>0</v>
      </c>
      <c r="G600" t="s">
        <v>23</v>
      </c>
      <c r="H600" s="1">
        <v>42300</v>
      </c>
      <c r="I600" t="s">
        <v>2153</v>
      </c>
      <c r="J600" s="1">
        <v>42185</v>
      </c>
      <c r="K600" t="s">
        <v>928</v>
      </c>
      <c r="L600" t="s">
        <v>20</v>
      </c>
    </row>
    <row r="601" spans="1:18" x14ac:dyDescent="0.45">
      <c r="A601" t="s">
        <v>2147</v>
      </c>
      <c r="B601" s="1">
        <v>42395</v>
      </c>
      <c r="C601" s="1">
        <v>42398</v>
      </c>
      <c r="D601" s="6">
        <f t="shared" si="20"/>
        <v>3</v>
      </c>
      <c r="E601" s="6">
        <f t="shared" si="21"/>
        <v>3</v>
      </c>
      <c r="F601">
        <v>0</v>
      </c>
      <c r="G601" t="s">
        <v>23</v>
      </c>
      <c r="H601" s="1">
        <v>42398</v>
      </c>
      <c r="I601" t="s">
        <v>500</v>
      </c>
      <c r="J601" s="1">
        <v>42277</v>
      </c>
      <c r="K601" t="s">
        <v>2154</v>
      </c>
      <c r="L601" t="s">
        <v>20</v>
      </c>
      <c r="M601" t="s">
        <v>2155</v>
      </c>
      <c r="N601" t="s">
        <v>20</v>
      </c>
      <c r="O601" t="s">
        <v>2156</v>
      </c>
      <c r="P601" t="s">
        <v>2157</v>
      </c>
      <c r="R601" t="s">
        <v>2158</v>
      </c>
    </row>
    <row r="602" spans="1:18" x14ac:dyDescent="0.45">
      <c r="A602" t="s">
        <v>2147</v>
      </c>
      <c r="B602" s="1">
        <v>42486</v>
      </c>
      <c r="C602" s="1">
        <v>42492</v>
      </c>
      <c r="D602" s="6">
        <f t="shared" si="20"/>
        <v>6</v>
      </c>
      <c r="E602" s="6">
        <f t="shared" si="21"/>
        <v>6</v>
      </c>
      <c r="F602">
        <v>0</v>
      </c>
      <c r="G602" t="s">
        <v>23</v>
      </c>
      <c r="H602" s="1">
        <v>42492</v>
      </c>
      <c r="I602" t="s">
        <v>2159</v>
      </c>
      <c r="J602" s="1">
        <v>42369</v>
      </c>
      <c r="K602" t="s">
        <v>2160</v>
      </c>
      <c r="L602" t="s">
        <v>20</v>
      </c>
      <c r="M602" t="s">
        <v>2161</v>
      </c>
      <c r="N602" t="s">
        <v>20</v>
      </c>
      <c r="O602" t="s">
        <v>2162</v>
      </c>
      <c r="P602" t="s">
        <v>2163</v>
      </c>
      <c r="R602" t="s">
        <v>2164</v>
      </c>
    </row>
    <row r="603" spans="1:18" x14ac:dyDescent="0.45">
      <c r="A603" t="s">
        <v>2147</v>
      </c>
      <c r="B603" s="1">
        <v>42577</v>
      </c>
      <c r="C603" s="1">
        <v>42580</v>
      </c>
      <c r="D603" s="6">
        <f t="shared" si="20"/>
        <v>3</v>
      </c>
      <c r="E603" s="6">
        <f t="shared" si="21"/>
        <v>371</v>
      </c>
      <c r="F603">
        <v>0.5</v>
      </c>
      <c r="G603" t="s">
        <v>128</v>
      </c>
      <c r="H603" s="1">
        <v>42948</v>
      </c>
      <c r="I603" t="s">
        <v>1685</v>
      </c>
      <c r="J603" s="1">
        <v>42460</v>
      </c>
      <c r="K603" t="s">
        <v>684</v>
      </c>
      <c r="L603" t="s">
        <v>20</v>
      </c>
      <c r="M603" t="s">
        <v>1885</v>
      </c>
      <c r="N603" t="s">
        <v>647</v>
      </c>
      <c r="O603" t="s">
        <v>2165</v>
      </c>
      <c r="P603" t="s">
        <v>2166</v>
      </c>
      <c r="R603" t="s">
        <v>2167</v>
      </c>
    </row>
    <row r="604" spans="1:18" x14ac:dyDescent="0.45">
      <c r="A604" t="s">
        <v>2147</v>
      </c>
      <c r="B604" s="1">
        <v>42668</v>
      </c>
      <c r="C604" s="1">
        <v>42671</v>
      </c>
      <c r="D604" s="6">
        <f t="shared" si="20"/>
        <v>3</v>
      </c>
      <c r="E604" s="6">
        <f t="shared" si="21"/>
        <v>372</v>
      </c>
      <c r="F604">
        <v>0.5</v>
      </c>
      <c r="G604" t="s">
        <v>23</v>
      </c>
      <c r="H604" s="1">
        <v>43040</v>
      </c>
      <c r="I604" t="s">
        <v>2168</v>
      </c>
      <c r="J604" s="1">
        <v>42551</v>
      </c>
      <c r="K604" t="s">
        <v>2169</v>
      </c>
      <c r="L604" t="s">
        <v>20</v>
      </c>
      <c r="M604" t="s">
        <v>2170</v>
      </c>
      <c r="N604" t="s">
        <v>647</v>
      </c>
      <c r="O604" t="s">
        <v>2171</v>
      </c>
      <c r="P604" t="s">
        <v>2172</v>
      </c>
      <c r="R604" t="s">
        <v>2173</v>
      </c>
    </row>
    <row r="605" spans="1:18" x14ac:dyDescent="0.45">
      <c r="A605" t="s">
        <v>2147</v>
      </c>
      <c r="B605" s="1">
        <v>42766</v>
      </c>
      <c r="C605" s="1">
        <v>42767</v>
      </c>
      <c r="D605" s="6">
        <f t="shared" si="20"/>
        <v>1</v>
      </c>
      <c r="E605" s="6">
        <f t="shared" si="21"/>
        <v>366</v>
      </c>
      <c r="F605">
        <v>0.5</v>
      </c>
      <c r="G605" t="s">
        <v>23</v>
      </c>
      <c r="H605" s="1">
        <v>43132</v>
      </c>
      <c r="I605" t="s">
        <v>690</v>
      </c>
      <c r="J605" s="1">
        <v>42643</v>
      </c>
      <c r="K605" t="s">
        <v>2174</v>
      </c>
      <c r="L605" t="s">
        <v>20</v>
      </c>
      <c r="M605" t="s">
        <v>2175</v>
      </c>
      <c r="N605" t="s">
        <v>101</v>
      </c>
      <c r="O605" t="s">
        <v>2176</v>
      </c>
      <c r="P605" t="s">
        <v>2166</v>
      </c>
      <c r="R605" t="s">
        <v>2177</v>
      </c>
    </row>
    <row r="606" spans="1:18" x14ac:dyDescent="0.45">
      <c r="A606" t="s">
        <v>2147</v>
      </c>
      <c r="B606" s="1">
        <v>42850</v>
      </c>
      <c r="C606" s="1">
        <v>42853</v>
      </c>
      <c r="D606" s="6">
        <f t="shared" si="20"/>
        <v>3</v>
      </c>
      <c r="E606" s="6">
        <f t="shared" si="21"/>
        <v>371</v>
      </c>
      <c r="F606">
        <v>0.5</v>
      </c>
      <c r="G606" t="s">
        <v>23</v>
      </c>
      <c r="H606" s="1">
        <v>43221</v>
      </c>
      <c r="I606" t="s">
        <v>2178</v>
      </c>
      <c r="J606" s="1">
        <v>42735</v>
      </c>
      <c r="K606" t="s">
        <v>2179</v>
      </c>
      <c r="L606" t="s">
        <v>20</v>
      </c>
      <c r="M606" t="s">
        <v>2180</v>
      </c>
      <c r="N606" t="s">
        <v>610</v>
      </c>
      <c r="O606" t="s">
        <v>2181</v>
      </c>
      <c r="P606" t="s">
        <v>2166</v>
      </c>
      <c r="R606" t="s">
        <v>2182</v>
      </c>
    </row>
    <row r="607" spans="1:18" x14ac:dyDescent="0.45">
      <c r="A607" t="s">
        <v>2147</v>
      </c>
      <c r="B607" s="1">
        <v>42926</v>
      </c>
      <c r="C607" s="1">
        <v>42937</v>
      </c>
      <c r="D607" s="6">
        <f t="shared" si="20"/>
        <v>11</v>
      </c>
      <c r="E607" s="6">
        <f t="shared" si="21"/>
        <v>387</v>
      </c>
      <c r="F607">
        <v>1.25</v>
      </c>
      <c r="G607" t="s">
        <v>128</v>
      </c>
      <c r="H607" s="1">
        <v>43313</v>
      </c>
      <c r="I607" t="s">
        <v>926</v>
      </c>
      <c r="J607" s="1">
        <v>42825</v>
      </c>
      <c r="K607" t="s">
        <v>2183</v>
      </c>
      <c r="L607" t="s">
        <v>647</v>
      </c>
      <c r="M607" t="s">
        <v>2184</v>
      </c>
      <c r="N607" t="s">
        <v>143</v>
      </c>
      <c r="O607" t="s">
        <v>2185</v>
      </c>
      <c r="P607" t="s">
        <v>2166</v>
      </c>
      <c r="R607" t="s">
        <v>2186</v>
      </c>
    </row>
    <row r="608" spans="1:18" x14ac:dyDescent="0.45">
      <c r="A608" t="s">
        <v>2147</v>
      </c>
      <c r="B608" s="1">
        <v>43032</v>
      </c>
      <c r="C608" s="1">
        <v>43038</v>
      </c>
      <c r="D608" s="6">
        <f t="shared" si="20"/>
        <v>6</v>
      </c>
      <c r="E608" s="6">
        <f t="shared" si="21"/>
        <v>373</v>
      </c>
      <c r="F608">
        <v>1.25</v>
      </c>
      <c r="G608" t="s">
        <v>23</v>
      </c>
      <c r="H608" s="1">
        <v>43405</v>
      </c>
      <c r="I608" t="s">
        <v>229</v>
      </c>
      <c r="J608" s="1">
        <v>42916</v>
      </c>
      <c r="K608" t="s">
        <v>2187</v>
      </c>
      <c r="L608" t="s">
        <v>647</v>
      </c>
      <c r="M608" t="s">
        <v>2188</v>
      </c>
      <c r="N608" t="s">
        <v>607</v>
      </c>
      <c r="O608" t="s">
        <v>2189</v>
      </c>
      <c r="P608" t="s">
        <v>2166</v>
      </c>
      <c r="R608" t="s">
        <v>2190</v>
      </c>
    </row>
    <row r="609" spans="1:18" x14ac:dyDescent="0.45">
      <c r="A609" t="s">
        <v>2147</v>
      </c>
      <c r="B609" s="1">
        <v>43130</v>
      </c>
      <c r="C609" s="1">
        <v>43133</v>
      </c>
      <c r="D609" s="6">
        <f t="shared" si="20"/>
        <v>3</v>
      </c>
      <c r="E609" s="6">
        <f t="shared" si="21"/>
        <v>367</v>
      </c>
      <c r="F609">
        <v>1.25</v>
      </c>
      <c r="G609" t="s">
        <v>23</v>
      </c>
      <c r="H609" s="1">
        <v>43497</v>
      </c>
      <c r="I609" t="s">
        <v>1614</v>
      </c>
      <c r="J609" s="1">
        <v>43008</v>
      </c>
      <c r="K609" t="s">
        <v>2191</v>
      </c>
      <c r="L609" t="s">
        <v>269</v>
      </c>
      <c r="M609" t="s">
        <v>719</v>
      </c>
      <c r="N609" t="s">
        <v>607</v>
      </c>
      <c r="O609" t="s">
        <v>2192</v>
      </c>
      <c r="P609" t="s">
        <v>2166</v>
      </c>
      <c r="R609" t="s">
        <v>2193</v>
      </c>
    </row>
    <row r="610" spans="1:18" x14ac:dyDescent="0.45">
      <c r="A610" t="s">
        <v>2147</v>
      </c>
      <c r="B610" s="1">
        <v>43214</v>
      </c>
      <c r="C610" s="1">
        <v>43217</v>
      </c>
      <c r="D610" s="6">
        <f t="shared" si="20"/>
        <v>3</v>
      </c>
      <c r="E610" s="6">
        <f t="shared" si="21"/>
        <v>372</v>
      </c>
      <c r="F610">
        <v>1.25</v>
      </c>
      <c r="G610" t="s">
        <v>23</v>
      </c>
      <c r="H610" s="1">
        <v>43586</v>
      </c>
      <c r="I610" t="s">
        <v>244</v>
      </c>
      <c r="J610" s="1">
        <v>43100</v>
      </c>
      <c r="K610" t="s">
        <v>2194</v>
      </c>
      <c r="L610" t="s">
        <v>101</v>
      </c>
      <c r="M610" t="s">
        <v>2195</v>
      </c>
      <c r="N610" t="s">
        <v>607</v>
      </c>
      <c r="O610" t="s">
        <v>2196</v>
      </c>
      <c r="P610" t="s">
        <v>2166</v>
      </c>
      <c r="R610" t="s">
        <v>2197</v>
      </c>
    </row>
    <row r="611" spans="1:18" x14ac:dyDescent="0.45">
      <c r="A611" t="s">
        <v>2147</v>
      </c>
      <c r="B611" s="1">
        <v>43284</v>
      </c>
      <c r="C611" s="1">
        <v>43291</v>
      </c>
      <c r="D611" s="6">
        <f t="shared" si="20"/>
        <v>7</v>
      </c>
      <c r="E611" s="6">
        <f t="shared" si="21"/>
        <v>394</v>
      </c>
      <c r="F611">
        <v>1.5</v>
      </c>
      <c r="G611" t="s">
        <v>128</v>
      </c>
      <c r="H611" s="1">
        <v>43678</v>
      </c>
      <c r="I611" t="s">
        <v>2198</v>
      </c>
      <c r="J611" s="1">
        <v>43190</v>
      </c>
      <c r="K611" t="s">
        <v>2199</v>
      </c>
      <c r="L611" t="s">
        <v>625</v>
      </c>
      <c r="M611" t="s">
        <v>2200</v>
      </c>
      <c r="N611" t="s">
        <v>610</v>
      </c>
      <c r="O611" t="s">
        <v>2201</v>
      </c>
      <c r="P611" t="s">
        <v>2166</v>
      </c>
      <c r="R611" t="s">
        <v>2202</v>
      </c>
    </row>
    <row r="612" spans="1:18" x14ac:dyDescent="0.45">
      <c r="A612" t="s">
        <v>2147</v>
      </c>
      <c r="B612" s="1">
        <v>43396</v>
      </c>
      <c r="C612" s="1">
        <v>43402</v>
      </c>
      <c r="D612" s="6">
        <f t="shared" si="20"/>
        <v>6</v>
      </c>
      <c r="E612" s="6">
        <f t="shared" si="21"/>
        <v>374</v>
      </c>
      <c r="F612">
        <v>1.5</v>
      </c>
      <c r="G612" t="s">
        <v>23</v>
      </c>
      <c r="H612" s="1">
        <v>43770</v>
      </c>
      <c r="I612" t="s">
        <v>1472</v>
      </c>
      <c r="J612" s="1">
        <v>43281</v>
      </c>
      <c r="K612" t="s">
        <v>2203</v>
      </c>
      <c r="L612" t="s">
        <v>269</v>
      </c>
      <c r="M612" t="s">
        <v>2204</v>
      </c>
      <c r="N612" t="s">
        <v>607</v>
      </c>
      <c r="O612" t="s">
        <v>2205</v>
      </c>
      <c r="P612" t="s">
        <v>2166</v>
      </c>
      <c r="R612" t="s">
        <v>2206</v>
      </c>
    </row>
    <row r="613" spans="1:18" x14ac:dyDescent="0.45">
      <c r="A613" t="s">
        <v>2147</v>
      </c>
      <c r="B613" s="1">
        <v>43494</v>
      </c>
      <c r="C613" s="1">
        <v>43497</v>
      </c>
      <c r="D613" s="6">
        <f t="shared" si="20"/>
        <v>3</v>
      </c>
      <c r="E613" s="6">
        <f t="shared" si="21"/>
        <v>368</v>
      </c>
      <c r="F613">
        <v>1.5</v>
      </c>
      <c r="G613" t="s">
        <v>23</v>
      </c>
      <c r="H613" s="1">
        <v>43862</v>
      </c>
      <c r="I613" t="s">
        <v>2207</v>
      </c>
      <c r="J613" s="1">
        <v>43373</v>
      </c>
      <c r="K613" t="s">
        <v>2208</v>
      </c>
      <c r="L613" t="s">
        <v>625</v>
      </c>
      <c r="M613" t="s">
        <v>2209</v>
      </c>
      <c r="N613" t="s">
        <v>143</v>
      </c>
      <c r="O613" t="s">
        <v>2210</v>
      </c>
      <c r="P613" t="s">
        <v>2166</v>
      </c>
      <c r="R613" t="s">
        <v>2211</v>
      </c>
    </row>
    <row r="614" spans="1:18" x14ac:dyDescent="0.45">
      <c r="A614" t="s">
        <v>2147</v>
      </c>
      <c r="B614" s="1">
        <v>43585</v>
      </c>
      <c r="C614" s="1">
        <v>43586</v>
      </c>
      <c r="D614" s="6">
        <f t="shared" si="20"/>
        <v>1</v>
      </c>
      <c r="E614" s="6">
        <f t="shared" si="21"/>
        <v>367</v>
      </c>
      <c r="F614">
        <v>1.5</v>
      </c>
      <c r="G614" t="s">
        <v>23</v>
      </c>
      <c r="H614" s="1">
        <v>43952</v>
      </c>
      <c r="I614" t="s">
        <v>2212</v>
      </c>
      <c r="J614" s="1">
        <v>43465</v>
      </c>
      <c r="K614" t="s">
        <v>2213</v>
      </c>
      <c r="L614" t="s">
        <v>20</v>
      </c>
      <c r="M614" t="s">
        <v>2214</v>
      </c>
      <c r="N614" t="s">
        <v>610</v>
      </c>
      <c r="O614" t="s">
        <v>2215</v>
      </c>
      <c r="P614" t="s">
        <v>2166</v>
      </c>
      <c r="R614" t="s">
        <v>2216</v>
      </c>
    </row>
    <row r="615" spans="1:18" x14ac:dyDescent="0.45">
      <c r="A615" t="s">
        <v>2147</v>
      </c>
      <c r="B615" s="1">
        <v>43669</v>
      </c>
      <c r="C615" s="1">
        <v>43672</v>
      </c>
      <c r="D615" s="6">
        <f t="shared" si="20"/>
        <v>3</v>
      </c>
      <c r="E615" s="6">
        <f t="shared" si="21"/>
        <v>375</v>
      </c>
      <c r="F615">
        <v>2</v>
      </c>
      <c r="G615" t="s">
        <v>128</v>
      </c>
      <c r="H615" s="1">
        <v>44044</v>
      </c>
      <c r="I615" t="s">
        <v>2217</v>
      </c>
      <c r="J615" s="1">
        <v>43555</v>
      </c>
      <c r="K615" t="s">
        <v>2218</v>
      </c>
      <c r="L615" t="s">
        <v>20</v>
      </c>
      <c r="N615" t="s">
        <v>120</v>
      </c>
      <c r="O615" t="s">
        <v>2219</v>
      </c>
      <c r="P615" t="s">
        <v>2166</v>
      </c>
      <c r="R615" t="s">
        <v>2220</v>
      </c>
    </row>
    <row r="616" spans="1:18" x14ac:dyDescent="0.45">
      <c r="A616" t="s">
        <v>2147</v>
      </c>
      <c r="B616" s="1">
        <v>43759</v>
      </c>
      <c r="C616" s="1">
        <v>43768</v>
      </c>
      <c r="D616" s="6">
        <f t="shared" si="20"/>
        <v>9</v>
      </c>
      <c r="E616" s="6">
        <f t="shared" si="21"/>
        <v>377</v>
      </c>
      <c r="F616">
        <v>2</v>
      </c>
      <c r="G616" t="s">
        <v>23</v>
      </c>
      <c r="H616" s="1">
        <v>44136</v>
      </c>
      <c r="I616" t="s">
        <v>2217</v>
      </c>
      <c r="J616" s="1">
        <v>43646</v>
      </c>
      <c r="K616" t="s">
        <v>1820</v>
      </c>
      <c r="L616" t="s">
        <v>20</v>
      </c>
      <c r="N616" t="s">
        <v>607</v>
      </c>
      <c r="O616" t="s">
        <v>2221</v>
      </c>
      <c r="P616" t="s">
        <v>2166</v>
      </c>
      <c r="R616" t="s">
        <v>2222</v>
      </c>
    </row>
    <row r="617" spans="1:18" x14ac:dyDescent="0.45">
      <c r="A617" t="s">
        <v>2147</v>
      </c>
      <c r="B617" s="1">
        <v>43858</v>
      </c>
      <c r="C617" s="1">
        <v>43861</v>
      </c>
      <c r="D617" s="6">
        <f t="shared" si="20"/>
        <v>3</v>
      </c>
      <c r="E617" s="6">
        <f t="shared" si="21"/>
        <v>370</v>
      </c>
      <c r="F617">
        <v>2</v>
      </c>
      <c r="G617" t="s">
        <v>23</v>
      </c>
      <c r="H617" s="1">
        <v>44228</v>
      </c>
      <c r="I617" t="s">
        <v>217</v>
      </c>
      <c r="J617" s="1">
        <v>43738</v>
      </c>
      <c r="K617" t="s">
        <v>2223</v>
      </c>
      <c r="L617" t="s">
        <v>20</v>
      </c>
      <c r="O617" t="s">
        <v>2224</v>
      </c>
      <c r="P617" t="s">
        <v>2166</v>
      </c>
      <c r="R617" t="s">
        <v>2225</v>
      </c>
    </row>
    <row r="618" spans="1:18" x14ac:dyDescent="0.45">
      <c r="A618" t="s">
        <v>2147</v>
      </c>
      <c r="B618" s="1">
        <v>43949</v>
      </c>
      <c r="C618" s="1">
        <v>43951</v>
      </c>
      <c r="D618" s="6">
        <f t="shared" si="20"/>
        <v>2</v>
      </c>
      <c r="E618" s="6">
        <f t="shared" si="21"/>
        <v>3</v>
      </c>
      <c r="F618">
        <v>1.5</v>
      </c>
      <c r="G618" t="s">
        <v>146</v>
      </c>
      <c r="H618" s="1">
        <v>43952</v>
      </c>
      <c r="I618" t="s">
        <v>225</v>
      </c>
      <c r="J618" s="1">
        <v>43830</v>
      </c>
      <c r="K618" t="s">
        <v>1829</v>
      </c>
      <c r="L618" t="s">
        <v>20</v>
      </c>
      <c r="O618" t="s">
        <v>2226</v>
      </c>
      <c r="P618" t="s">
        <v>1997</v>
      </c>
      <c r="Q618" t="s">
        <v>2227</v>
      </c>
      <c r="R618" t="s">
        <v>2228</v>
      </c>
    </row>
    <row r="619" spans="1:18" x14ac:dyDescent="0.45">
      <c r="A619" t="s">
        <v>2147</v>
      </c>
      <c r="B619" s="1">
        <v>44026</v>
      </c>
      <c r="C619" s="1">
        <v>44029</v>
      </c>
      <c r="D619" s="6">
        <f t="shared" si="20"/>
        <v>3</v>
      </c>
      <c r="E619" s="6">
        <f t="shared" si="21"/>
        <v>18</v>
      </c>
      <c r="F619">
        <v>1</v>
      </c>
      <c r="G619" t="s">
        <v>146</v>
      </c>
      <c r="H619" s="1">
        <v>44044</v>
      </c>
      <c r="I619" t="s">
        <v>1618</v>
      </c>
      <c r="J619" s="1">
        <v>43921</v>
      </c>
      <c r="K619" t="s">
        <v>2229</v>
      </c>
      <c r="L619" t="s">
        <v>20</v>
      </c>
      <c r="O619" t="s">
        <v>2230</v>
      </c>
      <c r="P619" t="s">
        <v>1997</v>
      </c>
      <c r="Q619" t="s">
        <v>151</v>
      </c>
      <c r="R619" t="s">
        <v>2231</v>
      </c>
    </row>
    <row r="620" spans="1:18" x14ac:dyDescent="0.45">
      <c r="A620" t="s">
        <v>2147</v>
      </c>
      <c r="B620" s="1">
        <v>44131</v>
      </c>
      <c r="C620" s="1">
        <v>44133</v>
      </c>
      <c r="D620" s="6">
        <f t="shared" si="20"/>
        <v>2</v>
      </c>
      <c r="E620" s="6">
        <f t="shared" si="21"/>
        <v>370</v>
      </c>
      <c r="F620">
        <v>1</v>
      </c>
      <c r="G620" t="s">
        <v>23</v>
      </c>
      <c r="H620" s="1">
        <v>44501</v>
      </c>
      <c r="I620" t="s">
        <v>2232</v>
      </c>
      <c r="J620" s="1">
        <v>44012</v>
      </c>
      <c r="K620" t="s">
        <v>2233</v>
      </c>
      <c r="L620" t="s">
        <v>20</v>
      </c>
      <c r="O620" t="s">
        <v>2234</v>
      </c>
      <c r="P620" t="s">
        <v>2235</v>
      </c>
      <c r="R620" t="s">
        <v>2236</v>
      </c>
    </row>
    <row r="621" spans="1:18" x14ac:dyDescent="0.45">
      <c r="A621" t="s">
        <v>2147</v>
      </c>
      <c r="B621" s="1">
        <v>44218</v>
      </c>
      <c r="C621" s="1">
        <v>44222</v>
      </c>
      <c r="D621" s="6">
        <f t="shared" si="20"/>
        <v>4</v>
      </c>
      <c r="E621" s="6">
        <f t="shared" si="21"/>
        <v>375</v>
      </c>
      <c r="F621">
        <v>1</v>
      </c>
      <c r="G621" t="s">
        <v>23</v>
      </c>
      <c r="H621" s="1">
        <v>44593</v>
      </c>
      <c r="I621" t="s">
        <v>1629</v>
      </c>
      <c r="J621" s="1">
        <v>44104</v>
      </c>
      <c r="K621" t="s">
        <v>2237</v>
      </c>
      <c r="L621" t="s">
        <v>20</v>
      </c>
      <c r="O621" t="s">
        <v>2238</v>
      </c>
      <c r="P621" t="s">
        <v>2235</v>
      </c>
      <c r="R621" t="s">
        <v>2239</v>
      </c>
    </row>
    <row r="622" spans="1:18" x14ac:dyDescent="0.45">
      <c r="A622" t="s">
        <v>2147</v>
      </c>
      <c r="B622" s="1">
        <v>44732</v>
      </c>
      <c r="C622" s="1">
        <v>44734</v>
      </c>
      <c r="D622" s="6">
        <f t="shared" si="20"/>
        <v>2</v>
      </c>
      <c r="E622" s="6">
        <f t="shared" si="21"/>
        <v>407</v>
      </c>
      <c r="F622">
        <v>1.5</v>
      </c>
      <c r="G622" t="s">
        <v>128</v>
      </c>
      <c r="H622" s="1">
        <v>45139</v>
      </c>
      <c r="I622" t="s">
        <v>2240</v>
      </c>
      <c r="J622" s="1">
        <v>44561</v>
      </c>
      <c r="K622" t="s">
        <v>2241</v>
      </c>
      <c r="L622" t="s">
        <v>20</v>
      </c>
      <c r="N622" t="s">
        <v>95</v>
      </c>
      <c r="O622" t="s">
        <v>2242</v>
      </c>
      <c r="P622" t="s">
        <v>2166</v>
      </c>
      <c r="R622" t="s">
        <v>2243</v>
      </c>
    </row>
    <row r="623" spans="1:18" x14ac:dyDescent="0.45">
      <c r="A623" t="s">
        <v>2244</v>
      </c>
      <c r="B623" s="1">
        <v>42346</v>
      </c>
      <c r="C623" s="1">
        <v>42346</v>
      </c>
      <c r="D623" s="6">
        <f t="shared" si="20"/>
        <v>0</v>
      </c>
      <c r="E623" s="6">
        <f t="shared" si="21"/>
        <v>24</v>
      </c>
      <c r="F623">
        <v>0</v>
      </c>
      <c r="G623" t="s">
        <v>17</v>
      </c>
      <c r="H623" s="1">
        <v>42370</v>
      </c>
      <c r="I623" t="s">
        <v>2245</v>
      </c>
      <c r="J623" s="1">
        <v>42185</v>
      </c>
      <c r="K623" t="s">
        <v>2246</v>
      </c>
      <c r="L623" t="s">
        <v>20</v>
      </c>
      <c r="M623" t="s">
        <v>2247</v>
      </c>
      <c r="N623" t="s">
        <v>20</v>
      </c>
      <c r="O623" t="s">
        <v>2248</v>
      </c>
      <c r="P623" t="s">
        <v>2249</v>
      </c>
      <c r="R623" t="s">
        <v>2250</v>
      </c>
    </row>
    <row r="624" spans="1:18" x14ac:dyDescent="0.45">
      <c r="A624" t="s">
        <v>2244</v>
      </c>
      <c r="B624" s="1">
        <v>42472</v>
      </c>
      <c r="C624" s="1">
        <v>42472</v>
      </c>
      <c r="D624" s="6">
        <f t="shared" si="20"/>
        <v>0</v>
      </c>
      <c r="E624" s="6">
        <f t="shared" si="21"/>
        <v>0</v>
      </c>
      <c r="F624">
        <v>0</v>
      </c>
      <c r="G624" t="s">
        <v>23</v>
      </c>
      <c r="H624" s="1">
        <v>42472</v>
      </c>
      <c r="I624" t="s">
        <v>2251</v>
      </c>
      <c r="J624" s="1">
        <v>42369</v>
      </c>
      <c r="K624" t="s">
        <v>2252</v>
      </c>
      <c r="L624" t="s">
        <v>20</v>
      </c>
      <c r="O624" t="s">
        <v>2253</v>
      </c>
      <c r="R624" t="s">
        <v>2250</v>
      </c>
    </row>
    <row r="625" spans="1:18" x14ac:dyDescent="0.45">
      <c r="A625" t="s">
        <v>2244</v>
      </c>
      <c r="B625" s="1">
        <v>42549</v>
      </c>
      <c r="C625" s="1">
        <v>42549</v>
      </c>
      <c r="D625" s="6">
        <f t="shared" si="20"/>
        <v>0</v>
      </c>
      <c r="E625" s="6">
        <f t="shared" si="21"/>
        <v>3</v>
      </c>
      <c r="F625">
        <v>0</v>
      </c>
      <c r="G625" t="s">
        <v>23</v>
      </c>
      <c r="H625" s="1">
        <v>42552</v>
      </c>
      <c r="I625" t="s">
        <v>2254</v>
      </c>
      <c r="J625" s="1">
        <v>42460</v>
      </c>
      <c r="K625" t="s">
        <v>547</v>
      </c>
      <c r="L625" t="s">
        <v>20</v>
      </c>
      <c r="O625" t="s">
        <v>2253</v>
      </c>
      <c r="P625" t="s">
        <v>2255</v>
      </c>
      <c r="R625" t="s">
        <v>2250</v>
      </c>
    </row>
    <row r="626" spans="1:18" x14ac:dyDescent="0.45">
      <c r="A626" t="s">
        <v>2244</v>
      </c>
      <c r="B626" s="1">
        <v>42668</v>
      </c>
      <c r="C626" s="1">
        <v>42668</v>
      </c>
      <c r="D626" s="6">
        <f t="shared" si="20"/>
        <v>0</v>
      </c>
      <c r="E626" s="6">
        <f t="shared" si="21"/>
        <v>0</v>
      </c>
      <c r="F626">
        <v>0</v>
      </c>
      <c r="G626" t="s">
        <v>23</v>
      </c>
      <c r="H626" s="1">
        <v>42668</v>
      </c>
      <c r="I626" t="s">
        <v>84</v>
      </c>
      <c r="J626" s="1">
        <v>42551</v>
      </c>
      <c r="K626" t="s">
        <v>2256</v>
      </c>
      <c r="L626" t="s">
        <v>20</v>
      </c>
      <c r="O626" t="s">
        <v>2253</v>
      </c>
      <c r="P626" t="s">
        <v>2255</v>
      </c>
      <c r="R626" t="s">
        <v>2250</v>
      </c>
    </row>
    <row r="627" spans="1:18" x14ac:dyDescent="0.45">
      <c r="A627" t="s">
        <v>2244</v>
      </c>
      <c r="B627" s="1">
        <v>42759</v>
      </c>
      <c r="C627" s="1">
        <v>42759</v>
      </c>
      <c r="D627" s="6">
        <f t="shared" si="20"/>
        <v>0</v>
      </c>
      <c r="E627" s="6">
        <f t="shared" si="21"/>
        <v>0</v>
      </c>
      <c r="F627">
        <v>0</v>
      </c>
      <c r="G627" t="s">
        <v>23</v>
      </c>
      <c r="H627" s="1">
        <v>42759</v>
      </c>
      <c r="I627" t="s">
        <v>2257</v>
      </c>
      <c r="J627" s="1">
        <v>42643</v>
      </c>
      <c r="K627" t="s">
        <v>2258</v>
      </c>
      <c r="L627" t="s">
        <v>20</v>
      </c>
      <c r="O627" t="s">
        <v>2259</v>
      </c>
      <c r="P627" t="s">
        <v>2255</v>
      </c>
      <c r="R627" t="s">
        <v>2250</v>
      </c>
    </row>
    <row r="628" spans="1:18" x14ac:dyDescent="0.45">
      <c r="A628" t="s">
        <v>2244</v>
      </c>
      <c r="B628" s="1">
        <v>42823</v>
      </c>
      <c r="C628" s="1">
        <v>42823</v>
      </c>
      <c r="D628" s="6">
        <f t="shared" si="20"/>
        <v>0</v>
      </c>
      <c r="E628" s="6">
        <f t="shared" si="21"/>
        <v>0</v>
      </c>
      <c r="F628">
        <v>0</v>
      </c>
      <c r="G628" t="s">
        <v>23</v>
      </c>
      <c r="H628" s="1">
        <v>42823</v>
      </c>
      <c r="I628" t="s">
        <v>2260</v>
      </c>
      <c r="J628" s="1">
        <v>42735</v>
      </c>
      <c r="K628" t="s">
        <v>2261</v>
      </c>
      <c r="L628" t="s">
        <v>20</v>
      </c>
      <c r="O628" t="s">
        <v>2253</v>
      </c>
      <c r="P628" t="s">
        <v>2255</v>
      </c>
      <c r="R628" t="s">
        <v>2250</v>
      </c>
    </row>
    <row r="629" spans="1:18" x14ac:dyDescent="0.45">
      <c r="A629" t="s">
        <v>2244</v>
      </c>
      <c r="B629" s="1">
        <v>42948</v>
      </c>
      <c r="C629" s="1">
        <v>42948</v>
      </c>
      <c r="D629" s="6">
        <f t="shared" si="20"/>
        <v>0</v>
      </c>
      <c r="E629" s="6">
        <f t="shared" si="21"/>
        <v>0</v>
      </c>
      <c r="F629">
        <v>0</v>
      </c>
      <c r="G629" t="s">
        <v>23</v>
      </c>
      <c r="H629" s="1">
        <v>42948</v>
      </c>
      <c r="I629" t="s">
        <v>2260</v>
      </c>
      <c r="J629" s="1">
        <v>42825</v>
      </c>
      <c r="K629" t="s">
        <v>1991</v>
      </c>
      <c r="L629" t="s">
        <v>20</v>
      </c>
      <c r="O629" t="s">
        <v>2253</v>
      </c>
      <c r="P629" t="s">
        <v>2255</v>
      </c>
      <c r="R629" t="s">
        <v>2250</v>
      </c>
    </row>
    <row r="630" spans="1:18" x14ac:dyDescent="0.45">
      <c r="A630" t="s">
        <v>2244</v>
      </c>
      <c r="B630" s="1">
        <v>43018</v>
      </c>
      <c r="C630" s="1">
        <v>43018</v>
      </c>
      <c r="D630" s="6">
        <f t="shared" si="20"/>
        <v>0</v>
      </c>
      <c r="E630" s="6">
        <f t="shared" si="21"/>
        <v>0</v>
      </c>
      <c r="F630">
        <v>0</v>
      </c>
      <c r="G630" t="s">
        <v>23</v>
      </c>
      <c r="H630" s="1">
        <v>43018</v>
      </c>
      <c r="I630" t="s">
        <v>2262</v>
      </c>
      <c r="J630" s="1">
        <v>42916</v>
      </c>
      <c r="K630" t="s">
        <v>2263</v>
      </c>
      <c r="L630" t="s">
        <v>20</v>
      </c>
      <c r="O630" t="s">
        <v>2253</v>
      </c>
      <c r="P630" t="s">
        <v>2255</v>
      </c>
      <c r="R630" t="s">
        <v>2250</v>
      </c>
    </row>
    <row r="631" spans="1:18" x14ac:dyDescent="0.45">
      <c r="A631" t="s">
        <v>2244</v>
      </c>
      <c r="B631" s="1">
        <v>43130</v>
      </c>
      <c r="C631" s="1">
        <v>43130</v>
      </c>
      <c r="D631" s="6">
        <f t="shared" si="20"/>
        <v>0</v>
      </c>
      <c r="E631" s="6">
        <f t="shared" si="21"/>
        <v>0</v>
      </c>
      <c r="F631">
        <v>0</v>
      </c>
      <c r="G631" t="s">
        <v>23</v>
      </c>
      <c r="H631" s="1">
        <v>43130</v>
      </c>
      <c r="I631" t="s">
        <v>2264</v>
      </c>
      <c r="J631" s="1">
        <v>43008</v>
      </c>
      <c r="K631" t="s">
        <v>2265</v>
      </c>
      <c r="L631" t="s">
        <v>20</v>
      </c>
      <c r="O631" t="s">
        <v>2266</v>
      </c>
      <c r="P631" t="s">
        <v>2255</v>
      </c>
      <c r="R631" t="s">
        <v>2267</v>
      </c>
    </row>
    <row r="632" spans="1:18" x14ac:dyDescent="0.45">
      <c r="A632" t="s">
        <v>2244</v>
      </c>
      <c r="B632" s="1">
        <v>43228</v>
      </c>
      <c r="C632" s="1">
        <v>43228</v>
      </c>
      <c r="D632" s="6">
        <f t="shared" si="20"/>
        <v>0</v>
      </c>
      <c r="E632" s="6">
        <f t="shared" si="21"/>
        <v>0</v>
      </c>
      <c r="F632">
        <v>0</v>
      </c>
      <c r="G632" t="s">
        <v>23</v>
      </c>
      <c r="H632" s="1">
        <v>43228</v>
      </c>
      <c r="I632" t="s">
        <v>2268</v>
      </c>
      <c r="J632" s="1">
        <v>43100</v>
      </c>
      <c r="K632" t="s">
        <v>2265</v>
      </c>
      <c r="L632" t="s">
        <v>20</v>
      </c>
      <c r="O632" t="s">
        <v>2269</v>
      </c>
      <c r="P632" t="s">
        <v>2255</v>
      </c>
      <c r="R632" t="s">
        <v>2267</v>
      </c>
    </row>
    <row r="633" spans="1:18" x14ac:dyDescent="0.45">
      <c r="A633" t="s">
        <v>2244</v>
      </c>
      <c r="B633" s="1">
        <v>43312</v>
      </c>
      <c r="C633" s="1">
        <v>43312</v>
      </c>
      <c r="D633" s="6">
        <f t="shared" si="20"/>
        <v>0</v>
      </c>
      <c r="E633" s="6">
        <f t="shared" si="21"/>
        <v>0</v>
      </c>
      <c r="F633">
        <v>0</v>
      </c>
      <c r="G633" t="s">
        <v>23</v>
      </c>
      <c r="H633" s="1">
        <v>43312</v>
      </c>
      <c r="I633" t="s">
        <v>2270</v>
      </c>
      <c r="J633" s="1">
        <v>43190</v>
      </c>
      <c r="K633" t="s">
        <v>2271</v>
      </c>
      <c r="L633" t="s">
        <v>20</v>
      </c>
      <c r="O633" t="s">
        <v>2272</v>
      </c>
      <c r="P633" t="s">
        <v>2255</v>
      </c>
      <c r="R633" t="s">
        <v>2267</v>
      </c>
    </row>
    <row r="634" spans="1:18" x14ac:dyDescent="0.45">
      <c r="A634" t="s">
        <v>2244</v>
      </c>
      <c r="B634" s="1">
        <v>43417</v>
      </c>
      <c r="C634" s="1">
        <v>43417</v>
      </c>
      <c r="D634" s="6">
        <f t="shared" si="20"/>
        <v>0</v>
      </c>
      <c r="E634" s="6">
        <f t="shared" si="21"/>
        <v>0</v>
      </c>
      <c r="F634">
        <v>0</v>
      </c>
      <c r="G634" t="s">
        <v>23</v>
      </c>
      <c r="H634" s="1">
        <v>43417</v>
      </c>
      <c r="I634" t="s">
        <v>2273</v>
      </c>
      <c r="J634" s="1">
        <v>43281</v>
      </c>
      <c r="K634" t="s">
        <v>1202</v>
      </c>
      <c r="L634" t="s">
        <v>20</v>
      </c>
      <c r="O634" t="s">
        <v>2274</v>
      </c>
      <c r="P634" t="s">
        <v>2255</v>
      </c>
      <c r="R634" t="s">
        <v>2267</v>
      </c>
    </row>
    <row r="635" spans="1:18" x14ac:dyDescent="0.45">
      <c r="A635" t="s">
        <v>2244</v>
      </c>
      <c r="B635" s="1">
        <v>43514</v>
      </c>
      <c r="C635" s="1">
        <v>43514</v>
      </c>
      <c r="D635" s="6">
        <f t="shared" si="20"/>
        <v>0</v>
      </c>
      <c r="E635" s="6">
        <f t="shared" si="21"/>
        <v>0</v>
      </c>
      <c r="F635">
        <v>0</v>
      </c>
      <c r="G635" t="s">
        <v>23</v>
      </c>
      <c r="H635" s="1">
        <v>43514</v>
      </c>
      <c r="I635" t="s">
        <v>2275</v>
      </c>
      <c r="J635" s="1">
        <v>43373</v>
      </c>
      <c r="K635" t="s">
        <v>1154</v>
      </c>
      <c r="L635" t="s">
        <v>20</v>
      </c>
      <c r="O635" t="s">
        <v>2276</v>
      </c>
      <c r="P635" t="s">
        <v>2255</v>
      </c>
      <c r="R635" t="s">
        <v>2267</v>
      </c>
    </row>
    <row r="636" spans="1:18" x14ac:dyDescent="0.45">
      <c r="A636" t="s">
        <v>2244</v>
      </c>
      <c r="B636" s="1">
        <v>43578</v>
      </c>
      <c r="C636" s="1">
        <v>43578</v>
      </c>
      <c r="D636" s="6">
        <f t="shared" si="20"/>
        <v>0</v>
      </c>
      <c r="E636" s="6">
        <f t="shared" si="21"/>
        <v>0</v>
      </c>
      <c r="F636">
        <v>0</v>
      </c>
      <c r="G636" t="s">
        <v>23</v>
      </c>
      <c r="H636" s="1">
        <v>43578</v>
      </c>
      <c r="I636" t="s">
        <v>1559</v>
      </c>
      <c r="J636" s="1">
        <v>43465</v>
      </c>
      <c r="K636" t="s">
        <v>1222</v>
      </c>
      <c r="L636" t="s">
        <v>20</v>
      </c>
      <c r="O636" t="s">
        <v>2277</v>
      </c>
      <c r="P636" t="s">
        <v>2255</v>
      </c>
      <c r="R636" t="s">
        <v>2267</v>
      </c>
    </row>
    <row r="637" spans="1:18" x14ac:dyDescent="0.45">
      <c r="A637" t="s">
        <v>2244</v>
      </c>
      <c r="B637" s="1">
        <v>43676</v>
      </c>
      <c r="C637" s="1">
        <v>43676</v>
      </c>
      <c r="D637" s="6">
        <f t="shared" si="20"/>
        <v>0</v>
      </c>
      <c r="E637" s="6">
        <f t="shared" si="21"/>
        <v>0</v>
      </c>
      <c r="F637">
        <v>0</v>
      </c>
      <c r="G637" t="s">
        <v>23</v>
      </c>
      <c r="H637" s="1">
        <v>43676</v>
      </c>
      <c r="I637" t="s">
        <v>2278</v>
      </c>
      <c r="J637" s="1">
        <v>43555</v>
      </c>
      <c r="K637" t="s">
        <v>2279</v>
      </c>
      <c r="L637" t="s">
        <v>20</v>
      </c>
      <c r="O637" t="s">
        <v>2280</v>
      </c>
      <c r="P637" t="s">
        <v>2255</v>
      </c>
      <c r="R637" t="s">
        <v>2267</v>
      </c>
    </row>
    <row r="638" spans="1:18" x14ac:dyDescent="0.45">
      <c r="A638" t="s">
        <v>2244</v>
      </c>
      <c r="B638" s="1">
        <v>43774</v>
      </c>
      <c r="C638" s="1">
        <v>43774</v>
      </c>
      <c r="D638" s="6">
        <f t="shared" si="20"/>
        <v>0</v>
      </c>
      <c r="E638" s="6">
        <f t="shared" si="21"/>
        <v>0</v>
      </c>
      <c r="F638">
        <v>0</v>
      </c>
      <c r="G638" t="s">
        <v>23</v>
      </c>
      <c r="H638" s="1">
        <v>43774</v>
      </c>
      <c r="I638" t="s">
        <v>1559</v>
      </c>
      <c r="J638" s="1">
        <v>43646</v>
      </c>
      <c r="K638" t="s">
        <v>2281</v>
      </c>
      <c r="L638" t="s">
        <v>20</v>
      </c>
      <c r="O638" t="s">
        <v>2282</v>
      </c>
      <c r="P638" t="s">
        <v>2255</v>
      </c>
      <c r="R638" t="s">
        <v>2267</v>
      </c>
    </row>
    <row r="639" spans="1:18" x14ac:dyDescent="0.45">
      <c r="A639" t="s">
        <v>2244</v>
      </c>
      <c r="B639" s="1">
        <v>43858</v>
      </c>
      <c r="C639" s="1">
        <v>43858</v>
      </c>
      <c r="D639" s="6">
        <f t="shared" si="20"/>
        <v>0</v>
      </c>
      <c r="E639" s="6">
        <f t="shared" si="21"/>
        <v>0</v>
      </c>
      <c r="F639">
        <v>0</v>
      </c>
      <c r="G639" t="s">
        <v>23</v>
      </c>
      <c r="H639" s="1">
        <v>43858</v>
      </c>
      <c r="I639" t="s">
        <v>2283</v>
      </c>
      <c r="J639" s="1">
        <v>43738</v>
      </c>
      <c r="K639" t="s">
        <v>294</v>
      </c>
      <c r="L639" t="s">
        <v>20</v>
      </c>
      <c r="O639" t="s">
        <v>2284</v>
      </c>
      <c r="P639" t="s">
        <v>2255</v>
      </c>
      <c r="R639" t="s">
        <v>2267</v>
      </c>
    </row>
    <row r="640" spans="1:18" x14ac:dyDescent="0.45">
      <c r="A640" t="s">
        <v>2244</v>
      </c>
      <c r="B640" s="1">
        <v>43965</v>
      </c>
      <c r="C640" s="1">
        <v>43965</v>
      </c>
      <c r="D640" s="6">
        <f t="shared" si="20"/>
        <v>0</v>
      </c>
      <c r="E640" s="6">
        <f t="shared" si="21"/>
        <v>0</v>
      </c>
      <c r="F640">
        <v>0</v>
      </c>
      <c r="G640" t="s">
        <v>23</v>
      </c>
      <c r="H640" s="1">
        <v>43965</v>
      </c>
      <c r="I640" t="s">
        <v>2285</v>
      </c>
      <c r="J640" s="1">
        <v>43830</v>
      </c>
      <c r="K640" t="s">
        <v>2286</v>
      </c>
      <c r="L640" t="s">
        <v>20</v>
      </c>
      <c r="O640" t="s">
        <v>2287</v>
      </c>
      <c r="P640" t="s">
        <v>2255</v>
      </c>
      <c r="R640" t="s">
        <v>2267</v>
      </c>
    </row>
    <row r="641" spans="1:18" x14ac:dyDescent="0.45">
      <c r="A641" t="s">
        <v>2244</v>
      </c>
      <c r="B641" s="1">
        <v>44075</v>
      </c>
      <c r="C641" s="1">
        <v>44075</v>
      </c>
      <c r="D641" s="6">
        <f t="shared" si="20"/>
        <v>0</v>
      </c>
      <c r="E641" s="6">
        <f t="shared" si="21"/>
        <v>0</v>
      </c>
      <c r="F641">
        <v>0</v>
      </c>
      <c r="G641" t="s">
        <v>23</v>
      </c>
      <c r="H641" s="1">
        <v>44075</v>
      </c>
      <c r="I641" t="s">
        <v>1548</v>
      </c>
      <c r="J641" s="1">
        <v>43921</v>
      </c>
      <c r="K641" t="s">
        <v>1167</v>
      </c>
      <c r="L641" t="s">
        <v>20</v>
      </c>
      <c r="O641" t="s">
        <v>2288</v>
      </c>
      <c r="P641" t="s">
        <v>2255</v>
      </c>
      <c r="R641" t="s">
        <v>2267</v>
      </c>
    </row>
    <row r="642" spans="1:18" x14ac:dyDescent="0.45">
      <c r="A642" t="s">
        <v>2244</v>
      </c>
      <c r="B642" s="1">
        <v>44145</v>
      </c>
      <c r="C642" s="1">
        <v>44145</v>
      </c>
      <c r="D642" s="6">
        <f t="shared" si="20"/>
        <v>0</v>
      </c>
      <c r="E642" s="6">
        <f t="shared" si="21"/>
        <v>0</v>
      </c>
      <c r="F642">
        <v>0</v>
      </c>
      <c r="G642" t="s">
        <v>23</v>
      </c>
      <c r="H642" s="1">
        <v>44145</v>
      </c>
      <c r="I642" t="s">
        <v>2289</v>
      </c>
      <c r="J642" s="1">
        <v>44012</v>
      </c>
      <c r="K642" t="s">
        <v>2290</v>
      </c>
      <c r="L642" t="s">
        <v>20</v>
      </c>
      <c r="O642" t="s">
        <v>2291</v>
      </c>
      <c r="P642" t="s">
        <v>2255</v>
      </c>
      <c r="R642" t="s">
        <v>2267</v>
      </c>
    </row>
    <row r="643" spans="1:18" x14ac:dyDescent="0.45">
      <c r="A643" t="s">
        <v>2244</v>
      </c>
      <c r="B643" s="1">
        <v>44887</v>
      </c>
      <c r="C643" s="1">
        <v>44925</v>
      </c>
      <c r="D643" s="6">
        <f t="shared" ref="D643:D681" si="22">C643-B643</f>
        <v>38</v>
      </c>
      <c r="E643" s="6">
        <f t="shared" ref="E643:E681" si="23">H643-B643</f>
        <v>404</v>
      </c>
      <c r="F643">
        <v>0.5</v>
      </c>
      <c r="G643" t="s">
        <v>128</v>
      </c>
      <c r="H643" s="1">
        <v>45291</v>
      </c>
      <c r="I643" t="s">
        <v>2292</v>
      </c>
      <c r="J643" s="1">
        <v>44742</v>
      </c>
      <c r="K643" t="s">
        <v>1734</v>
      </c>
      <c r="L643" t="s">
        <v>20</v>
      </c>
      <c r="N643" t="s">
        <v>269</v>
      </c>
      <c r="O643" t="s">
        <v>2293</v>
      </c>
      <c r="R643" t="s">
        <v>2294</v>
      </c>
    </row>
    <row r="644" spans="1:18" x14ac:dyDescent="0.45">
      <c r="A644" t="s">
        <v>2244</v>
      </c>
      <c r="B644" s="1">
        <v>45279</v>
      </c>
      <c r="C644" s="1">
        <v>45279</v>
      </c>
      <c r="D644" s="6">
        <f t="shared" si="22"/>
        <v>0</v>
      </c>
      <c r="E644" s="6">
        <f t="shared" si="23"/>
        <v>379</v>
      </c>
      <c r="F644">
        <v>1</v>
      </c>
      <c r="G644" t="s">
        <v>128</v>
      </c>
      <c r="H644" s="1">
        <v>45658</v>
      </c>
      <c r="I644" t="s">
        <v>2295</v>
      </c>
      <c r="J644" s="1">
        <v>45107</v>
      </c>
      <c r="K644" t="s">
        <v>1440</v>
      </c>
      <c r="L644" t="s">
        <v>20</v>
      </c>
      <c r="M644" t="s">
        <v>507</v>
      </c>
      <c r="N644" t="s">
        <v>101</v>
      </c>
      <c r="O644" t="s">
        <v>2296</v>
      </c>
      <c r="R644" t="s">
        <v>2297</v>
      </c>
    </row>
    <row r="645" spans="1:18" x14ac:dyDescent="0.45">
      <c r="A645" t="s">
        <v>2298</v>
      </c>
      <c r="B645" s="1">
        <v>42333</v>
      </c>
      <c r="C645" s="1">
        <v>42366</v>
      </c>
      <c r="D645" s="6">
        <f t="shared" si="22"/>
        <v>33</v>
      </c>
      <c r="E645" s="6">
        <f t="shared" si="23"/>
        <v>37</v>
      </c>
      <c r="F645">
        <v>0</v>
      </c>
      <c r="G645" t="s">
        <v>17</v>
      </c>
      <c r="H645" s="1">
        <v>42370</v>
      </c>
      <c r="I645" t="s">
        <v>871</v>
      </c>
      <c r="J645" s="1">
        <v>42185</v>
      </c>
      <c r="K645" t="s">
        <v>2299</v>
      </c>
      <c r="L645" t="s">
        <v>20</v>
      </c>
      <c r="O645" t="s">
        <v>2300</v>
      </c>
      <c r="R645" t="s">
        <v>2301</v>
      </c>
    </row>
    <row r="646" spans="1:18" x14ac:dyDescent="0.45">
      <c r="A646" t="s">
        <v>2298</v>
      </c>
      <c r="B646" s="1">
        <v>42447</v>
      </c>
      <c r="C646" s="1">
        <v>42450</v>
      </c>
      <c r="D646" s="6">
        <f t="shared" si="22"/>
        <v>3</v>
      </c>
      <c r="E646" s="6">
        <f t="shared" si="23"/>
        <v>14</v>
      </c>
      <c r="F646">
        <v>0</v>
      </c>
      <c r="G646" t="s">
        <v>23</v>
      </c>
      <c r="H646" s="1">
        <v>42461</v>
      </c>
      <c r="I646" t="s">
        <v>597</v>
      </c>
      <c r="J646" s="1">
        <v>42277</v>
      </c>
      <c r="K646" t="s">
        <v>2299</v>
      </c>
      <c r="L646" t="s">
        <v>20</v>
      </c>
      <c r="O646" t="s">
        <v>2302</v>
      </c>
      <c r="R646" t="s">
        <v>2303</v>
      </c>
    </row>
    <row r="647" spans="1:18" x14ac:dyDescent="0.45">
      <c r="A647" t="s">
        <v>2298</v>
      </c>
      <c r="B647" s="1">
        <v>42545</v>
      </c>
      <c r="C647" s="1">
        <v>42548</v>
      </c>
      <c r="D647" s="6">
        <f t="shared" si="22"/>
        <v>3</v>
      </c>
      <c r="E647" s="6">
        <f t="shared" si="23"/>
        <v>7</v>
      </c>
      <c r="F647">
        <v>0</v>
      </c>
      <c r="G647" t="s">
        <v>23</v>
      </c>
      <c r="H647" s="1">
        <v>42552</v>
      </c>
      <c r="I647" t="s">
        <v>2304</v>
      </c>
      <c r="J647" s="1">
        <v>42369</v>
      </c>
      <c r="K647" t="s">
        <v>574</v>
      </c>
      <c r="L647" t="s">
        <v>20</v>
      </c>
      <c r="O647" t="s">
        <v>2305</v>
      </c>
      <c r="R647" t="s">
        <v>2306</v>
      </c>
    </row>
    <row r="648" spans="1:18" x14ac:dyDescent="0.45">
      <c r="A648" t="s">
        <v>2298</v>
      </c>
      <c r="B648" s="1">
        <v>42641</v>
      </c>
      <c r="C648" s="1">
        <v>42642</v>
      </c>
      <c r="D648" s="6">
        <f t="shared" si="22"/>
        <v>1</v>
      </c>
      <c r="E648" s="6">
        <f t="shared" si="23"/>
        <v>3</v>
      </c>
      <c r="F648">
        <v>0</v>
      </c>
      <c r="G648" t="s">
        <v>23</v>
      </c>
      <c r="H648" s="1">
        <v>42644</v>
      </c>
      <c r="I648" t="s">
        <v>2030</v>
      </c>
      <c r="J648" s="1">
        <v>42460</v>
      </c>
      <c r="K648" t="s">
        <v>2307</v>
      </c>
      <c r="L648" t="s">
        <v>20</v>
      </c>
      <c r="O648" t="s">
        <v>2308</v>
      </c>
      <c r="R648" t="s">
        <v>2306</v>
      </c>
    </row>
    <row r="649" spans="1:18" x14ac:dyDescent="0.45">
      <c r="A649" t="s">
        <v>2298</v>
      </c>
      <c r="B649" s="1">
        <v>42717</v>
      </c>
      <c r="C649" s="1">
        <v>42718</v>
      </c>
      <c r="D649" s="6">
        <f t="shared" si="22"/>
        <v>1</v>
      </c>
      <c r="E649" s="6">
        <f t="shared" si="23"/>
        <v>19</v>
      </c>
      <c r="F649">
        <v>0</v>
      </c>
      <c r="G649" t="s">
        <v>23</v>
      </c>
      <c r="H649" s="1">
        <v>42736</v>
      </c>
      <c r="I649" t="s">
        <v>2309</v>
      </c>
      <c r="J649" s="1">
        <v>42551</v>
      </c>
      <c r="K649" t="s">
        <v>574</v>
      </c>
      <c r="L649" t="s">
        <v>20</v>
      </c>
      <c r="O649" t="s">
        <v>2310</v>
      </c>
      <c r="P649" t="s">
        <v>2311</v>
      </c>
      <c r="R649" t="s">
        <v>2306</v>
      </c>
    </row>
    <row r="650" spans="1:18" x14ac:dyDescent="0.45">
      <c r="A650" t="s">
        <v>2298</v>
      </c>
      <c r="B650" s="1">
        <v>42816</v>
      </c>
      <c r="C650" s="1">
        <v>42817</v>
      </c>
      <c r="D650" s="6">
        <f t="shared" si="22"/>
        <v>1</v>
      </c>
      <c r="E650" s="6">
        <f t="shared" si="23"/>
        <v>10</v>
      </c>
      <c r="F650">
        <v>0</v>
      </c>
      <c r="G650" t="s">
        <v>23</v>
      </c>
      <c r="H650" s="1">
        <v>42826</v>
      </c>
      <c r="I650" t="s">
        <v>2312</v>
      </c>
      <c r="J650" s="1">
        <v>42643</v>
      </c>
      <c r="K650" t="s">
        <v>2313</v>
      </c>
      <c r="L650" t="s">
        <v>20</v>
      </c>
      <c r="O650" t="s">
        <v>2314</v>
      </c>
      <c r="P650" t="s">
        <v>2311</v>
      </c>
      <c r="R650" t="s">
        <v>2306</v>
      </c>
    </row>
    <row r="651" spans="1:18" x14ac:dyDescent="0.45">
      <c r="A651" t="s">
        <v>2298</v>
      </c>
      <c r="B651" s="1">
        <v>42909</v>
      </c>
      <c r="C651" s="1">
        <v>42912</v>
      </c>
      <c r="D651" s="6">
        <f t="shared" si="22"/>
        <v>3</v>
      </c>
      <c r="E651" s="6">
        <f t="shared" si="23"/>
        <v>8</v>
      </c>
      <c r="F651">
        <v>0</v>
      </c>
      <c r="G651" t="s">
        <v>23</v>
      </c>
      <c r="H651" s="1">
        <v>42917</v>
      </c>
      <c r="I651" t="s">
        <v>2315</v>
      </c>
      <c r="J651" s="1">
        <v>42735</v>
      </c>
      <c r="K651" t="s">
        <v>574</v>
      </c>
      <c r="L651" t="s">
        <v>20</v>
      </c>
      <c r="O651" t="s">
        <v>2316</v>
      </c>
      <c r="P651" t="s">
        <v>2311</v>
      </c>
      <c r="R651" t="s">
        <v>2306</v>
      </c>
    </row>
    <row r="652" spans="1:18" x14ac:dyDescent="0.45">
      <c r="A652" t="s">
        <v>2298</v>
      </c>
      <c r="B652" s="1">
        <v>42998</v>
      </c>
      <c r="C652" s="1">
        <v>43003</v>
      </c>
      <c r="D652" s="6">
        <f t="shared" si="22"/>
        <v>5</v>
      </c>
      <c r="E652" s="6">
        <f t="shared" si="23"/>
        <v>11</v>
      </c>
      <c r="F652">
        <v>0</v>
      </c>
      <c r="G652" t="s">
        <v>23</v>
      </c>
      <c r="H652" s="1">
        <v>43009</v>
      </c>
      <c r="I652" t="s">
        <v>1300</v>
      </c>
      <c r="J652" s="1">
        <v>42825</v>
      </c>
      <c r="K652" t="s">
        <v>2317</v>
      </c>
      <c r="L652" t="s">
        <v>20</v>
      </c>
      <c r="O652" t="s">
        <v>2318</v>
      </c>
      <c r="P652" t="s">
        <v>2311</v>
      </c>
      <c r="R652" t="s">
        <v>2306</v>
      </c>
    </row>
    <row r="653" spans="1:18" x14ac:dyDescent="0.45">
      <c r="A653" t="s">
        <v>2298</v>
      </c>
      <c r="B653" s="1">
        <v>43088</v>
      </c>
      <c r="C653" s="1">
        <v>43089</v>
      </c>
      <c r="D653" s="6">
        <f t="shared" si="22"/>
        <v>1</v>
      </c>
      <c r="E653" s="6">
        <f t="shared" si="23"/>
        <v>13</v>
      </c>
      <c r="F653">
        <v>0</v>
      </c>
      <c r="G653" t="s">
        <v>23</v>
      </c>
      <c r="H653" s="1">
        <v>43101</v>
      </c>
      <c r="I653" t="s">
        <v>1295</v>
      </c>
      <c r="J653" s="1">
        <v>42916</v>
      </c>
      <c r="K653" t="s">
        <v>2319</v>
      </c>
      <c r="L653" t="s">
        <v>20</v>
      </c>
      <c r="O653" t="s">
        <v>2320</v>
      </c>
      <c r="P653" t="s">
        <v>2311</v>
      </c>
      <c r="R653" t="s">
        <v>2321</v>
      </c>
    </row>
    <row r="654" spans="1:18" x14ac:dyDescent="0.45">
      <c r="A654" t="s">
        <v>2298</v>
      </c>
      <c r="B654" s="1">
        <v>43179</v>
      </c>
      <c r="C654" s="1">
        <v>43182</v>
      </c>
      <c r="D654" s="6">
        <f t="shared" si="22"/>
        <v>3</v>
      </c>
      <c r="E654" s="6">
        <f t="shared" si="23"/>
        <v>12</v>
      </c>
      <c r="F654">
        <v>0</v>
      </c>
      <c r="G654" t="s">
        <v>23</v>
      </c>
      <c r="H654" s="1">
        <v>43191</v>
      </c>
      <c r="I654" t="s">
        <v>2322</v>
      </c>
      <c r="J654" s="1">
        <v>43008</v>
      </c>
      <c r="K654" t="s">
        <v>2323</v>
      </c>
      <c r="L654" t="s">
        <v>20</v>
      </c>
      <c r="O654" t="s">
        <v>2324</v>
      </c>
      <c r="P654" t="s">
        <v>2311</v>
      </c>
      <c r="R654" t="s">
        <v>2321</v>
      </c>
    </row>
    <row r="655" spans="1:18" x14ac:dyDescent="0.45">
      <c r="A655" t="s">
        <v>2298</v>
      </c>
      <c r="B655" s="1">
        <v>43258</v>
      </c>
      <c r="C655" s="1">
        <v>43258</v>
      </c>
      <c r="D655" s="6">
        <f t="shared" si="22"/>
        <v>0</v>
      </c>
      <c r="E655" s="6">
        <f t="shared" si="23"/>
        <v>24</v>
      </c>
      <c r="F655">
        <v>0</v>
      </c>
      <c r="G655" t="s">
        <v>23</v>
      </c>
      <c r="H655" s="1">
        <v>43282</v>
      </c>
      <c r="I655" t="s">
        <v>2325</v>
      </c>
      <c r="J655" s="1">
        <v>43100</v>
      </c>
      <c r="K655" t="s">
        <v>2326</v>
      </c>
      <c r="L655" t="s">
        <v>20</v>
      </c>
      <c r="O655" t="s">
        <v>2327</v>
      </c>
      <c r="P655" t="s">
        <v>2311</v>
      </c>
      <c r="R655" t="s">
        <v>2328</v>
      </c>
    </row>
    <row r="656" spans="1:18" x14ac:dyDescent="0.45">
      <c r="A656" t="s">
        <v>2298</v>
      </c>
      <c r="B656" s="1">
        <v>43371</v>
      </c>
      <c r="C656" s="1">
        <v>43371</v>
      </c>
      <c r="D656" s="6">
        <f t="shared" si="22"/>
        <v>0</v>
      </c>
      <c r="E656" s="6">
        <f t="shared" si="23"/>
        <v>3</v>
      </c>
      <c r="F656">
        <v>0</v>
      </c>
      <c r="G656" t="s">
        <v>23</v>
      </c>
      <c r="H656" s="1">
        <v>43374</v>
      </c>
      <c r="I656" t="s">
        <v>2329</v>
      </c>
      <c r="J656" s="1">
        <v>43190</v>
      </c>
      <c r="K656" t="s">
        <v>2330</v>
      </c>
      <c r="L656" t="s">
        <v>20</v>
      </c>
      <c r="O656" t="s">
        <v>2331</v>
      </c>
      <c r="P656" t="s">
        <v>2311</v>
      </c>
      <c r="R656" t="s">
        <v>2332</v>
      </c>
    </row>
    <row r="657" spans="1:18" x14ac:dyDescent="0.45">
      <c r="A657" t="s">
        <v>2298</v>
      </c>
      <c r="B657" s="1">
        <v>43452</v>
      </c>
      <c r="C657" s="1">
        <v>43454</v>
      </c>
      <c r="D657" s="6">
        <f t="shared" si="22"/>
        <v>2</v>
      </c>
      <c r="E657" s="6">
        <f t="shared" si="23"/>
        <v>14</v>
      </c>
      <c r="F657">
        <v>0</v>
      </c>
      <c r="G657" t="s">
        <v>23</v>
      </c>
      <c r="H657" s="1">
        <v>43466</v>
      </c>
      <c r="I657" t="s">
        <v>2329</v>
      </c>
      <c r="J657" s="1">
        <v>43281</v>
      </c>
      <c r="K657" t="s">
        <v>2333</v>
      </c>
      <c r="L657" t="s">
        <v>20</v>
      </c>
      <c r="O657" t="s">
        <v>2334</v>
      </c>
      <c r="P657" t="s">
        <v>2311</v>
      </c>
      <c r="R657" t="s">
        <v>2328</v>
      </c>
    </row>
    <row r="658" spans="1:18" x14ac:dyDescent="0.45">
      <c r="A658" t="s">
        <v>2298</v>
      </c>
      <c r="B658" s="1">
        <v>43546</v>
      </c>
      <c r="C658" s="1">
        <v>43552</v>
      </c>
      <c r="D658" s="6">
        <f t="shared" si="22"/>
        <v>6</v>
      </c>
      <c r="E658" s="6">
        <f t="shared" si="23"/>
        <v>10</v>
      </c>
      <c r="F658">
        <v>0</v>
      </c>
      <c r="G658" t="s">
        <v>23</v>
      </c>
      <c r="H658" s="1">
        <v>43556</v>
      </c>
      <c r="I658" t="s">
        <v>2335</v>
      </c>
      <c r="J658" s="1">
        <v>43373</v>
      </c>
      <c r="K658" t="s">
        <v>2336</v>
      </c>
      <c r="L658" t="s">
        <v>20</v>
      </c>
      <c r="O658" t="s">
        <v>2337</v>
      </c>
      <c r="P658" t="s">
        <v>2311</v>
      </c>
      <c r="R658" t="s">
        <v>2328</v>
      </c>
    </row>
    <row r="659" spans="1:18" x14ac:dyDescent="0.45">
      <c r="A659" t="s">
        <v>2298</v>
      </c>
      <c r="B659" s="1">
        <v>43630</v>
      </c>
      <c r="C659" s="1">
        <v>43635</v>
      </c>
      <c r="D659" s="6">
        <f t="shared" si="22"/>
        <v>5</v>
      </c>
      <c r="E659" s="6">
        <f t="shared" si="23"/>
        <v>17</v>
      </c>
      <c r="F659">
        <v>0</v>
      </c>
      <c r="G659" t="s">
        <v>23</v>
      </c>
      <c r="H659" s="1">
        <v>43647</v>
      </c>
      <c r="I659" t="s">
        <v>359</v>
      </c>
      <c r="J659" s="1">
        <v>43465</v>
      </c>
      <c r="K659" t="s">
        <v>2338</v>
      </c>
      <c r="L659" t="s">
        <v>20</v>
      </c>
      <c r="M659" t="s">
        <v>1257</v>
      </c>
      <c r="O659" t="s">
        <v>2339</v>
      </c>
      <c r="R659" t="s">
        <v>2328</v>
      </c>
    </row>
    <row r="660" spans="1:18" x14ac:dyDescent="0.45">
      <c r="A660" t="s">
        <v>2298</v>
      </c>
      <c r="B660" s="1">
        <v>43728</v>
      </c>
      <c r="C660" s="1">
        <v>43738</v>
      </c>
      <c r="D660" s="6">
        <f t="shared" si="22"/>
        <v>10</v>
      </c>
      <c r="E660" s="6">
        <f t="shared" si="23"/>
        <v>11</v>
      </c>
      <c r="F660">
        <v>0</v>
      </c>
      <c r="G660" t="s">
        <v>23</v>
      </c>
      <c r="H660" s="1">
        <v>43739</v>
      </c>
      <c r="I660" t="s">
        <v>34</v>
      </c>
      <c r="J660" s="1">
        <v>43555</v>
      </c>
      <c r="K660" t="s">
        <v>2018</v>
      </c>
      <c r="L660" t="s">
        <v>20</v>
      </c>
      <c r="M660" t="s">
        <v>1947</v>
      </c>
      <c r="N660" t="s">
        <v>20</v>
      </c>
      <c r="O660" t="s">
        <v>2340</v>
      </c>
      <c r="R660" t="s">
        <v>2328</v>
      </c>
    </row>
    <row r="661" spans="1:18" x14ac:dyDescent="0.45">
      <c r="A661" t="s">
        <v>2298</v>
      </c>
      <c r="B661" s="1">
        <v>43819</v>
      </c>
      <c r="C661" s="1">
        <v>43819</v>
      </c>
      <c r="D661" s="6">
        <f t="shared" si="22"/>
        <v>0</v>
      </c>
      <c r="E661" s="6">
        <f t="shared" si="23"/>
        <v>12</v>
      </c>
      <c r="F661">
        <v>0</v>
      </c>
      <c r="G661" t="s">
        <v>23</v>
      </c>
      <c r="H661" s="1">
        <v>43831</v>
      </c>
      <c r="I661" t="s">
        <v>2341</v>
      </c>
      <c r="J661" s="1">
        <v>43646</v>
      </c>
      <c r="K661" t="s">
        <v>174</v>
      </c>
      <c r="L661" t="s">
        <v>20</v>
      </c>
      <c r="M661" t="s">
        <v>28</v>
      </c>
      <c r="N661" t="s">
        <v>20</v>
      </c>
      <c r="O661" t="s">
        <v>2342</v>
      </c>
      <c r="R661" t="s">
        <v>2328</v>
      </c>
    </row>
    <row r="662" spans="1:18" x14ac:dyDescent="0.45">
      <c r="A662" t="s">
        <v>2298</v>
      </c>
      <c r="B662" s="1">
        <v>43920</v>
      </c>
      <c r="C662" s="1">
        <v>43921</v>
      </c>
      <c r="D662" s="6">
        <f t="shared" si="22"/>
        <v>1</v>
      </c>
      <c r="E662" s="6">
        <f t="shared" si="23"/>
        <v>2</v>
      </c>
      <c r="F662">
        <v>0</v>
      </c>
      <c r="G662" t="s">
        <v>23</v>
      </c>
      <c r="H662" s="1">
        <v>43922</v>
      </c>
      <c r="I662" t="s">
        <v>2343</v>
      </c>
      <c r="J662" s="1">
        <v>43738</v>
      </c>
      <c r="K662" t="s">
        <v>2344</v>
      </c>
      <c r="L662" t="s">
        <v>20</v>
      </c>
      <c r="M662" t="s">
        <v>64</v>
      </c>
      <c r="N662" t="s">
        <v>20</v>
      </c>
      <c r="O662" t="s">
        <v>2345</v>
      </c>
      <c r="P662" t="s">
        <v>800</v>
      </c>
      <c r="R662" t="s">
        <v>2328</v>
      </c>
    </row>
    <row r="663" spans="1:18" x14ac:dyDescent="0.45">
      <c r="A663" t="s">
        <v>2298</v>
      </c>
      <c r="B663" s="1">
        <v>44008</v>
      </c>
      <c r="C663" s="1">
        <v>44011</v>
      </c>
      <c r="D663" s="6">
        <f t="shared" si="22"/>
        <v>3</v>
      </c>
      <c r="E663" s="6">
        <f t="shared" si="23"/>
        <v>5</v>
      </c>
      <c r="F663">
        <v>0</v>
      </c>
      <c r="G663" t="s">
        <v>23</v>
      </c>
      <c r="H663" s="1">
        <v>44013</v>
      </c>
      <c r="I663" t="s">
        <v>2346</v>
      </c>
      <c r="J663" s="1">
        <v>43830</v>
      </c>
      <c r="K663" t="s">
        <v>2347</v>
      </c>
      <c r="L663" t="s">
        <v>20</v>
      </c>
      <c r="M663" t="s">
        <v>2348</v>
      </c>
      <c r="N663" t="s">
        <v>20</v>
      </c>
      <c r="O663" t="s">
        <v>2345</v>
      </c>
      <c r="R663" t="s">
        <v>2349</v>
      </c>
    </row>
    <row r="664" spans="1:18" x14ac:dyDescent="0.45">
      <c r="A664" t="s">
        <v>2298</v>
      </c>
      <c r="B664" s="1">
        <v>44095</v>
      </c>
      <c r="C664" s="1">
        <v>44099</v>
      </c>
      <c r="D664" s="6">
        <f t="shared" si="22"/>
        <v>4</v>
      </c>
      <c r="E664" s="6">
        <f t="shared" si="23"/>
        <v>10</v>
      </c>
      <c r="F664">
        <v>0</v>
      </c>
      <c r="G664" t="s">
        <v>23</v>
      </c>
      <c r="H664" s="1">
        <v>44105</v>
      </c>
      <c r="I664" t="s">
        <v>2350</v>
      </c>
      <c r="J664" s="1">
        <v>43920</v>
      </c>
      <c r="K664" t="s">
        <v>2351</v>
      </c>
      <c r="L664" t="s">
        <v>20</v>
      </c>
      <c r="M664" t="s">
        <v>710</v>
      </c>
      <c r="N664" t="s">
        <v>20</v>
      </c>
      <c r="O664" t="s">
        <v>2352</v>
      </c>
      <c r="P664" t="s">
        <v>800</v>
      </c>
      <c r="R664" t="s">
        <v>2353</v>
      </c>
    </row>
    <row r="665" spans="1:18" x14ac:dyDescent="0.45">
      <c r="A665" t="s">
        <v>2298</v>
      </c>
      <c r="B665" s="1">
        <v>44183</v>
      </c>
      <c r="C665" s="1">
        <v>44186</v>
      </c>
      <c r="D665" s="6">
        <f t="shared" si="22"/>
        <v>3</v>
      </c>
      <c r="E665" s="6">
        <f t="shared" si="23"/>
        <v>14</v>
      </c>
      <c r="F665">
        <v>0</v>
      </c>
      <c r="G665" t="s">
        <v>23</v>
      </c>
      <c r="H665" s="1">
        <v>44197</v>
      </c>
      <c r="I665" t="s">
        <v>2354</v>
      </c>
      <c r="J665" s="1">
        <v>44012</v>
      </c>
      <c r="K665" t="s">
        <v>1773</v>
      </c>
      <c r="L665" t="s">
        <v>20</v>
      </c>
      <c r="M665" t="s">
        <v>2355</v>
      </c>
      <c r="N665" t="s">
        <v>20</v>
      </c>
      <c r="O665" t="s">
        <v>2352</v>
      </c>
      <c r="P665" t="s">
        <v>800</v>
      </c>
      <c r="R665" t="s">
        <v>2328</v>
      </c>
    </row>
    <row r="666" spans="1:18" x14ac:dyDescent="0.45">
      <c r="A666" t="s">
        <v>337</v>
      </c>
      <c r="B666" s="1">
        <v>41890</v>
      </c>
      <c r="C666" s="1">
        <v>41892</v>
      </c>
      <c r="D666" s="6">
        <f t="shared" si="22"/>
        <v>2</v>
      </c>
      <c r="E666" s="6">
        <f t="shared" si="23"/>
        <v>370</v>
      </c>
      <c r="F666">
        <v>1</v>
      </c>
      <c r="G666" t="s">
        <v>17</v>
      </c>
      <c r="H666" s="1">
        <v>42260</v>
      </c>
      <c r="I666" t="s">
        <v>2356</v>
      </c>
      <c r="J666" s="1">
        <v>41729</v>
      </c>
      <c r="K666" t="s">
        <v>613</v>
      </c>
      <c r="L666" t="s">
        <v>610</v>
      </c>
      <c r="O666" t="s">
        <v>2357</v>
      </c>
      <c r="R666" t="s">
        <v>2358</v>
      </c>
    </row>
    <row r="667" spans="1:18" x14ac:dyDescent="0.45">
      <c r="A667" t="s">
        <v>337</v>
      </c>
      <c r="B667" s="1">
        <v>41981</v>
      </c>
      <c r="C667" s="1">
        <v>41983</v>
      </c>
      <c r="D667" s="6">
        <f t="shared" si="22"/>
        <v>2</v>
      </c>
      <c r="E667" s="6">
        <f t="shared" si="23"/>
        <v>279</v>
      </c>
      <c r="F667">
        <v>1</v>
      </c>
      <c r="G667" t="s">
        <v>23</v>
      </c>
      <c r="H667" s="1">
        <v>42260</v>
      </c>
      <c r="I667" t="s">
        <v>2359</v>
      </c>
      <c r="J667" s="1">
        <v>41820</v>
      </c>
      <c r="K667" t="s">
        <v>2360</v>
      </c>
      <c r="L667" t="s">
        <v>1065</v>
      </c>
      <c r="O667" t="s">
        <v>279</v>
      </c>
    </row>
    <row r="668" spans="1:18" x14ac:dyDescent="0.45">
      <c r="A668" t="s">
        <v>337</v>
      </c>
      <c r="B668" s="1">
        <v>42079</v>
      </c>
      <c r="C668" s="1">
        <v>42080</v>
      </c>
      <c r="D668" s="6">
        <f t="shared" si="22"/>
        <v>1</v>
      </c>
      <c r="E668" s="6">
        <f t="shared" si="23"/>
        <v>181</v>
      </c>
      <c r="F668">
        <v>1</v>
      </c>
      <c r="G668" t="s">
        <v>23</v>
      </c>
      <c r="H668" s="1">
        <v>42260</v>
      </c>
      <c r="I668" t="s">
        <v>2361</v>
      </c>
      <c r="J668" s="1">
        <v>41912</v>
      </c>
      <c r="K668" t="s">
        <v>606</v>
      </c>
      <c r="L668" t="s">
        <v>1065</v>
      </c>
      <c r="O668" t="s">
        <v>279</v>
      </c>
    </row>
    <row r="669" spans="1:18" x14ac:dyDescent="0.45">
      <c r="A669" t="s">
        <v>337</v>
      </c>
      <c r="B669" s="1">
        <v>42177</v>
      </c>
      <c r="C669" s="1">
        <v>42178</v>
      </c>
      <c r="D669" s="6">
        <f t="shared" si="22"/>
        <v>1</v>
      </c>
      <c r="E669" s="6">
        <f t="shared" si="23"/>
        <v>371</v>
      </c>
      <c r="F669">
        <v>1.5</v>
      </c>
      <c r="G669" t="s">
        <v>128</v>
      </c>
      <c r="H669" s="1">
        <v>42548</v>
      </c>
      <c r="I669" t="s">
        <v>2362</v>
      </c>
      <c r="J669" s="1">
        <v>42004</v>
      </c>
      <c r="K669" t="s">
        <v>2363</v>
      </c>
      <c r="L669" t="s">
        <v>143</v>
      </c>
      <c r="O669" t="s">
        <v>2364</v>
      </c>
      <c r="R669" t="s">
        <v>2365</v>
      </c>
    </row>
    <row r="670" spans="1:18" x14ac:dyDescent="0.45">
      <c r="A670" t="s">
        <v>337</v>
      </c>
      <c r="B670" s="1">
        <v>42254</v>
      </c>
      <c r="C670" s="1">
        <v>42255</v>
      </c>
      <c r="D670" s="6">
        <f t="shared" si="22"/>
        <v>1</v>
      </c>
      <c r="E670" s="6">
        <f t="shared" si="23"/>
        <v>294</v>
      </c>
      <c r="F670">
        <v>1.5</v>
      </c>
      <c r="G670" t="s">
        <v>23</v>
      </c>
      <c r="H670" s="1">
        <v>42548</v>
      </c>
      <c r="I670" t="s">
        <v>2366</v>
      </c>
      <c r="J670" s="1">
        <v>42094</v>
      </c>
      <c r="K670" t="s">
        <v>606</v>
      </c>
      <c r="L670" t="s">
        <v>1065</v>
      </c>
      <c r="O670" t="s">
        <v>279</v>
      </c>
    </row>
    <row r="671" spans="1:18" x14ac:dyDescent="0.45">
      <c r="A671" t="s">
        <v>337</v>
      </c>
      <c r="B671" s="1">
        <v>42352</v>
      </c>
      <c r="C671" s="1">
        <v>42353</v>
      </c>
      <c r="D671" s="6">
        <f t="shared" si="22"/>
        <v>1</v>
      </c>
      <c r="E671" s="6">
        <f t="shared" si="23"/>
        <v>196</v>
      </c>
      <c r="F671">
        <v>1.5</v>
      </c>
      <c r="G671" t="s">
        <v>23</v>
      </c>
      <c r="H671" s="1">
        <v>42548</v>
      </c>
      <c r="I671" t="s">
        <v>2359</v>
      </c>
      <c r="J671" s="1">
        <v>42185</v>
      </c>
      <c r="K671" t="s">
        <v>616</v>
      </c>
      <c r="L671" t="s">
        <v>625</v>
      </c>
      <c r="O671" t="s">
        <v>2367</v>
      </c>
      <c r="R671" t="s">
        <v>2368</v>
      </c>
    </row>
    <row r="672" spans="1:18" x14ac:dyDescent="0.45">
      <c r="A672" t="s">
        <v>337</v>
      </c>
      <c r="B672" s="1">
        <v>42443</v>
      </c>
      <c r="C672" s="1">
        <v>42444</v>
      </c>
      <c r="D672" s="6">
        <f t="shared" si="22"/>
        <v>1</v>
      </c>
      <c r="E672" s="6">
        <f t="shared" si="23"/>
        <v>370</v>
      </c>
      <c r="F672">
        <v>2</v>
      </c>
      <c r="G672" t="s">
        <v>128</v>
      </c>
      <c r="H672" s="1">
        <v>42813</v>
      </c>
      <c r="I672" t="s">
        <v>2359</v>
      </c>
      <c r="J672" s="1">
        <v>42277</v>
      </c>
      <c r="K672" t="s">
        <v>502</v>
      </c>
      <c r="L672" t="s">
        <v>269</v>
      </c>
      <c r="O672" t="s">
        <v>2369</v>
      </c>
      <c r="R672" t="s">
        <v>2370</v>
      </c>
    </row>
    <row r="673" spans="1:18" x14ac:dyDescent="0.45">
      <c r="A673" t="s">
        <v>337</v>
      </c>
      <c r="B673" s="1">
        <v>42541</v>
      </c>
      <c r="C673" s="1">
        <v>42542</v>
      </c>
      <c r="D673" s="6">
        <f t="shared" si="22"/>
        <v>1</v>
      </c>
      <c r="E673" s="6">
        <f t="shared" si="23"/>
        <v>272</v>
      </c>
      <c r="F673">
        <v>2</v>
      </c>
      <c r="G673" t="s">
        <v>23</v>
      </c>
      <c r="H673" s="1">
        <v>42813</v>
      </c>
      <c r="I673" t="s">
        <v>2371</v>
      </c>
      <c r="J673" s="1">
        <v>42369</v>
      </c>
      <c r="K673" t="s">
        <v>2128</v>
      </c>
      <c r="L673" t="s">
        <v>20</v>
      </c>
      <c r="O673" t="s">
        <v>2372</v>
      </c>
      <c r="R673" t="s">
        <v>2373</v>
      </c>
    </row>
    <row r="674" spans="1:18" x14ac:dyDescent="0.45">
      <c r="A674" t="s">
        <v>337</v>
      </c>
      <c r="B674" s="1">
        <v>42625</v>
      </c>
      <c r="C674" s="1">
        <v>42626</v>
      </c>
      <c r="D674" s="6">
        <f t="shared" si="22"/>
        <v>1</v>
      </c>
      <c r="E674" s="6">
        <f t="shared" si="23"/>
        <v>188</v>
      </c>
      <c r="F674">
        <v>2</v>
      </c>
      <c r="G674" t="s">
        <v>23</v>
      </c>
      <c r="H674" s="1">
        <v>42813</v>
      </c>
      <c r="I674" t="s">
        <v>18</v>
      </c>
      <c r="J674" s="1">
        <v>42460</v>
      </c>
      <c r="K674" t="s">
        <v>2374</v>
      </c>
      <c r="L674" t="s">
        <v>20</v>
      </c>
      <c r="O674" t="s">
        <v>2375</v>
      </c>
      <c r="R674" t="s">
        <v>2376</v>
      </c>
    </row>
    <row r="675" spans="1:18" x14ac:dyDescent="0.45">
      <c r="A675" t="s">
        <v>337</v>
      </c>
      <c r="B675" s="1">
        <v>43859</v>
      </c>
      <c r="C675" s="1">
        <v>43860</v>
      </c>
      <c r="D675" s="6">
        <f t="shared" si="22"/>
        <v>1</v>
      </c>
      <c r="E675" s="6"/>
      <c r="F675">
        <v>2.5</v>
      </c>
      <c r="G675" t="s">
        <v>23</v>
      </c>
      <c r="H675" s="1">
        <v>43727</v>
      </c>
      <c r="I675" t="s">
        <v>2377</v>
      </c>
      <c r="J675" s="1">
        <v>43738</v>
      </c>
      <c r="K675" t="s">
        <v>646</v>
      </c>
      <c r="L675" t="s">
        <v>2378</v>
      </c>
      <c r="O675" t="s">
        <v>2379</v>
      </c>
      <c r="R675" t="s">
        <v>2380</v>
      </c>
    </row>
    <row r="676" spans="1:18" x14ac:dyDescent="0.45">
      <c r="A676" t="s">
        <v>337</v>
      </c>
      <c r="B676" s="1">
        <v>43906</v>
      </c>
      <c r="C676" s="1">
        <v>43906</v>
      </c>
      <c r="D676" s="6">
        <f t="shared" si="22"/>
        <v>0</v>
      </c>
      <c r="E676" s="6">
        <f t="shared" si="23"/>
        <v>0</v>
      </c>
      <c r="F676">
        <v>0</v>
      </c>
      <c r="G676" t="s">
        <v>146</v>
      </c>
      <c r="H676" s="1">
        <v>43906</v>
      </c>
      <c r="I676" t="s">
        <v>2377</v>
      </c>
      <c r="J676" s="1">
        <v>43717</v>
      </c>
      <c r="K676" t="s">
        <v>646</v>
      </c>
      <c r="L676" t="s">
        <v>2378</v>
      </c>
      <c r="O676" t="s">
        <v>2381</v>
      </c>
      <c r="Q676" t="s">
        <v>151</v>
      </c>
      <c r="R676" t="s">
        <v>2382</v>
      </c>
    </row>
    <row r="677" spans="1:18" x14ac:dyDescent="0.45">
      <c r="A677" t="s">
        <v>337</v>
      </c>
      <c r="B677" s="1">
        <v>43985</v>
      </c>
      <c r="C677" s="1">
        <v>43986</v>
      </c>
      <c r="D677" s="6">
        <f t="shared" si="22"/>
        <v>1</v>
      </c>
      <c r="E677" s="6"/>
      <c r="F677">
        <v>0</v>
      </c>
      <c r="G677" t="s">
        <v>23</v>
      </c>
      <c r="H677" s="1">
        <v>43906</v>
      </c>
      <c r="I677" t="s">
        <v>2383</v>
      </c>
      <c r="J677" s="1">
        <v>43921</v>
      </c>
      <c r="K677" t="s">
        <v>2384</v>
      </c>
      <c r="L677" t="s">
        <v>2385</v>
      </c>
      <c r="O677" t="s">
        <v>2386</v>
      </c>
      <c r="R677" t="s">
        <v>2387</v>
      </c>
    </row>
    <row r="678" spans="1:18" x14ac:dyDescent="0.45">
      <c r="A678" t="s">
        <v>337</v>
      </c>
      <c r="B678" s="1">
        <v>44083</v>
      </c>
      <c r="C678" s="1">
        <v>44084</v>
      </c>
      <c r="D678" s="6">
        <f t="shared" si="22"/>
        <v>1</v>
      </c>
      <c r="E678" s="6"/>
      <c r="F678">
        <v>0</v>
      </c>
      <c r="G678" t="s">
        <v>23</v>
      </c>
      <c r="H678" s="1">
        <v>43906</v>
      </c>
      <c r="I678" t="s">
        <v>2388</v>
      </c>
      <c r="J678" s="1">
        <v>44012</v>
      </c>
      <c r="K678" t="s">
        <v>609</v>
      </c>
      <c r="L678" t="s">
        <v>115</v>
      </c>
      <c r="O678" t="s">
        <v>2389</v>
      </c>
      <c r="R678" t="s">
        <v>2390</v>
      </c>
    </row>
    <row r="679" spans="1:18" x14ac:dyDescent="0.45">
      <c r="A679" t="s">
        <v>337</v>
      </c>
      <c r="B679" s="1">
        <v>44159</v>
      </c>
      <c r="C679" s="1">
        <v>44160</v>
      </c>
      <c r="D679" s="6">
        <f t="shared" si="22"/>
        <v>1</v>
      </c>
      <c r="E679" s="6"/>
      <c r="F679">
        <v>0</v>
      </c>
      <c r="G679" t="s">
        <v>23</v>
      </c>
      <c r="H679" s="1">
        <v>43906</v>
      </c>
      <c r="I679" t="s">
        <v>2391</v>
      </c>
      <c r="J679" s="1">
        <v>44104</v>
      </c>
      <c r="K679" t="s">
        <v>2392</v>
      </c>
      <c r="L679" t="s">
        <v>630</v>
      </c>
      <c r="O679" t="s">
        <v>2393</v>
      </c>
      <c r="R679" t="s">
        <v>2394</v>
      </c>
    </row>
    <row r="680" spans="1:18" x14ac:dyDescent="0.45">
      <c r="A680" t="s">
        <v>337</v>
      </c>
      <c r="B680" s="1">
        <v>44467</v>
      </c>
      <c r="C680" s="1">
        <v>44468</v>
      </c>
      <c r="D680" s="6">
        <f t="shared" si="22"/>
        <v>1</v>
      </c>
      <c r="E680" s="6">
        <f t="shared" si="23"/>
        <v>366</v>
      </c>
      <c r="F680">
        <v>1</v>
      </c>
      <c r="G680" t="s">
        <v>128</v>
      </c>
      <c r="H680" s="1">
        <v>44833</v>
      </c>
      <c r="I680" t="s">
        <v>2395</v>
      </c>
      <c r="J680" s="1">
        <v>44377</v>
      </c>
      <c r="K680" t="s">
        <v>2396</v>
      </c>
      <c r="L680" t="s">
        <v>2397</v>
      </c>
      <c r="O680" t="s">
        <v>2398</v>
      </c>
      <c r="R680" t="s">
        <v>2399</v>
      </c>
    </row>
    <row r="681" spans="1:18" x14ac:dyDescent="0.45">
      <c r="A681" t="s">
        <v>337</v>
      </c>
      <c r="B681" s="1">
        <v>44733</v>
      </c>
      <c r="C681" s="1">
        <v>44734</v>
      </c>
      <c r="D681" s="6">
        <f t="shared" si="22"/>
        <v>1</v>
      </c>
      <c r="E681" s="6">
        <f t="shared" si="23"/>
        <v>366</v>
      </c>
      <c r="F681">
        <v>2</v>
      </c>
      <c r="G681" t="s">
        <v>128</v>
      </c>
      <c r="H681" s="1">
        <v>45099</v>
      </c>
      <c r="I681" t="s">
        <v>1278</v>
      </c>
      <c r="J681" s="1">
        <v>44651</v>
      </c>
      <c r="K681" t="s">
        <v>20</v>
      </c>
      <c r="L681" t="s">
        <v>20</v>
      </c>
      <c r="O681" t="s">
        <v>2400</v>
      </c>
      <c r="R681" t="s">
        <v>2401</v>
      </c>
    </row>
  </sheetData>
  <autoFilter ref="A1:R681" xr:uid="{00000000-0001-0000-0000-000000000000}"/>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7DC9C-59AE-4DE3-98E8-A441D22B3B58}">
  <dimension ref="A1:H56"/>
  <sheetViews>
    <sheetView workbookViewId="0">
      <selection activeCell="K3" sqref="K3"/>
    </sheetView>
  </sheetViews>
  <sheetFormatPr defaultRowHeight="14.25" x14ac:dyDescent="0.45"/>
  <cols>
    <col min="1" max="1" width="12.3984375" bestFit="1" customWidth="1"/>
    <col min="2" max="2" width="10.19921875" bestFit="1" customWidth="1"/>
    <col min="3" max="3" width="19.1328125" bestFit="1" customWidth="1"/>
    <col min="4" max="4" width="8.33203125" bestFit="1" customWidth="1"/>
    <col min="6" max="6" width="12.3984375" bestFit="1" customWidth="1"/>
  </cols>
  <sheetData>
    <row r="1" spans="1:8" x14ac:dyDescent="0.45">
      <c r="A1" t="s">
        <v>0</v>
      </c>
      <c r="B1" t="s">
        <v>1</v>
      </c>
      <c r="C1" t="s">
        <v>2</v>
      </c>
      <c r="D1" t="s">
        <v>3</v>
      </c>
      <c r="G1" t="s">
        <v>2402</v>
      </c>
      <c r="H1" t="s">
        <v>2403</v>
      </c>
    </row>
    <row r="2" spans="1:8" x14ac:dyDescent="0.45">
      <c r="A2" t="s">
        <v>70</v>
      </c>
      <c r="B2" s="1">
        <v>45125</v>
      </c>
      <c r="C2" s="1">
        <v>45198</v>
      </c>
      <c r="D2">
        <v>0.5</v>
      </c>
      <c r="F2" t="s">
        <v>70</v>
      </c>
      <c r="G2">
        <f>AVERAGEIFS($D$2:$D$56,$A$2:$A$56,F2)</f>
        <v>0.75</v>
      </c>
      <c r="H2">
        <f>AVERAGEIFS(Sheet2!$D$2:$D$457,Sheet2!$A$2:$A$457,'After 2020'!F2)</f>
        <v>0.10714285714285714</v>
      </c>
    </row>
    <row r="3" spans="1:8" x14ac:dyDescent="0.45">
      <c r="A3" t="s">
        <v>70</v>
      </c>
      <c r="B3" s="1">
        <v>45125.041666666701</v>
      </c>
      <c r="C3" s="1">
        <v>45198.041666666701</v>
      </c>
      <c r="D3">
        <v>1</v>
      </c>
      <c r="F3" t="s">
        <v>172</v>
      </c>
      <c r="G3">
        <f t="shared" ref="G3:G22" si="0">AVERAGEIFS($D$2:$D$56,$A$2:$A$56,F3)</f>
        <v>1.5</v>
      </c>
      <c r="H3">
        <f>AVERAGEIFS(Sheet2!$D$2:$D$457,Sheet2!$A$2:$A$457,'After 2020'!F3)</f>
        <v>0.46875</v>
      </c>
    </row>
    <row r="4" spans="1:8" x14ac:dyDescent="0.45">
      <c r="A4" t="s">
        <v>172</v>
      </c>
      <c r="B4" s="1">
        <v>44455</v>
      </c>
      <c r="C4" s="1">
        <v>44455</v>
      </c>
      <c r="D4">
        <v>1</v>
      </c>
      <c r="F4" t="s">
        <v>256</v>
      </c>
      <c r="G4">
        <f t="shared" si="0"/>
        <v>1.6388888888888888</v>
      </c>
      <c r="H4">
        <f>AVERAGEIFS(Sheet2!$D$2:$D$457,Sheet2!$A$2:$A$457,'After 2020'!F4)</f>
        <v>1.2941176470588236</v>
      </c>
    </row>
    <row r="5" spans="1:8" x14ac:dyDescent="0.45">
      <c r="A5" t="s">
        <v>172</v>
      </c>
      <c r="B5" s="1">
        <v>44546</v>
      </c>
      <c r="C5" s="1">
        <v>44546</v>
      </c>
      <c r="D5">
        <v>1.5</v>
      </c>
      <c r="F5" t="s">
        <v>391</v>
      </c>
      <c r="G5">
        <f t="shared" si="0"/>
        <v>1</v>
      </c>
      <c r="H5">
        <f>AVERAGEIFS(Sheet2!$D$2:$D$457,Sheet2!$A$2:$A$457,'After 2020'!F5)</f>
        <v>0</v>
      </c>
    </row>
    <row r="6" spans="1:8" x14ac:dyDescent="0.45">
      <c r="A6" t="s">
        <v>256</v>
      </c>
      <c r="B6" s="1">
        <v>45078</v>
      </c>
      <c r="C6" s="1">
        <v>45079</v>
      </c>
      <c r="D6">
        <v>2.25</v>
      </c>
      <c r="F6" t="s">
        <v>519</v>
      </c>
      <c r="G6">
        <f t="shared" si="0"/>
        <v>0.5</v>
      </c>
      <c r="H6">
        <f>AVERAGEIFS(Sheet2!$D$2:$D$457,Sheet2!$A$2:$A$457,'After 2020'!F6)</f>
        <v>0</v>
      </c>
    </row>
    <row r="7" spans="1:8" x14ac:dyDescent="0.45">
      <c r="A7" t="s">
        <v>256</v>
      </c>
      <c r="B7" s="1">
        <v>45183</v>
      </c>
      <c r="C7" s="1">
        <v>45183</v>
      </c>
      <c r="D7">
        <v>2</v>
      </c>
      <c r="F7" t="s">
        <v>272</v>
      </c>
      <c r="G7">
        <f t="shared" si="0"/>
        <v>1.8333333333333333</v>
      </c>
      <c r="H7">
        <f>AVERAGEIFS(Sheet2!$D$2:$D$457,Sheet2!$A$2:$A$457,'After 2020'!F7)</f>
        <v>0.5625</v>
      </c>
    </row>
    <row r="8" spans="1:8" x14ac:dyDescent="0.45">
      <c r="A8" t="s">
        <v>256</v>
      </c>
      <c r="B8" s="1">
        <v>45358</v>
      </c>
      <c r="C8" s="1">
        <v>45359</v>
      </c>
      <c r="D8">
        <v>1.75</v>
      </c>
      <c r="F8" t="s">
        <v>787</v>
      </c>
      <c r="G8">
        <f t="shared" si="0"/>
        <v>1.25</v>
      </c>
      <c r="H8">
        <f>AVERAGEIFS(Sheet2!$D$2:$D$457,Sheet2!$A$2:$A$457,'After 2020'!F8)</f>
        <v>0</v>
      </c>
    </row>
    <row r="9" spans="1:8" x14ac:dyDescent="0.45">
      <c r="A9" t="s">
        <v>256</v>
      </c>
      <c r="B9" s="1">
        <v>45449</v>
      </c>
      <c r="C9" s="1">
        <v>45450</v>
      </c>
      <c r="D9">
        <v>1.25</v>
      </c>
      <c r="F9" t="s">
        <v>925</v>
      </c>
      <c r="G9">
        <f t="shared" si="0"/>
        <v>0.5</v>
      </c>
      <c r="H9">
        <f>AVERAGEIFS(Sheet2!$D$2:$D$457,Sheet2!$A$2:$A$457,'After 2020'!F9)</f>
        <v>0.1875</v>
      </c>
    </row>
    <row r="10" spans="1:8" x14ac:dyDescent="0.45">
      <c r="A10" t="s">
        <v>172</v>
      </c>
      <c r="B10" s="1">
        <v>44833</v>
      </c>
      <c r="C10" s="1">
        <v>44833</v>
      </c>
      <c r="D10">
        <v>2</v>
      </c>
      <c r="F10" t="s">
        <v>997</v>
      </c>
      <c r="G10">
        <f t="shared" si="0"/>
        <v>0.375</v>
      </c>
      <c r="H10">
        <f>AVERAGEIFS(Sheet2!$D$2:$D$457,Sheet2!$A$2:$A$457,'After 2020'!F10)</f>
        <v>0.05</v>
      </c>
    </row>
    <row r="11" spans="1:8" x14ac:dyDescent="0.45">
      <c r="A11" t="s">
        <v>391</v>
      </c>
      <c r="B11" s="1">
        <v>44648</v>
      </c>
      <c r="C11" s="1">
        <v>44650</v>
      </c>
      <c r="D11">
        <v>0.5</v>
      </c>
      <c r="F11" t="s">
        <v>1097</v>
      </c>
      <c r="G11">
        <f t="shared" si="0"/>
        <v>0.25</v>
      </c>
      <c r="H11">
        <f>AVERAGEIFS(Sheet2!$D$2:$D$457,Sheet2!$A$2:$A$457,'After 2020'!F11)</f>
        <v>0</v>
      </c>
    </row>
    <row r="12" spans="1:8" x14ac:dyDescent="0.45">
      <c r="A12" t="s">
        <v>391</v>
      </c>
      <c r="B12" s="1">
        <v>44910</v>
      </c>
      <c r="C12" s="1">
        <v>44911</v>
      </c>
      <c r="D12">
        <v>1</v>
      </c>
      <c r="F12" t="s">
        <v>1177</v>
      </c>
      <c r="G12">
        <f t="shared" si="0"/>
        <v>0.75</v>
      </c>
      <c r="H12">
        <f>AVERAGEIFS(Sheet2!$D$2:$D$457,Sheet2!$A$2:$A$457,'After 2020'!F12)</f>
        <v>0</v>
      </c>
    </row>
    <row r="13" spans="1:8" x14ac:dyDescent="0.45">
      <c r="A13" t="s">
        <v>391</v>
      </c>
      <c r="B13" s="1">
        <v>45107</v>
      </c>
      <c r="C13" s="1">
        <v>45107</v>
      </c>
      <c r="D13">
        <v>1.5</v>
      </c>
      <c r="F13" t="s">
        <v>1277</v>
      </c>
      <c r="G13">
        <f t="shared" si="0"/>
        <v>2.25</v>
      </c>
      <c r="H13">
        <f>AVERAGEIFS(Sheet2!$D$2:$D$457,Sheet2!$A$2:$A$457,'After 2020'!F13)</f>
        <v>1.265625</v>
      </c>
    </row>
    <row r="14" spans="1:8" x14ac:dyDescent="0.45">
      <c r="A14" t="s">
        <v>519</v>
      </c>
      <c r="B14" s="1">
        <v>44251</v>
      </c>
      <c r="C14" s="1">
        <v>44251</v>
      </c>
      <c r="D14">
        <v>0</v>
      </c>
      <c r="F14" t="s">
        <v>299</v>
      </c>
      <c r="G14">
        <f t="shared" si="0"/>
        <v>0.75</v>
      </c>
      <c r="H14">
        <f>AVERAGEIFS(Sheet2!$D$2:$D$457,Sheet2!$A$2:$A$457,'After 2020'!F14)</f>
        <v>0.4</v>
      </c>
    </row>
    <row r="15" spans="1:8" x14ac:dyDescent="0.45">
      <c r="A15" t="s">
        <v>519</v>
      </c>
      <c r="B15" s="1">
        <v>44895</v>
      </c>
      <c r="C15" s="1">
        <v>44896</v>
      </c>
      <c r="D15">
        <v>0.5</v>
      </c>
      <c r="F15" t="s">
        <v>1452</v>
      </c>
      <c r="G15">
        <f t="shared" si="0"/>
        <v>0.25</v>
      </c>
      <c r="H15">
        <f>AVERAGEIFS(Sheet2!$D$2:$D$457,Sheet2!$A$2:$A$457,'After 2020'!F15)</f>
        <v>0</v>
      </c>
    </row>
    <row r="16" spans="1:8" x14ac:dyDescent="0.45">
      <c r="A16" t="s">
        <v>519</v>
      </c>
      <c r="B16" s="1">
        <v>45079</v>
      </c>
      <c r="C16" s="1">
        <v>45079</v>
      </c>
      <c r="D16">
        <v>1</v>
      </c>
      <c r="F16" t="s">
        <v>1528</v>
      </c>
      <c r="G16">
        <f t="shared" si="0"/>
        <v>1</v>
      </c>
      <c r="H16">
        <f>AVERAGEIFS(Sheet2!$D$2:$D$457,Sheet2!$A$2:$A$457,'After 2020'!F16)</f>
        <v>0.53333333333333333</v>
      </c>
    </row>
    <row r="17" spans="1:8" x14ac:dyDescent="0.45">
      <c r="A17" t="s">
        <v>256</v>
      </c>
      <c r="B17" s="1">
        <v>44259</v>
      </c>
      <c r="C17" s="1">
        <v>44259</v>
      </c>
      <c r="D17">
        <v>0.5</v>
      </c>
      <c r="F17" t="s">
        <v>1722</v>
      </c>
      <c r="G17">
        <f t="shared" si="0"/>
        <v>1.5</v>
      </c>
      <c r="H17">
        <f>AVERAGEIFS(Sheet2!$D$2:$D$457,Sheet2!$A$2:$A$457,'After 2020'!F17)</f>
        <v>0</v>
      </c>
    </row>
    <row r="18" spans="1:8" x14ac:dyDescent="0.45">
      <c r="A18" t="s">
        <v>256</v>
      </c>
      <c r="B18" s="1">
        <v>44343</v>
      </c>
      <c r="C18" s="1">
        <v>44343</v>
      </c>
      <c r="D18">
        <v>1</v>
      </c>
      <c r="F18" t="s">
        <v>1797</v>
      </c>
      <c r="G18">
        <f t="shared" si="0"/>
        <v>2</v>
      </c>
      <c r="H18">
        <f>AVERAGEIFS(Sheet2!$D$2:$D$457,Sheet2!$A$2:$A$457,'After 2020'!F18)</f>
        <v>1.90625</v>
      </c>
    </row>
    <row r="19" spans="1:8" x14ac:dyDescent="0.45">
      <c r="A19" t="s">
        <v>256</v>
      </c>
      <c r="B19" s="1">
        <v>44434</v>
      </c>
      <c r="C19" s="1">
        <v>44434</v>
      </c>
      <c r="D19">
        <v>1.5</v>
      </c>
      <c r="F19" t="s">
        <v>2066</v>
      </c>
      <c r="G19">
        <f t="shared" si="0"/>
        <v>0.75</v>
      </c>
      <c r="H19">
        <f>AVERAGEIFS(Sheet2!$D$2:$D$457,Sheet2!$A$2:$A$457,'After 2020'!F19)</f>
        <v>0</v>
      </c>
    </row>
    <row r="20" spans="1:8" x14ac:dyDescent="0.45">
      <c r="A20" t="s">
        <v>256</v>
      </c>
      <c r="B20" s="1">
        <v>44525</v>
      </c>
      <c r="C20" s="1">
        <v>44525</v>
      </c>
      <c r="D20">
        <v>2</v>
      </c>
      <c r="F20" t="s">
        <v>2147</v>
      </c>
      <c r="G20">
        <f t="shared" si="0"/>
        <v>1.25</v>
      </c>
      <c r="H20">
        <f>AVERAGEIFS(Sheet2!$D$2:$D$457,Sheet2!$A$2:$A$457,'After 2020'!F20)</f>
        <v>1.34375</v>
      </c>
    </row>
    <row r="21" spans="1:8" x14ac:dyDescent="0.45">
      <c r="A21" t="s">
        <v>256</v>
      </c>
      <c r="B21" s="1">
        <v>44630</v>
      </c>
      <c r="C21" s="1">
        <v>44630</v>
      </c>
      <c r="D21">
        <v>2.5</v>
      </c>
      <c r="F21" t="s">
        <v>2244</v>
      </c>
      <c r="G21">
        <f t="shared" si="0"/>
        <v>0.75</v>
      </c>
      <c r="H21">
        <f>AVERAGEIFS(Sheet2!$D$2:$D$457,Sheet2!$A$2:$A$457,'After 2020'!F21)</f>
        <v>0</v>
      </c>
    </row>
    <row r="22" spans="1:8" x14ac:dyDescent="0.45">
      <c r="A22" t="s">
        <v>272</v>
      </c>
      <c r="B22" s="1">
        <v>44370</v>
      </c>
      <c r="C22" s="1">
        <v>44370</v>
      </c>
      <c r="D22">
        <v>1</v>
      </c>
      <c r="F22" t="s">
        <v>337</v>
      </c>
      <c r="G22">
        <f t="shared" si="0"/>
        <v>1.5</v>
      </c>
      <c r="H22">
        <f>AVERAGEIFS(Sheet2!$D$2:$D$457,Sheet2!$A$2:$A$457,'After 2020'!F22)</f>
        <v>1.6875</v>
      </c>
    </row>
    <row r="23" spans="1:8" x14ac:dyDescent="0.45">
      <c r="A23" t="s">
        <v>272</v>
      </c>
      <c r="B23" s="1">
        <v>44544</v>
      </c>
      <c r="C23" s="1">
        <v>44545</v>
      </c>
      <c r="D23">
        <v>2</v>
      </c>
    </row>
    <row r="24" spans="1:8" x14ac:dyDescent="0.45">
      <c r="A24" t="s">
        <v>272</v>
      </c>
      <c r="B24" s="1">
        <v>44650</v>
      </c>
      <c r="C24" s="1">
        <v>44650</v>
      </c>
      <c r="D24">
        <v>2.5</v>
      </c>
    </row>
    <row r="25" spans="1:8" x14ac:dyDescent="0.45">
      <c r="A25" t="s">
        <v>787</v>
      </c>
      <c r="B25" s="1">
        <v>44529</v>
      </c>
      <c r="C25" s="1">
        <v>44530</v>
      </c>
      <c r="D25">
        <v>1</v>
      </c>
    </row>
    <row r="26" spans="1:8" x14ac:dyDescent="0.45">
      <c r="A26" t="s">
        <v>787</v>
      </c>
      <c r="B26" s="1">
        <v>44893</v>
      </c>
      <c r="C26" s="1">
        <v>44894</v>
      </c>
      <c r="D26">
        <v>1.5</v>
      </c>
    </row>
    <row r="27" spans="1:8" x14ac:dyDescent="0.45">
      <c r="A27" t="s">
        <v>925</v>
      </c>
      <c r="B27" s="1">
        <v>44194</v>
      </c>
      <c r="C27" s="1">
        <v>44201</v>
      </c>
      <c r="D27">
        <v>0</v>
      </c>
    </row>
    <row r="28" spans="1:8" x14ac:dyDescent="0.45">
      <c r="A28" t="s">
        <v>925</v>
      </c>
      <c r="B28" s="1">
        <v>44658</v>
      </c>
      <c r="C28" s="1">
        <v>44658</v>
      </c>
      <c r="D28">
        <v>0.5</v>
      </c>
    </row>
    <row r="29" spans="1:8" x14ac:dyDescent="0.45">
      <c r="A29" t="s">
        <v>925</v>
      </c>
      <c r="B29" s="1">
        <v>44928</v>
      </c>
      <c r="C29" s="1">
        <v>44928</v>
      </c>
      <c r="D29">
        <v>1</v>
      </c>
    </row>
    <row r="30" spans="1:8" x14ac:dyDescent="0.45">
      <c r="A30" t="s">
        <v>997</v>
      </c>
      <c r="B30" s="1">
        <v>44225</v>
      </c>
      <c r="C30" s="1">
        <v>44225</v>
      </c>
      <c r="D30">
        <v>0</v>
      </c>
    </row>
    <row r="31" spans="1:8" x14ac:dyDescent="0.45">
      <c r="A31" t="s">
        <v>997</v>
      </c>
      <c r="B31" s="1">
        <v>44592</v>
      </c>
      <c r="C31" s="1">
        <v>44592</v>
      </c>
      <c r="D31">
        <v>0.75</v>
      </c>
    </row>
    <row r="32" spans="1:8" x14ac:dyDescent="0.45">
      <c r="A32" t="s">
        <v>1097</v>
      </c>
      <c r="B32" s="1">
        <v>45572</v>
      </c>
      <c r="C32" s="1">
        <v>45583</v>
      </c>
      <c r="D32">
        <v>0.25</v>
      </c>
    </row>
    <row r="33" spans="1:4" x14ac:dyDescent="0.45">
      <c r="A33" t="s">
        <v>1177</v>
      </c>
      <c r="B33" s="1">
        <v>45096</v>
      </c>
      <c r="C33" s="1">
        <v>45099</v>
      </c>
      <c r="D33">
        <v>0.5</v>
      </c>
    </row>
    <row r="34" spans="1:4" x14ac:dyDescent="0.45">
      <c r="A34" t="s">
        <v>1177</v>
      </c>
      <c r="B34" s="1">
        <v>45461</v>
      </c>
      <c r="C34" s="1">
        <v>45468</v>
      </c>
      <c r="D34">
        <v>1</v>
      </c>
    </row>
    <row r="35" spans="1:4" x14ac:dyDescent="0.45">
      <c r="A35" t="s">
        <v>1277</v>
      </c>
      <c r="B35" s="1">
        <v>44468</v>
      </c>
      <c r="C35" s="1">
        <v>44468</v>
      </c>
      <c r="D35">
        <v>2</v>
      </c>
    </row>
    <row r="36" spans="1:4" x14ac:dyDescent="0.45">
      <c r="A36" t="s">
        <v>1277</v>
      </c>
      <c r="B36" s="1">
        <v>45000</v>
      </c>
      <c r="C36" s="1">
        <v>45000</v>
      </c>
      <c r="D36">
        <v>2.5</v>
      </c>
    </row>
    <row r="37" spans="1:4" x14ac:dyDescent="0.45">
      <c r="A37" t="s">
        <v>299</v>
      </c>
      <c r="B37" s="1">
        <v>44249</v>
      </c>
      <c r="C37" s="1">
        <v>44251</v>
      </c>
      <c r="D37">
        <v>0</v>
      </c>
    </row>
    <row r="38" spans="1:4" x14ac:dyDescent="0.45">
      <c r="A38" t="s">
        <v>299</v>
      </c>
      <c r="B38" s="1">
        <v>44725</v>
      </c>
      <c r="C38" s="1">
        <v>44727</v>
      </c>
      <c r="D38">
        <v>0.5</v>
      </c>
    </row>
    <row r="39" spans="1:4" x14ac:dyDescent="0.45">
      <c r="A39" t="s">
        <v>299</v>
      </c>
      <c r="B39" s="1">
        <v>44886</v>
      </c>
      <c r="C39" s="1">
        <v>44889</v>
      </c>
      <c r="D39">
        <v>1</v>
      </c>
    </row>
    <row r="40" spans="1:4" x14ac:dyDescent="0.45">
      <c r="A40" t="s">
        <v>299</v>
      </c>
      <c r="B40" s="1">
        <v>45079</v>
      </c>
      <c r="C40" s="1">
        <v>45084</v>
      </c>
      <c r="D40">
        <v>1.5</v>
      </c>
    </row>
    <row r="41" spans="1:4" x14ac:dyDescent="0.45">
      <c r="A41" t="s">
        <v>1452</v>
      </c>
      <c r="B41" s="1">
        <v>44222</v>
      </c>
      <c r="C41" s="1">
        <v>44223</v>
      </c>
      <c r="D41">
        <v>0</v>
      </c>
    </row>
    <row r="42" spans="1:4" x14ac:dyDescent="0.45">
      <c r="A42" t="s">
        <v>1452</v>
      </c>
      <c r="B42" s="1">
        <v>45278</v>
      </c>
      <c r="C42" s="1">
        <v>45278</v>
      </c>
      <c r="D42">
        <v>0.5</v>
      </c>
    </row>
    <row r="43" spans="1:4" x14ac:dyDescent="0.45">
      <c r="A43" t="s">
        <v>1528</v>
      </c>
      <c r="B43" s="1">
        <v>44834</v>
      </c>
      <c r="C43" s="1">
        <v>44839</v>
      </c>
      <c r="D43">
        <v>1</v>
      </c>
    </row>
    <row r="44" spans="1:4" x14ac:dyDescent="0.45">
      <c r="A44" t="s">
        <v>1722</v>
      </c>
      <c r="B44" s="1">
        <v>44706</v>
      </c>
      <c r="C44" s="1">
        <v>44706</v>
      </c>
      <c r="D44">
        <v>1</v>
      </c>
    </row>
    <row r="45" spans="1:4" x14ac:dyDescent="0.45">
      <c r="A45" t="s">
        <v>1722</v>
      </c>
      <c r="B45" s="1">
        <v>45060</v>
      </c>
      <c r="C45" s="1">
        <v>45077</v>
      </c>
      <c r="D45">
        <v>2</v>
      </c>
    </row>
    <row r="46" spans="1:4" x14ac:dyDescent="0.45">
      <c r="A46" t="s">
        <v>1797</v>
      </c>
      <c r="B46" s="1">
        <v>44364</v>
      </c>
      <c r="C46" s="1">
        <v>44364</v>
      </c>
      <c r="D46">
        <v>1.5</v>
      </c>
    </row>
    <row r="47" spans="1:4" x14ac:dyDescent="0.45">
      <c r="A47" t="s">
        <v>1797</v>
      </c>
      <c r="B47" s="1">
        <v>44545</v>
      </c>
      <c r="C47" s="1">
        <v>44546</v>
      </c>
      <c r="D47">
        <v>2</v>
      </c>
    </row>
    <row r="48" spans="1:4" x14ac:dyDescent="0.45">
      <c r="A48" t="s">
        <v>1797</v>
      </c>
      <c r="B48" s="1">
        <v>44644</v>
      </c>
      <c r="C48" s="1">
        <v>44644</v>
      </c>
      <c r="D48">
        <v>2.5</v>
      </c>
    </row>
    <row r="49" spans="1:4" x14ac:dyDescent="0.45">
      <c r="A49" t="s">
        <v>2066</v>
      </c>
      <c r="B49" s="1">
        <v>44483</v>
      </c>
      <c r="C49" s="1">
        <v>44484</v>
      </c>
      <c r="D49">
        <v>0.5</v>
      </c>
    </row>
    <row r="50" spans="1:4" x14ac:dyDescent="0.45">
      <c r="A50" t="s">
        <v>2066</v>
      </c>
      <c r="B50" s="1">
        <v>44854</v>
      </c>
      <c r="C50" s="1">
        <v>44855</v>
      </c>
      <c r="D50">
        <v>1</v>
      </c>
    </row>
    <row r="51" spans="1:4" x14ac:dyDescent="0.45">
      <c r="A51" t="s">
        <v>2147</v>
      </c>
      <c r="B51" s="1">
        <v>44218</v>
      </c>
      <c r="C51" s="1">
        <v>44222</v>
      </c>
      <c r="D51">
        <v>1</v>
      </c>
    </row>
    <row r="52" spans="1:4" x14ac:dyDescent="0.45">
      <c r="A52" t="s">
        <v>2147</v>
      </c>
      <c r="B52" s="1">
        <v>44732</v>
      </c>
      <c r="C52" s="1">
        <v>44734</v>
      </c>
      <c r="D52">
        <v>1.5</v>
      </c>
    </row>
    <row r="53" spans="1:4" x14ac:dyDescent="0.45">
      <c r="A53" t="s">
        <v>2244</v>
      </c>
      <c r="B53" s="1">
        <v>44887</v>
      </c>
      <c r="C53" s="1">
        <v>44925</v>
      </c>
      <c r="D53">
        <v>0.5</v>
      </c>
    </row>
    <row r="54" spans="1:4" x14ac:dyDescent="0.45">
      <c r="A54" t="s">
        <v>2244</v>
      </c>
      <c r="B54" s="1">
        <v>45279</v>
      </c>
      <c r="C54" s="1">
        <v>45279</v>
      </c>
      <c r="D54">
        <v>1</v>
      </c>
    </row>
    <row r="55" spans="1:4" x14ac:dyDescent="0.45">
      <c r="A55" t="s">
        <v>337</v>
      </c>
      <c r="B55" s="1">
        <v>44467</v>
      </c>
      <c r="C55" s="1">
        <v>44468</v>
      </c>
      <c r="D55">
        <v>1</v>
      </c>
    </row>
    <row r="56" spans="1:4" x14ac:dyDescent="0.45">
      <c r="A56" t="s">
        <v>337</v>
      </c>
      <c r="B56" s="1">
        <v>44733</v>
      </c>
      <c r="C56" s="1">
        <v>44734</v>
      </c>
      <c r="D56">
        <v>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CC746-2FBC-4094-8D22-8E9BBF54A5AE}">
  <dimension ref="A1:D457"/>
  <sheetViews>
    <sheetView workbookViewId="0">
      <selection activeCell="F3" sqref="F3:S38"/>
    </sheetView>
  </sheetViews>
  <sheetFormatPr defaultRowHeight="14.25" x14ac:dyDescent="0.45"/>
  <cols>
    <col min="1" max="1" width="12.3984375" bestFit="1" customWidth="1"/>
    <col min="2" max="2" width="10.19921875" bestFit="1" customWidth="1"/>
    <col min="3" max="3" width="19.1328125" bestFit="1" customWidth="1"/>
    <col min="4" max="4" width="8.33203125" bestFit="1" customWidth="1"/>
  </cols>
  <sheetData>
    <row r="1" spans="1:4" x14ac:dyDescent="0.45">
      <c r="A1" t="s">
        <v>0</v>
      </c>
      <c r="B1" t="s">
        <v>1</v>
      </c>
      <c r="C1" t="s">
        <v>2</v>
      </c>
      <c r="D1" t="s">
        <v>3</v>
      </c>
    </row>
    <row r="2" spans="1:4" x14ac:dyDescent="0.45">
      <c r="A2" t="s">
        <v>16</v>
      </c>
      <c r="B2" s="1">
        <v>42782</v>
      </c>
      <c r="C2" s="1">
        <v>42782</v>
      </c>
      <c r="D2">
        <v>0</v>
      </c>
    </row>
    <row r="3" spans="1:4" x14ac:dyDescent="0.45">
      <c r="A3" t="s">
        <v>16</v>
      </c>
      <c r="B3" s="1">
        <v>42900</v>
      </c>
      <c r="C3" s="1">
        <v>42905</v>
      </c>
      <c r="D3">
        <v>0</v>
      </c>
    </row>
    <row r="4" spans="1:4" x14ac:dyDescent="0.45">
      <c r="A4" t="s">
        <v>16</v>
      </c>
      <c r="B4" s="1">
        <v>42969</v>
      </c>
      <c r="C4" s="1">
        <v>42969</v>
      </c>
      <c r="D4">
        <v>0</v>
      </c>
    </row>
    <row r="5" spans="1:4" x14ac:dyDescent="0.45">
      <c r="A5" t="s">
        <v>16</v>
      </c>
      <c r="B5" s="1">
        <v>43073</v>
      </c>
      <c r="C5" s="1">
        <v>43074</v>
      </c>
      <c r="D5">
        <v>0</v>
      </c>
    </row>
    <row r="6" spans="1:4" x14ac:dyDescent="0.45">
      <c r="A6" t="s">
        <v>16</v>
      </c>
      <c r="B6" s="1">
        <v>43146</v>
      </c>
      <c r="C6" s="1">
        <v>43157</v>
      </c>
      <c r="D6">
        <v>0</v>
      </c>
    </row>
    <row r="7" spans="1:4" x14ac:dyDescent="0.45">
      <c r="A7" t="s">
        <v>16</v>
      </c>
      <c r="B7" s="1">
        <v>43215</v>
      </c>
      <c r="C7" s="1">
        <v>43222</v>
      </c>
      <c r="D7">
        <v>0</v>
      </c>
    </row>
    <row r="8" spans="1:4" x14ac:dyDescent="0.45">
      <c r="A8" t="s">
        <v>16</v>
      </c>
      <c r="B8" s="1">
        <v>43354</v>
      </c>
      <c r="C8" s="1">
        <v>43354</v>
      </c>
      <c r="D8">
        <v>0</v>
      </c>
    </row>
    <row r="9" spans="1:4" x14ac:dyDescent="0.45">
      <c r="A9" t="s">
        <v>16</v>
      </c>
      <c r="B9" s="1">
        <v>43446</v>
      </c>
      <c r="C9" s="1">
        <v>43447</v>
      </c>
      <c r="D9">
        <v>0</v>
      </c>
    </row>
    <row r="10" spans="1:4" x14ac:dyDescent="0.45">
      <c r="A10" t="s">
        <v>16</v>
      </c>
      <c r="B10" s="1">
        <v>43525</v>
      </c>
      <c r="C10" s="1">
        <v>43525</v>
      </c>
      <c r="D10">
        <v>0</v>
      </c>
    </row>
    <row r="11" spans="1:4" x14ac:dyDescent="0.45">
      <c r="A11" t="s">
        <v>16</v>
      </c>
      <c r="B11" s="1">
        <v>43614</v>
      </c>
      <c r="C11" s="1">
        <v>43614</v>
      </c>
      <c r="D11">
        <v>0</v>
      </c>
    </row>
    <row r="12" spans="1:4" x14ac:dyDescent="0.45">
      <c r="A12" t="s">
        <v>16</v>
      </c>
      <c r="B12" s="1">
        <v>43713</v>
      </c>
      <c r="C12" s="1">
        <v>43717</v>
      </c>
      <c r="D12">
        <v>0</v>
      </c>
    </row>
    <row r="13" spans="1:4" x14ac:dyDescent="0.45">
      <c r="A13" t="s">
        <v>16</v>
      </c>
      <c r="B13" s="1">
        <v>43816</v>
      </c>
      <c r="C13" s="1">
        <v>43817</v>
      </c>
      <c r="D13">
        <v>0</v>
      </c>
    </row>
    <row r="14" spans="1:4" x14ac:dyDescent="0.45">
      <c r="A14" t="s">
        <v>16</v>
      </c>
      <c r="B14" s="1">
        <v>43977</v>
      </c>
      <c r="C14" s="1">
        <v>43977</v>
      </c>
      <c r="D14">
        <v>0</v>
      </c>
    </row>
    <row r="15" spans="1:4" x14ac:dyDescent="0.45">
      <c r="A15" t="s">
        <v>16</v>
      </c>
      <c r="B15" s="1">
        <v>44075</v>
      </c>
      <c r="C15" s="1">
        <v>44075</v>
      </c>
      <c r="D15">
        <v>0</v>
      </c>
    </row>
    <row r="16" spans="1:4" x14ac:dyDescent="0.45">
      <c r="A16" t="s">
        <v>16</v>
      </c>
      <c r="B16" s="1">
        <v>44165</v>
      </c>
      <c r="C16" s="1">
        <v>44165</v>
      </c>
      <c r="D16">
        <v>0</v>
      </c>
    </row>
    <row r="17" spans="1:4" x14ac:dyDescent="0.45">
      <c r="A17" t="s">
        <v>70</v>
      </c>
      <c r="B17" s="1">
        <v>42913</v>
      </c>
      <c r="C17" s="1">
        <v>42914</v>
      </c>
      <c r="D17">
        <v>0</v>
      </c>
    </row>
    <row r="18" spans="1:4" x14ac:dyDescent="0.45">
      <c r="A18" t="s">
        <v>70</v>
      </c>
      <c r="B18" s="1">
        <v>42997</v>
      </c>
      <c r="C18" s="1">
        <v>43006</v>
      </c>
      <c r="D18">
        <v>0</v>
      </c>
    </row>
    <row r="19" spans="1:4" x14ac:dyDescent="0.45">
      <c r="A19" t="s">
        <v>70</v>
      </c>
      <c r="B19" s="1">
        <v>43091</v>
      </c>
      <c r="C19" s="1">
        <v>43096</v>
      </c>
      <c r="D19">
        <v>0</v>
      </c>
    </row>
    <row r="20" spans="1:4" x14ac:dyDescent="0.45">
      <c r="A20" t="s">
        <v>70</v>
      </c>
      <c r="B20" s="1">
        <v>43185</v>
      </c>
      <c r="C20" s="1">
        <v>43188</v>
      </c>
      <c r="D20">
        <v>0</v>
      </c>
    </row>
    <row r="21" spans="1:4" x14ac:dyDescent="0.45">
      <c r="A21" t="s">
        <v>70</v>
      </c>
      <c r="B21" s="1">
        <v>43277</v>
      </c>
      <c r="C21" s="1">
        <v>43280</v>
      </c>
      <c r="D21">
        <v>0</v>
      </c>
    </row>
    <row r="22" spans="1:4" x14ac:dyDescent="0.45">
      <c r="A22" t="s">
        <v>70</v>
      </c>
      <c r="B22" s="1">
        <v>43462</v>
      </c>
      <c r="C22" s="1">
        <v>43462</v>
      </c>
      <c r="D22">
        <v>0</v>
      </c>
    </row>
    <row r="23" spans="1:4" x14ac:dyDescent="0.45">
      <c r="A23" t="s">
        <v>70</v>
      </c>
      <c r="B23" s="1">
        <v>43553</v>
      </c>
      <c r="C23" s="1">
        <v>43553</v>
      </c>
      <c r="D23">
        <v>0</v>
      </c>
    </row>
    <row r="24" spans="1:4" x14ac:dyDescent="0.45">
      <c r="A24" t="s">
        <v>70</v>
      </c>
      <c r="B24" s="1">
        <v>43644</v>
      </c>
      <c r="C24" s="1">
        <v>43644</v>
      </c>
      <c r="D24">
        <v>0.5</v>
      </c>
    </row>
    <row r="25" spans="1:4" x14ac:dyDescent="0.45">
      <c r="A25" t="s">
        <v>70</v>
      </c>
      <c r="B25" s="1">
        <v>43724</v>
      </c>
      <c r="C25" s="1">
        <v>43724</v>
      </c>
      <c r="D25">
        <v>0.5</v>
      </c>
    </row>
    <row r="26" spans="1:4" x14ac:dyDescent="0.45">
      <c r="A26" t="s">
        <v>70</v>
      </c>
      <c r="B26" s="1">
        <v>43815</v>
      </c>
      <c r="C26" s="1">
        <v>43818</v>
      </c>
      <c r="D26">
        <v>0.5</v>
      </c>
    </row>
    <row r="27" spans="1:4" x14ac:dyDescent="0.45">
      <c r="A27" t="s">
        <v>70</v>
      </c>
      <c r="B27" s="1">
        <v>43917</v>
      </c>
      <c r="C27" s="1">
        <v>43917</v>
      </c>
      <c r="D27">
        <v>0</v>
      </c>
    </row>
    <row r="28" spans="1:4" x14ac:dyDescent="0.45">
      <c r="A28" t="s">
        <v>70</v>
      </c>
      <c r="B28" s="1">
        <v>44006</v>
      </c>
      <c r="C28" s="1">
        <v>44012</v>
      </c>
      <c r="D28">
        <v>0</v>
      </c>
    </row>
    <row r="29" spans="1:4" x14ac:dyDescent="0.45">
      <c r="A29" t="s">
        <v>70</v>
      </c>
      <c r="B29" s="1">
        <v>44103</v>
      </c>
      <c r="C29" s="1">
        <v>44104</v>
      </c>
      <c r="D29">
        <v>0</v>
      </c>
    </row>
    <row r="30" spans="1:4" x14ac:dyDescent="0.45">
      <c r="A30" t="s">
        <v>70</v>
      </c>
      <c r="B30" s="1">
        <v>44187</v>
      </c>
      <c r="C30" s="1">
        <v>44188</v>
      </c>
      <c r="D30">
        <v>0</v>
      </c>
    </row>
    <row r="31" spans="1:4" x14ac:dyDescent="0.45">
      <c r="A31" t="s">
        <v>172</v>
      </c>
      <c r="B31" s="1">
        <v>42810</v>
      </c>
      <c r="C31" s="1">
        <v>42810</v>
      </c>
      <c r="D31">
        <v>0</v>
      </c>
    </row>
    <row r="32" spans="1:4" x14ac:dyDescent="0.45">
      <c r="A32" t="s">
        <v>172</v>
      </c>
      <c r="B32" s="1">
        <v>42906</v>
      </c>
      <c r="C32" s="1">
        <v>42906</v>
      </c>
      <c r="D32">
        <v>0</v>
      </c>
    </row>
    <row r="33" spans="1:4" x14ac:dyDescent="0.45">
      <c r="A33" t="s">
        <v>172</v>
      </c>
      <c r="B33" s="1">
        <v>43004</v>
      </c>
      <c r="C33" s="1">
        <v>43004</v>
      </c>
      <c r="D33">
        <v>0</v>
      </c>
    </row>
    <row r="34" spans="1:4" x14ac:dyDescent="0.45">
      <c r="A34" t="s">
        <v>172</v>
      </c>
      <c r="B34" s="1">
        <v>43083</v>
      </c>
      <c r="C34" s="1">
        <v>43083</v>
      </c>
      <c r="D34">
        <v>0</v>
      </c>
    </row>
    <row r="35" spans="1:4" x14ac:dyDescent="0.45">
      <c r="A35" t="s">
        <v>172</v>
      </c>
      <c r="B35" s="1">
        <v>43188</v>
      </c>
      <c r="C35" s="1">
        <v>43189</v>
      </c>
      <c r="D35">
        <v>0</v>
      </c>
    </row>
    <row r="36" spans="1:4" x14ac:dyDescent="0.45">
      <c r="A36" t="s">
        <v>172</v>
      </c>
      <c r="B36" s="1">
        <v>43277</v>
      </c>
      <c r="C36" s="1">
        <v>43278</v>
      </c>
      <c r="D36">
        <v>0</v>
      </c>
    </row>
    <row r="37" spans="1:4" x14ac:dyDescent="0.45">
      <c r="A37" t="s">
        <v>172</v>
      </c>
      <c r="B37" s="1">
        <v>43368</v>
      </c>
      <c r="C37" s="1">
        <v>43369</v>
      </c>
      <c r="D37">
        <v>0.5</v>
      </c>
    </row>
    <row r="38" spans="1:4" x14ac:dyDescent="0.45">
      <c r="A38" t="s">
        <v>172</v>
      </c>
      <c r="B38" s="1">
        <v>43447</v>
      </c>
      <c r="C38" s="1">
        <v>43448</v>
      </c>
      <c r="D38">
        <v>0.5</v>
      </c>
    </row>
    <row r="39" spans="1:4" x14ac:dyDescent="0.45">
      <c r="A39" t="s">
        <v>172</v>
      </c>
      <c r="B39" s="1">
        <v>43552</v>
      </c>
      <c r="C39" s="1">
        <v>43553</v>
      </c>
      <c r="D39">
        <v>1</v>
      </c>
    </row>
    <row r="40" spans="1:4" x14ac:dyDescent="0.45">
      <c r="A40" t="s">
        <v>172</v>
      </c>
      <c r="B40" s="1">
        <v>43641</v>
      </c>
      <c r="C40" s="1">
        <v>43641</v>
      </c>
      <c r="D40">
        <v>1</v>
      </c>
    </row>
    <row r="41" spans="1:4" x14ac:dyDescent="0.45">
      <c r="A41" t="s">
        <v>172</v>
      </c>
      <c r="B41" s="1">
        <v>43725</v>
      </c>
      <c r="C41" s="1">
        <v>43725</v>
      </c>
      <c r="D41">
        <v>1</v>
      </c>
    </row>
    <row r="42" spans="1:4" x14ac:dyDescent="0.45">
      <c r="A42" t="s">
        <v>172</v>
      </c>
      <c r="B42" s="1">
        <v>43819</v>
      </c>
      <c r="C42" s="1">
        <v>43819</v>
      </c>
      <c r="D42">
        <v>1.5</v>
      </c>
    </row>
    <row r="43" spans="1:4" x14ac:dyDescent="0.45">
      <c r="A43" t="s">
        <v>172</v>
      </c>
      <c r="B43" s="1">
        <v>43909</v>
      </c>
      <c r="C43" s="1">
        <v>43909</v>
      </c>
      <c r="D43">
        <v>0.5</v>
      </c>
    </row>
    <row r="44" spans="1:4" x14ac:dyDescent="0.45">
      <c r="A44" t="s">
        <v>172</v>
      </c>
      <c r="B44" s="1">
        <v>44005</v>
      </c>
      <c r="C44" s="1">
        <v>44005</v>
      </c>
      <c r="D44">
        <v>0.5</v>
      </c>
    </row>
    <row r="45" spans="1:4" x14ac:dyDescent="0.45">
      <c r="A45" t="s">
        <v>172</v>
      </c>
      <c r="B45" s="1">
        <v>44103</v>
      </c>
      <c r="C45" s="1">
        <v>44103</v>
      </c>
      <c r="D45">
        <v>0.5</v>
      </c>
    </row>
    <row r="46" spans="1:4" x14ac:dyDescent="0.45">
      <c r="A46" t="s">
        <v>172</v>
      </c>
      <c r="B46" s="1">
        <v>44182</v>
      </c>
      <c r="C46" s="1">
        <v>44182</v>
      </c>
      <c r="D46">
        <v>0.5</v>
      </c>
    </row>
    <row r="47" spans="1:4" x14ac:dyDescent="0.45">
      <c r="A47" t="s">
        <v>299</v>
      </c>
      <c r="B47" s="1">
        <v>43101</v>
      </c>
      <c r="C47" s="1">
        <v>43089</v>
      </c>
      <c r="D47">
        <v>0</v>
      </c>
    </row>
    <row r="48" spans="1:4" x14ac:dyDescent="0.45">
      <c r="A48" t="s">
        <v>299</v>
      </c>
      <c r="B48" s="1">
        <v>43191</v>
      </c>
      <c r="C48" s="1">
        <v>43179</v>
      </c>
      <c r="D48">
        <v>0</v>
      </c>
    </row>
    <row r="49" spans="1:4" x14ac:dyDescent="0.45">
      <c r="A49" t="s">
        <v>299</v>
      </c>
      <c r="B49" s="1">
        <v>43286</v>
      </c>
      <c r="C49" s="1">
        <v>43286</v>
      </c>
      <c r="D49">
        <v>1</v>
      </c>
    </row>
    <row r="50" spans="1:4" x14ac:dyDescent="0.45">
      <c r="A50" t="s">
        <v>299</v>
      </c>
      <c r="B50" s="1">
        <v>43368</v>
      </c>
      <c r="C50" s="1">
        <v>43370</v>
      </c>
      <c r="D50">
        <v>1</v>
      </c>
    </row>
    <row r="51" spans="1:4" x14ac:dyDescent="0.45">
      <c r="A51" t="s">
        <v>299</v>
      </c>
      <c r="B51" s="1">
        <v>43572</v>
      </c>
      <c r="C51" s="1">
        <v>43573</v>
      </c>
      <c r="D51">
        <v>1</v>
      </c>
    </row>
    <row r="52" spans="1:4" x14ac:dyDescent="0.45">
      <c r="A52" t="s">
        <v>299</v>
      </c>
      <c r="B52" s="1">
        <v>43650</v>
      </c>
      <c r="C52" s="1">
        <v>43657</v>
      </c>
      <c r="D52">
        <v>1</v>
      </c>
    </row>
    <row r="53" spans="1:4" x14ac:dyDescent="0.45">
      <c r="A53" t="s">
        <v>299</v>
      </c>
      <c r="B53" s="1">
        <v>43732</v>
      </c>
      <c r="C53" s="1">
        <v>43739</v>
      </c>
      <c r="D53">
        <v>1</v>
      </c>
    </row>
    <row r="54" spans="1:4" x14ac:dyDescent="0.45">
      <c r="A54" t="s">
        <v>299</v>
      </c>
      <c r="B54" s="1">
        <v>43802</v>
      </c>
      <c r="C54" s="1">
        <v>43803</v>
      </c>
      <c r="D54">
        <v>1</v>
      </c>
    </row>
    <row r="55" spans="1:4" x14ac:dyDescent="0.45">
      <c r="A55" t="s">
        <v>299</v>
      </c>
      <c r="B55" s="1">
        <v>43922</v>
      </c>
      <c r="C55" s="1">
        <v>43922</v>
      </c>
      <c r="D55">
        <v>0</v>
      </c>
    </row>
    <row r="56" spans="1:4" x14ac:dyDescent="0.45">
      <c r="A56" t="s">
        <v>299</v>
      </c>
      <c r="B56" s="1">
        <v>43980</v>
      </c>
      <c r="C56" s="1">
        <v>43998</v>
      </c>
      <c r="D56">
        <v>0</v>
      </c>
    </row>
    <row r="57" spans="1:4" x14ac:dyDescent="0.45">
      <c r="A57" t="s">
        <v>337</v>
      </c>
      <c r="B57" s="1">
        <v>42823</v>
      </c>
      <c r="C57" s="1">
        <v>42824</v>
      </c>
      <c r="D57">
        <v>2</v>
      </c>
    </row>
    <row r="58" spans="1:4" x14ac:dyDescent="0.45">
      <c r="A58" t="s">
        <v>337</v>
      </c>
      <c r="B58" s="1">
        <v>42852</v>
      </c>
      <c r="C58" s="1">
        <v>42853</v>
      </c>
      <c r="D58">
        <v>2</v>
      </c>
    </row>
    <row r="59" spans="1:4" x14ac:dyDescent="0.45">
      <c r="A59" t="s">
        <v>337</v>
      </c>
      <c r="B59" s="1">
        <v>42930</v>
      </c>
      <c r="C59" s="1">
        <v>42930</v>
      </c>
      <c r="D59">
        <v>2</v>
      </c>
    </row>
    <row r="60" spans="1:4" x14ac:dyDescent="0.45">
      <c r="A60" t="s">
        <v>337</v>
      </c>
      <c r="B60" s="1">
        <v>43033</v>
      </c>
      <c r="C60" s="1">
        <v>43034</v>
      </c>
      <c r="D60">
        <v>2</v>
      </c>
    </row>
    <row r="61" spans="1:4" x14ac:dyDescent="0.45">
      <c r="A61" t="s">
        <v>337</v>
      </c>
      <c r="B61" s="1">
        <v>43129</v>
      </c>
      <c r="C61" s="1">
        <v>43130</v>
      </c>
      <c r="D61">
        <v>2</v>
      </c>
    </row>
    <row r="62" spans="1:4" x14ac:dyDescent="0.45">
      <c r="A62" t="s">
        <v>337</v>
      </c>
      <c r="B62" s="1">
        <v>43216</v>
      </c>
      <c r="C62" s="1">
        <v>43217</v>
      </c>
      <c r="D62">
        <v>2</v>
      </c>
    </row>
    <row r="63" spans="1:4" x14ac:dyDescent="0.45">
      <c r="A63" t="s">
        <v>337</v>
      </c>
      <c r="B63" s="1">
        <v>43361</v>
      </c>
      <c r="C63" s="1">
        <v>43362</v>
      </c>
      <c r="D63">
        <v>2.5</v>
      </c>
    </row>
    <row r="64" spans="1:4" x14ac:dyDescent="0.45">
      <c r="A64" t="s">
        <v>337</v>
      </c>
      <c r="B64" s="1">
        <v>43404</v>
      </c>
      <c r="C64" s="1">
        <v>43405</v>
      </c>
      <c r="D64">
        <v>2.5</v>
      </c>
    </row>
    <row r="65" spans="1:4" x14ac:dyDescent="0.45">
      <c r="A65" t="s">
        <v>337</v>
      </c>
      <c r="B65" s="1">
        <v>43495</v>
      </c>
      <c r="C65" s="1">
        <v>43496</v>
      </c>
      <c r="D65">
        <v>2.5</v>
      </c>
    </row>
    <row r="66" spans="1:4" x14ac:dyDescent="0.45">
      <c r="A66" t="s">
        <v>337</v>
      </c>
      <c r="B66" s="1">
        <v>43591</v>
      </c>
      <c r="C66" s="1">
        <v>43592</v>
      </c>
      <c r="D66">
        <v>2.5</v>
      </c>
    </row>
    <row r="67" spans="1:4" x14ac:dyDescent="0.45">
      <c r="A67" t="s">
        <v>337</v>
      </c>
      <c r="B67" s="1">
        <v>43762</v>
      </c>
      <c r="C67" s="1">
        <v>43763</v>
      </c>
      <c r="D67">
        <v>2.5</v>
      </c>
    </row>
    <row r="68" spans="1:4" x14ac:dyDescent="0.45">
      <c r="A68" t="s">
        <v>391</v>
      </c>
      <c r="B68" s="1">
        <v>42815</v>
      </c>
      <c r="C68" s="1">
        <v>42816</v>
      </c>
      <c r="D68">
        <v>0</v>
      </c>
    </row>
    <row r="69" spans="1:4" x14ac:dyDescent="0.45">
      <c r="A69" t="s">
        <v>391</v>
      </c>
      <c r="B69" s="1">
        <v>42899</v>
      </c>
      <c r="C69" s="1">
        <v>42900</v>
      </c>
      <c r="D69">
        <v>0</v>
      </c>
    </row>
    <row r="70" spans="1:4" x14ac:dyDescent="0.45">
      <c r="A70" t="s">
        <v>391</v>
      </c>
      <c r="B70" s="1">
        <v>43004</v>
      </c>
      <c r="C70" s="1">
        <v>43005</v>
      </c>
      <c r="D70">
        <v>0</v>
      </c>
    </row>
    <row r="71" spans="1:4" x14ac:dyDescent="0.45">
      <c r="A71" t="s">
        <v>391</v>
      </c>
      <c r="B71" s="1">
        <v>43096</v>
      </c>
      <c r="C71" s="1">
        <v>43097</v>
      </c>
      <c r="D71">
        <v>0</v>
      </c>
    </row>
    <row r="72" spans="1:4" x14ac:dyDescent="0.45">
      <c r="A72" t="s">
        <v>391</v>
      </c>
      <c r="B72" s="1">
        <v>43182</v>
      </c>
      <c r="C72" s="1">
        <v>43185</v>
      </c>
      <c r="D72">
        <v>0</v>
      </c>
    </row>
    <row r="73" spans="1:4" x14ac:dyDescent="0.45">
      <c r="A73" t="s">
        <v>391</v>
      </c>
      <c r="B73" s="1">
        <v>43271</v>
      </c>
      <c r="C73" s="1">
        <v>43277</v>
      </c>
      <c r="D73">
        <v>0</v>
      </c>
    </row>
    <row r="74" spans="1:4" x14ac:dyDescent="0.45">
      <c r="A74" t="s">
        <v>391</v>
      </c>
      <c r="B74" s="1">
        <v>43369</v>
      </c>
      <c r="C74" s="1">
        <v>43369</v>
      </c>
      <c r="D74">
        <v>0</v>
      </c>
    </row>
    <row r="75" spans="1:4" x14ac:dyDescent="0.45">
      <c r="A75" t="s">
        <v>391</v>
      </c>
      <c r="B75" s="1">
        <v>43462</v>
      </c>
      <c r="C75" s="1">
        <v>43462</v>
      </c>
      <c r="D75">
        <v>0</v>
      </c>
    </row>
    <row r="76" spans="1:4" x14ac:dyDescent="0.45">
      <c r="A76" t="s">
        <v>391</v>
      </c>
      <c r="B76" s="1">
        <v>43549</v>
      </c>
      <c r="C76" s="1">
        <v>43552</v>
      </c>
      <c r="D76">
        <v>0</v>
      </c>
    </row>
    <row r="77" spans="1:4" x14ac:dyDescent="0.45">
      <c r="A77" t="s">
        <v>391</v>
      </c>
      <c r="B77" s="1">
        <v>43634</v>
      </c>
      <c r="C77" s="1">
        <v>43643</v>
      </c>
      <c r="D77">
        <v>0</v>
      </c>
    </row>
    <row r="78" spans="1:4" x14ac:dyDescent="0.45">
      <c r="A78" t="s">
        <v>391</v>
      </c>
      <c r="B78" s="1">
        <v>43738</v>
      </c>
      <c r="C78" s="1">
        <v>43738</v>
      </c>
      <c r="D78">
        <v>0</v>
      </c>
    </row>
    <row r="79" spans="1:4" x14ac:dyDescent="0.45">
      <c r="A79" t="s">
        <v>391</v>
      </c>
      <c r="B79" s="1">
        <v>43826</v>
      </c>
      <c r="C79" s="1">
        <v>43826</v>
      </c>
      <c r="D79">
        <v>0</v>
      </c>
    </row>
    <row r="80" spans="1:4" x14ac:dyDescent="0.45">
      <c r="A80" t="s">
        <v>391</v>
      </c>
      <c r="B80" s="1">
        <v>43826</v>
      </c>
      <c r="C80" s="1">
        <v>43826</v>
      </c>
      <c r="D80">
        <v>0</v>
      </c>
    </row>
    <row r="81" spans="1:4" x14ac:dyDescent="0.45">
      <c r="A81" t="s">
        <v>391</v>
      </c>
      <c r="B81" s="1">
        <v>43920</v>
      </c>
      <c r="C81" s="1">
        <v>43920</v>
      </c>
      <c r="D81">
        <v>0</v>
      </c>
    </row>
    <row r="82" spans="1:4" x14ac:dyDescent="0.45">
      <c r="A82" t="s">
        <v>391</v>
      </c>
      <c r="B82" s="1">
        <v>44012</v>
      </c>
      <c r="C82" s="1">
        <v>44012</v>
      </c>
      <c r="D82">
        <v>0</v>
      </c>
    </row>
    <row r="83" spans="1:4" x14ac:dyDescent="0.45">
      <c r="A83" t="s">
        <v>391</v>
      </c>
      <c r="B83" s="1">
        <v>44104</v>
      </c>
      <c r="C83" s="1">
        <v>44104</v>
      </c>
      <c r="D83">
        <v>0</v>
      </c>
    </row>
    <row r="84" spans="1:4" x14ac:dyDescent="0.45">
      <c r="A84" t="s">
        <v>391</v>
      </c>
      <c r="B84" s="1">
        <v>44194</v>
      </c>
      <c r="C84" s="1">
        <v>44194</v>
      </c>
      <c r="D84">
        <v>0</v>
      </c>
    </row>
    <row r="85" spans="1:4" x14ac:dyDescent="0.45">
      <c r="A85" t="s">
        <v>519</v>
      </c>
      <c r="B85" s="1">
        <v>42794</v>
      </c>
      <c r="C85" s="1">
        <v>42794</v>
      </c>
      <c r="D85">
        <v>0</v>
      </c>
    </row>
    <row r="86" spans="1:4" x14ac:dyDescent="0.45">
      <c r="A86" t="s">
        <v>519</v>
      </c>
      <c r="B86" s="1">
        <v>42886</v>
      </c>
      <c r="C86" s="1">
        <v>42886</v>
      </c>
      <c r="D86">
        <v>0</v>
      </c>
    </row>
    <row r="87" spans="1:4" x14ac:dyDescent="0.45">
      <c r="A87" t="s">
        <v>519</v>
      </c>
      <c r="B87" s="1">
        <v>42961</v>
      </c>
      <c r="C87" s="1">
        <v>42961</v>
      </c>
      <c r="D87">
        <v>0</v>
      </c>
    </row>
    <row r="88" spans="1:4" x14ac:dyDescent="0.45">
      <c r="A88" t="s">
        <v>519</v>
      </c>
      <c r="B88" s="1">
        <v>43074</v>
      </c>
      <c r="C88" s="1">
        <v>43074</v>
      </c>
      <c r="D88">
        <v>0</v>
      </c>
    </row>
    <row r="89" spans="1:4" x14ac:dyDescent="0.45">
      <c r="A89" t="s">
        <v>519</v>
      </c>
      <c r="B89" s="1">
        <v>43158</v>
      </c>
      <c r="C89" s="1">
        <v>43158</v>
      </c>
      <c r="D89">
        <v>0</v>
      </c>
    </row>
    <row r="90" spans="1:4" x14ac:dyDescent="0.45">
      <c r="A90" t="s">
        <v>519</v>
      </c>
      <c r="B90" s="1">
        <v>43250</v>
      </c>
      <c r="C90" s="1">
        <v>43250</v>
      </c>
      <c r="D90">
        <v>0</v>
      </c>
    </row>
    <row r="91" spans="1:4" x14ac:dyDescent="0.45">
      <c r="A91" t="s">
        <v>519</v>
      </c>
      <c r="B91" s="1">
        <v>43333</v>
      </c>
      <c r="C91" s="1">
        <v>43333</v>
      </c>
      <c r="D91">
        <v>0</v>
      </c>
    </row>
    <row r="92" spans="1:4" x14ac:dyDescent="0.45">
      <c r="A92" t="s">
        <v>519</v>
      </c>
      <c r="B92" s="1">
        <v>43447</v>
      </c>
      <c r="C92" s="1">
        <v>43447</v>
      </c>
      <c r="D92">
        <v>0</v>
      </c>
    </row>
    <row r="93" spans="1:4" x14ac:dyDescent="0.45">
      <c r="A93" t="s">
        <v>519</v>
      </c>
      <c r="B93" s="1">
        <v>43543</v>
      </c>
      <c r="C93" s="1">
        <v>43543</v>
      </c>
      <c r="D93">
        <v>0</v>
      </c>
    </row>
    <row r="94" spans="1:4" x14ac:dyDescent="0.45">
      <c r="A94" t="s">
        <v>519</v>
      </c>
      <c r="B94" s="1">
        <v>43634</v>
      </c>
      <c r="C94" s="1">
        <v>43634</v>
      </c>
      <c r="D94">
        <v>0</v>
      </c>
    </row>
    <row r="95" spans="1:4" x14ac:dyDescent="0.45">
      <c r="A95" t="s">
        <v>519</v>
      </c>
      <c r="B95" s="1">
        <v>43718</v>
      </c>
      <c r="C95" s="1">
        <v>43719</v>
      </c>
      <c r="D95">
        <v>0</v>
      </c>
    </row>
    <row r="96" spans="1:4" x14ac:dyDescent="0.45">
      <c r="A96" t="s">
        <v>519</v>
      </c>
      <c r="B96" s="1">
        <v>43888</v>
      </c>
      <c r="C96" s="1">
        <v>43888</v>
      </c>
      <c r="D96">
        <v>0</v>
      </c>
    </row>
    <row r="97" spans="1:4" x14ac:dyDescent="0.45">
      <c r="A97" t="s">
        <v>519</v>
      </c>
      <c r="B97" s="1">
        <v>44011</v>
      </c>
      <c r="C97" s="1">
        <v>44011</v>
      </c>
      <c r="D97">
        <v>0</v>
      </c>
    </row>
    <row r="98" spans="1:4" x14ac:dyDescent="0.45">
      <c r="A98" t="s">
        <v>519</v>
      </c>
      <c r="B98" s="1">
        <v>44088</v>
      </c>
      <c r="C98" s="1">
        <v>44088</v>
      </c>
      <c r="D98">
        <v>0</v>
      </c>
    </row>
    <row r="99" spans="1:4" x14ac:dyDescent="0.45">
      <c r="A99" t="s">
        <v>519</v>
      </c>
      <c r="B99" s="1">
        <v>44159</v>
      </c>
      <c r="C99" s="1">
        <v>44159</v>
      </c>
      <c r="D99">
        <v>0</v>
      </c>
    </row>
    <row r="100" spans="1:4" x14ac:dyDescent="0.45">
      <c r="A100" t="s">
        <v>519</v>
      </c>
      <c r="B100" s="1">
        <v>44175</v>
      </c>
      <c r="C100" s="1">
        <v>44175</v>
      </c>
      <c r="D100">
        <v>0</v>
      </c>
    </row>
    <row r="101" spans="1:4" x14ac:dyDescent="0.45">
      <c r="A101" t="s">
        <v>256</v>
      </c>
      <c r="B101" s="1">
        <v>42810</v>
      </c>
      <c r="C101" s="1">
        <v>42818</v>
      </c>
      <c r="D101">
        <v>0.5</v>
      </c>
    </row>
    <row r="102" spans="1:4" x14ac:dyDescent="0.45">
      <c r="A102" t="s">
        <v>256</v>
      </c>
      <c r="B102" s="1">
        <v>42880</v>
      </c>
      <c r="C102" s="1">
        <v>42899</v>
      </c>
      <c r="D102">
        <v>1</v>
      </c>
    </row>
    <row r="103" spans="1:4" x14ac:dyDescent="0.45">
      <c r="A103" t="s">
        <v>256</v>
      </c>
      <c r="B103" s="1">
        <v>42978</v>
      </c>
      <c r="C103" s="1">
        <v>43000</v>
      </c>
      <c r="D103">
        <v>1</v>
      </c>
    </row>
    <row r="104" spans="1:4" x14ac:dyDescent="0.45">
      <c r="A104" t="s">
        <v>256</v>
      </c>
      <c r="B104" s="1">
        <v>43075</v>
      </c>
      <c r="C104" s="1">
        <v>43087</v>
      </c>
      <c r="D104">
        <v>1.25</v>
      </c>
    </row>
    <row r="105" spans="1:4" x14ac:dyDescent="0.45">
      <c r="A105" t="s">
        <v>256</v>
      </c>
      <c r="B105" s="1">
        <v>43167</v>
      </c>
      <c r="C105" s="1">
        <v>43175</v>
      </c>
      <c r="D105">
        <v>1.25</v>
      </c>
    </row>
    <row r="106" spans="1:4" x14ac:dyDescent="0.45">
      <c r="A106" t="s">
        <v>256</v>
      </c>
      <c r="B106" s="1">
        <v>43237</v>
      </c>
      <c r="C106" s="1">
        <v>43263</v>
      </c>
      <c r="D106">
        <v>1.5</v>
      </c>
    </row>
    <row r="107" spans="1:4" x14ac:dyDescent="0.45">
      <c r="A107" t="s">
        <v>256</v>
      </c>
      <c r="B107" s="1">
        <v>43342</v>
      </c>
      <c r="C107" s="1">
        <v>43357</v>
      </c>
      <c r="D107">
        <v>1.5</v>
      </c>
    </row>
    <row r="108" spans="1:4" x14ac:dyDescent="0.45">
      <c r="A108" t="s">
        <v>256</v>
      </c>
      <c r="B108" s="1">
        <v>43433</v>
      </c>
      <c r="C108" s="1">
        <v>43448</v>
      </c>
      <c r="D108">
        <v>1.75</v>
      </c>
    </row>
    <row r="109" spans="1:4" x14ac:dyDescent="0.45">
      <c r="A109" t="s">
        <v>256</v>
      </c>
      <c r="B109" s="1">
        <v>43531</v>
      </c>
      <c r="C109" s="1">
        <v>43539</v>
      </c>
      <c r="D109">
        <v>1.75</v>
      </c>
    </row>
    <row r="110" spans="1:4" x14ac:dyDescent="0.45">
      <c r="A110" t="s">
        <v>256</v>
      </c>
      <c r="B110" s="1">
        <v>43608</v>
      </c>
      <c r="C110" s="1">
        <v>43608</v>
      </c>
      <c r="D110">
        <v>2</v>
      </c>
    </row>
    <row r="111" spans="1:4" x14ac:dyDescent="0.45">
      <c r="A111" t="s">
        <v>256</v>
      </c>
      <c r="B111" s="1">
        <v>43706</v>
      </c>
      <c r="C111" s="1">
        <v>43706</v>
      </c>
      <c r="D111">
        <v>2</v>
      </c>
    </row>
    <row r="112" spans="1:4" x14ac:dyDescent="0.45">
      <c r="A112" t="s">
        <v>256</v>
      </c>
      <c r="B112" s="1">
        <v>43797</v>
      </c>
      <c r="C112" s="1">
        <v>43797</v>
      </c>
      <c r="D112">
        <v>2</v>
      </c>
    </row>
    <row r="113" spans="1:4" x14ac:dyDescent="0.45">
      <c r="A113" t="s">
        <v>256</v>
      </c>
      <c r="B113" s="1">
        <v>43895</v>
      </c>
      <c r="C113" s="1">
        <v>43895</v>
      </c>
      <c r="D113">
        <v>2</v>
      </c>
    </row>
    <row r="114" spans="1:4" x14ac:dyDescent="0.45">
      <c r="A114" t="s">
        <v>256</v>
      </c>
      <c r="B114" s="1">
        <v>43916</v>
      </c>
      <c r="C114" s="1">
        <v>43916</v>
      </c>
      <c r="D114">
        <v>1</v>
      </c>
    </row>
    <row r="115" spans="1:4" x14ac:dyDescent="0.45">
      <c r="A115" t="s">
        <v>256</v>
      </c>
      <c r="B115" s="1">
        <v>44000</v>
      </c>
      <c r="C115" s="1">
        <v>44001</v>
      </c>
      <c r="D115">
        <v>0.5</v>
      </c>
    </row>
    <row r="116" spans="1:4" x14ac:dyDescent="0.45">
      <c r="A116" t="s">
        <v>256</v>
      </c>
      <c r="B116" s="1">
        <v>44070</v>
      </c>
      <c r="C116" s="1">
        <v>44070</v>
      </c>
      <c r="D116">
        <v>0.5</v>
      </c>
    </row>
    <row r="117" spans="1:4" x14ac:dyDescent="0.45">
      <c r="A117" t="s">
        <v>256</v>
      </c>
      <c r="B117" s="1">
        <v>44161</v>
      </c>
      <c r="C117" s="1">
        <v>44161</v>
      </c>
      <c r="D117">
        <v>0.5</v>
      </c>
    </row>
    <row r="118" spans="1:4" x14ac:dyDescent="0.45">
      <c r="A118" t="s">
        <v>272</v>
      </c>
      <c r="B118" s="1">
        <v>42823</v>
      </c>
      <c r="C118" s="1">
        <v>42824</v>
      </c>
      <c r="D118">
        <v>0</v>
      </c>
    </row>
    <row r="119" spans="1:4" x14ac:dyDescent="0.45">
      <c r="A119" t="s">
        <v>272</v>
      </c>
      <c r="B119" s="1">
        <v>42906</v>
      </c>
      <c r="C119" s="1">
        <v>42907</v>
      </c>
      <c r="D119">
        <v>0</v>
      </c>
    </row>
    <row r="120" spans="1:4" x14ac:dyDescent="0.45">
      <c r="A120" t="s">
        <v>272</v>
      </c>
      <c r="B120" s="1">
        <v>43003</v>
      </c>
      <c r="C120" s="1">
        <v>43006</v>
      </c>
      <c r="D120">
        <v>0</v>
      </c>
    </row>
    <row r="121" spans="1:4" x14ac:dyDescent="0.45">
      <c r="A121" t="s">
        <v>272</v>
      </c>
      <c r="B121" s="1">
        <v>43090</v>
      </c>
      <c r="C121" s="1">
        <v>43090</v>
      </c>
      <c r="D121">
        <v>0</v>
      </c>
    </row>
    <row r="122" spans="1:4" x14ac:dyDescent="0.45">
      <c r="A122" t="s">
        <v>272</v>
      </c>
      <c r="B122" s="1">
        <v>43173</v>
      </c>
      <c r="C122" s="1">
        <v>43173</v>
      </c>
      <c r="D122">
        <v>0.5</v>
      </c>
    </row>
    <row r="123" spans="1:4" x14ac:dyDescent="0.45">
      <c r="A123" t="s">
        <v>272</v>
      </c>
      <c r="B123" s="1">
        <v>43276</v>
      </c>
      <c r="C123" s="1">
        <v>43277</v>
      </c>
      <c r="D123">
        <v>0.5</v>
      </c>
    </row>
    <row r="124" spans="1:4" x14ac:dyDescent="0.45">
      <c r="A124" t="s">
        <v>272</v>
      </c>
      <c r="B124" s="1">
        <v>43367</v>
      </c>
      <c r="C124" s="1">
        <v>43368</v>
      </c>
      <c r="D124">
        <v>1</v>
      </c>
    </row>
    <row r="125" spans="1:4" x14ac:dyDescent="0.45">
      <c r="A125" t="s">
        <v>272</v>
      </c>
      <c r="B125" s="1">
        <v>43451</v>
      </c>
      <c r="C125" s="1">
        <v>43452</v>
      </c>
      <c r="D125">
        <v>1</v>
      </c>
    </row>
    <row r="126" spans="1:4" x14ac:dyDescent="0.45">
      <c r="A126" t="s">
        <v>272</v>
      </c>
      <c r="B126" s="1">
        <v>43549</v>
      </c>
      <c r="C126" s="1">
        <v>43550</v>
      </c>
      <c r="D126">
        <v>1</v>
      </c>
    </row>
    <row r="127" spans="1:4" x14ac:dyDescent="0.45">
      <c r="A127" t="s">
        <v>272</v>
      </c>
      <c r="B127" s="1">
        <v>43642</v>
      </c>
      <c r="C127" s="1">
        <v>43728</v>
      </c>
      <c r="D127">
        <v>1.5</v>
      </c>
    </row>
    <row r="128" spans="1:4" x14ac:dyDescent="0.45">
      <c r="A128" t="s">
        <v>272</v>
      </c>
      <c r="B128" s="1">
        <v>43650</v>
      </c>
      <c r="C128" s="1">
        <v>43650</v>
      </c>
      <c r="D128">
        <v>1.5</v>
      </c>
    </row>
    <row r="129" spans="1:4" x14ac:dyDescent="0.45">
      <c r="A129" t="s">
        <v>272</v>
      </c>
      <c r="B129" s="1">
        <v>43739</v>
      </c>
      <c r="C129" s="1">
        <v>43741</v>
      </c>
      <c r="D129">
        <v>2</v>
      </c>
    </row>
    <row r="130" spans="1:4" x14ac:dyDescent="0.45">
      <c r="A130" t="s">
        <v>272</v>
      </c>
      <c r="B130" s="1">
        <v>43902</v>
      </c>
      <c r="C130" s="1">
        <v>43902</v>
      </c>
      <c r="D130">
        <v>0</v>
      </c>
    </row>
    <row r="131" spans="1:4" x14ac:dyDescent="0.45">
      <c r="A131" t="s">
        <v>272</v>
      </c>
      <c r="B131" s="1">
        <v>44004</v>
      </c>
      <c r="C131" s="1">
        <v>44006</v>
      </c>
      <c r="D131">
        <v>0</v>
      </c>
    </row>
    <row r="132" spans="1:4" x14ac:dyDescent="0.45">
      <c r="A132" t="s">
        <v>272</v>
      </c>
      <c r="B132" s="1">
        <v>44102</v>
      </c>
      <c r="C132" s="1">
        <v>44104</v>
      </c>
      <c r="D132">
        <v>0</v>
      </c>
    </row>
    <row r="133" spans="1:4" x14ac:dyDescent="0.45">
      <c r="A133" t="s">
        <v>272</v>
      </c>
      <c r="B133" s="1">
        <v>44179</v>
      </c>
      <c r="C133" s="1">
        <v>44182</v>
      </c>
      <c r="D133">
        <v>0</v>
      </c>
    </row>
    <row r="134" spans="1:4" x14ac:dyDescent="0.45">
      <c r="A134" t="s">
        <v>787</v>
      </c>
      <c r="B134" s="1">
        <v>42370</v>
      </c>
      <c r="C134" s="1">
        <v>43914</v>
      </c>
      <c r="D134">
        <v>0</v>
      </c>
    </row>
    <row r="135" spans="1:4" x14ac:dyDescent="0.45">
      <c r="A135" t="s">
        <v>787</v>
      </c>
      <c r="B135" s="1">
        <v>42800</v>
      </c>
      <c r="C135" s="1">
        <v>42801</v>
      </c>
      <c r="D135">
        <v>0</v>
      </c>
    </row>
    <row r="136" spans="1:4" x14ac:dyDescent="0.45">
      <c r="A136" t="s">
        <v>787</v>
      </c>
      <c r="B136" s="1">
        <v>42892</v>
      </c>
      <c r="C136" s="1">
        <v>42893</v>
      </c>
      <c r="D136">
        <v>0</v>
      </c>
    </row>
    <row r="137" spans="1:4" x14ac:dyDescent="0.45">
      <c r="A137" t="s">
        <v>787</v>
      </c>
      <c r="B137" s="1">
        <v>43003</v>
      </c>
      <c r="C137" s="1">
        <v>43004</v>
      </c>
      <c r="D137">
        <v>0</v>
      </c>
    </row>
    <row r="138" spans="1:4" x14ac:dyDescent="0.45">
      <c r="A138" t="s">
        <v>787</v>
      </c>
      <c r="B138" s="1">
        <v>43080</v>
      </c>
      <c r="C138" s="1">
        <v>43081</v>
      </c>
      <c r="D138">
        <v>0</v>
      </c>
    </row>
    <row r="139" spans="1:4" x14ac:dyDescent="0.45">
      <c r="A139" t="s">
        <v>787</v>
      </c>
      <c r="B139" s="1">
        <v>43185</v>
      </c>
      <c r="C139" s="1">
        <v>43186</v>
      </c>
      <c r="D139">
        <v>0</v>
      </c>
    </row>
    <row r="140" spans="1:4" x14ac:dyDescent="0.45">
      <c r="A140" t="s">
        <v>787</v>
      </c>
      <c r="B140" s="1">
        <v>43262</v>
      </c>
      <c r="C140" s="1">
        <v>43263</v>
      </c>
      <c r="D140">
        <v>0</v>
      </c>
    </row>
    <row r="141" spans="1:4" x14ac:dyDescent="0.45">
      <c r="A141" t="s">
        <v>787</v>
      </c>
      <c r="B141" s="1">
        <v>43367</v>
      </c>
      <c r="C141" s="1">
        <v>43368</v>
      </c>
      <c r="D141">
        <v>0</v>
      </c>
    </row>
    <row r="142" spans="1:4" x14ac:dyDescent="0.45">
      <c r="A142" t="s">
        <v>787</v>
      </c>
      <c r="B142" s="1">
        <v>43444</v>
      </c>
      <c r="C142" s="1">
        <v>43445</v>
      </c>
      <c r="D142">
        <v>0</v>
      </c>
    </row>
    <row r="143" spans="1:4" x14ac:dyDescent="0.45">
      <c r="A143" t="s">
        <v>787</v>
      </c>
      <c r="B143" s="1">
        <v>43549</v>
      </c>
      <c r="C143" s="1">
        <v>43550</v>
      </c>
      <c r="D143">
        <v>0</v>
      </c>
    </row>
    <row r="144" spans="1:4" x14ac:dyDescent="0.45">
      <c r="A144" t="s">
        <v>787</v>
      </c>
      <c r="B144" s="1">
        <v>43628</v>
      </c>
      <c r="C144" s="1">
        <v>43628</v>
      </c>
      <c r="D144">
        <v>0</v>
      </c>
    </row>
    <row r="145" spans="1:4" x14ac:dyDescent="0.45">
      <c r="A145" t="s">
        <v>787</v>
      </c>
      <c r="B145" s="1">
        <v>43738</v>
      </c>
      <c r="C145" s="1">
        <v>43738</v>
      </c>
      <c r="D145">
        <v>0</v>
      </c>
    </row>
    <row r="146" spans="1:4" x14ac:dyDescent="0.45">
      <c r="A146" t="s">
        <v>787</v>
      </c>
      <c r="B146" s="1">
        <v>43815</v>
      </c>
      <c r="C146" s="1">
        <v>43816</v>
      </c>
      <c r="D146">
        <v>0</v>
      </c>
    </row>
    <row r="147" spans="1:4" x14ac:dyDescent="0.45">
      <c r="A147" t="s">
        <v>787</v>
      </c>
      <c r="B147" s="1">
        <v>43999</v>
      </c>
      <c r="C147" s="1">
        <v>44000</v>
      </c>
      <c r="D147">
        <v>0</v>
      </c>
    </row>
    <row r="148" spans="1:4" x14ac:dyDescent="0.45">
      <c r="A148" t="s">
        <v>787</v>
      </c>
      <c r="B148" s="1">
        <v>44095</v>
      </c>
      <c r="C148" s="1">
        <v>44096</v>
      </c>
      <c r="D148">
        <v>0</v>
      </c>
    </row>
    <row r="149" spans="1:4" x14ac:dyDescent="0.45">
      <c r="A149" t="s">
        <v>787</v>
      </c>
      <c r="B149" s="1">
        <v>44179</v>
      </c>
      <c r="C149" s="1">
        <v>44180</v>
      </c>
      <c r="D149">
        <v>0</v>
      </c>
    </row>
    <row r="150" spans="1:4" x14ac:dyDescent="0.45">
      <c r="A150" t="s">
        <v>841</v>
      </c>
      <c r="B150" s="1">
        <v>42821</v>
      </c>
      <c r="C150" s="1">
        <v>42822</v>
      </c>
      <c r="D150">
        <v>0</v>
      </c>
    </row>
    <row r="151" spans="1:4" x14ac:dyDescent="0.45">
      <c r="A151" t="s">
        <v>841</v>
      </c>
      <c r="B151" s="1">
        <v>42912</v>
      </c>
      <c r="C151" s="1">
        <v>42913</v>
      </c>
      <c r="D151">
        <v>0</v>
      </c>
    </row>
    <row r="152" spans="1:4" x14ac:dyDescent="0.45">
      <c r="A152" t="s">
        <v>841</v>
      </c>
      <c r="B152" s="1">
        <v>43004</v>
      </c>
      <c r="C152" s="1">
        <v>43004</v>
      </c>
      <c r="D152">
        <v>0</v>
      </c>
    </row>
    <row r="153" spans="1:4" x14ac:dyDescent="0.45">
      <c r="A153" t="s">
        <v>841</v>
      </c>
      <c r="B153" s="1">
        <v>43090</v>
      </c>
      <c r="C153" s="1">
        <v>43091</v>
      </c>
      <c r="D153">
        <v>0</v>
      </c>
    </row>
    <row r="154" spans="1:4" x14ac:dyDescent="0.45">
      <c r="A154" t="s">
        <v>841</v>
      </c>
      <c r="B154" s="1">
        <v>43187</v>
      </c>
      <c r="C154" s="1">
        <v>43187</v>
      </c>
      <c r="D154">
        <v>0</v>
      </c>
    </row>
    <row r="155" spans="1:4" x14ac:dyDescent="0.45">
      <c r="A155" t="s">
        <v>841</v>
      </c>
      <c r="B155" s="1">
        <v>43280</v>
      </c>
      <c r="C155" s="1">
        <v>43280</v>
      </c>
      <c r="D155">
        <v>0</v>
      </c>
    </row>
    <row r="156" spans="1:4" x14ac:dyDescent="0.45">
      <c r="A156" t="s">
        <v>841</v>
      </c>
      <c r="B156" s="1">
        <v>43369</v>
      </c>
      <c r="C156" s="1">
        <v>43369</v>
      </c>
      <c r="D156">
        <v>0</v>
      </c>
    </row>
    <row r="157" spans="1:4" x14ac:dyDescent="0.45">
      <c r="A157" t="s">
        <v>841</v>
      </c>
      <c r="B157" s="1">
        <v>43454</v>
      </c>
      <c r="C157" s="1">
        <v>43454</v>
      </c>
      <c r="D157">
        <v>0</v>
      </c>
    </row>
    <row r="158" spans="1:4" x14ac:dyDescent="0.45">
      <c r="A158" t="s">
        <v>841</v>
      </c>
      <c r="B158" s="1">
        <v>43546</v>
      </c>
      <c r="C158" s="1">
        <v>43546</v>
      </c>
      <c r="D158">
        <v>0</v>
      </c>
    </row>
    <row r="159" spans="1:4" x14ac:dyDescent="0.45">
      <c r="A159" t="s">
        <v>841</v>
      </c>
      <c r="B159" s="1">
        <v>43644</v>
      </c>
      <c r="C159" s="1">
        <v>43644</v>
      </c>
      <c r="D159">
        <v>0</v>
      </c>
    </row>
    <row r="160" spans="1:4" x14ac:dyDescent="0.45">
      <c r="A160" t="s">
        <v>841</v>
      </c>
      <c r="B160" s="1">
        <v>43812</v>
      </c>
      <c r="C160" s="1">
        <v>43812</v>
      </c>
      <c r="D160">
        <v>0</v>
      </c>
    </row>
    <row r="161" spans="1:4" x14ac:dyDescent="0.45">
      <c r="A161" t="s">
        <v>841</v>
      </c>
      <c r="B161" s="1">
        <v>43907</v>
      </c>
      <c r="C161" s="1">
        <v>43907</v>
      </c>
      <c r="D161">
        <v>0</v>
      </c>
    </row>
    <row r="162" spans="1:4" x14ac:dyDescent="0.45">
      <c r="A162" t="s">
        <v>841</v>
      </c>
      <c r="B162" s="1">
        <v>44011</v>
      </c>
      <c r="C162" s="1">
        <v>44011</v>
      </c>
      <c r="D162">
        <v>0</v>
      </c>
    </row>
    <row r="163" spans="1:4" x14ac:dyDescent="0.45">
      <c r="A163" t="s">
        <v>841</v>
      </c>
      <c r="B163" s="1">
        <v>44101</v>
      </c>
      <c r="C163" s="1">
        <v>44101</v>
      </c>
      <c r="D163">
        <v>0</v>
      </c>
    </row>
    <row r="164" spans="1:4" x14ac:dyDescent="0.45">
      <c r="A164" t="s">
        <v>841</v>
      </c>
      <c r="B164" s="1">
        <v>44104</v>
      </c>
      <c r="C164" s="1">
        <v>44104</v>
      </c>
      <c r="D164">
        <v>0</v>
      </c>
    </row>
    <row r="165" spans="1:4" x14ac:dyDescent="0.45">
      <c r="A165" t="s">
        <v>841</v>
      </c>
      <c r="B165" s="1">
        <v>44183</v>
      </c>
      <c r="C165" s="1">
        <v>44183</v>
      </c>
      <c r="D165">
        <v>0</v>
      </c>
    </row>
    <row r="166" spans="1:4" x14ac:dyDescent="0.45">
      <c r="A166" t="s">
        <v>925</v>
      </c>
      <c r="B166" s="1">
        <v>42916</v>
      </c>
      <c r="C166" s="1">
        <v>42917</v>
      </c>
      <c r="D166">
        <v>0</v>
      </c>
    </row>
    <row r="167" spans="1:4" x14ac:dyDescent="0.45">
      <c r="A167" t="s">
        <v>925</v>
      </c>
      <c r="B167" s="1">
        <v>43007</v>
      </c>
      <c r="C167" s="1">
        <v>43008</v>
      </c>
      <c r="D167">
        <v>0</v>
      </c>
    </row>
    <row r="168" spans="1:4" x14ac:dyDescent="0.45">
      <c r="A168" t="s">
        <v>925</v>
      </c>
      <c r="B168" s="1">
        <v>43098</v>
      </c>
      <c r="C168" s="1">
        <v>43102</v>
      </c>
      <c r="D168">
        <v>0</v>
      </c>
    </row>
    <row r="169" spans="1:4" x14ac:dyDescent="0.45">
      <c r="A169" t="s">
        <v>925</v>
      </c>
      <c r="B169" s="1">
        <v>43188</v>
      </c>
      <c r="C169" s="1">
        <v>43188</v>
      </c>
      <c r="D169">
        <v>0</v>
      </c>
    </row>
    <row r="170" spans="1:4" x14ac:dyDescent="0.45">
      <c r="A170" t="s">
        <v>925</v>
      </c>
      <c r="B170" s="1">
        <v>43280</v>
      </c>
      <c r="C170" s="1">
        <v>43282</v>
      </c>
      <c r="D170">
        <v>0.25</v>
      </c>
    </row>
    <row r="171" spans="1:4" x14ac:dyDescent="0.45">
      <c r="A171" t="s">
        <v>925</v>
      </c>
      <c r="B171" s="1">
        <v>43371</v>
      </c>
      <c r="C171" s="1">
        <v>43374</v>
      </c>
      <c r="D171">
        <v>0.25</v>
      </c>
    </row>
    <row r="172" spans="1:4" x14ac:dyDescent="0.45">
      <c r="A172" t="s">
        <v>925</v>
      </c>
      <c r="B172" s="1">
        <v>43488</v>
      </c>
      <c r="C172" s="1">
        <v>43488</v>
      </c>
      <c r="D172">
        <v>0.25</v>
      </c>
    </row>
    <row r="173" spans="1:4" x14ac:dyDescent="0.45">
      <c r="A173" t="s">
        <v>925</v>
      </c>
      <c r="B173" s="1">
        <v>43557</v>
      </c>
      <c r="C173" s="1">
        <v>43558</v>
      </c>
      <c r="D173">
        <v>0.5</v>
      </c>
    </row>
    <row r="174" spans="1:4" x14ac:dyDescent="0.45">
      <c r="A174" t="s">
        <v>925</v>
      </c>
      <c r="B174" s="1">
        <v>43655</v>
      </c>
      <c r="C174" s="1">
        <v>43656</v>
      </c>
      <c r="D174">
        <v>0.5</v>
      </c>
    </row>
    <row r="175" spans="1:4" x14ac:dyDescent="0.45">
      <c r="A175" t="s">
        <v>925</v>
      </c>
      <c r="B175" s="1">
        <v>43738</v>
      </c>
      <c r="C175" s="1">
        <v>43739</v>
      </c>
      <c r="D175">
        <v>0.5</v>
      </c>
    </row>
    <row r="176" spans="1:4" x14ac:dyDescent="0.45">
      <c r="A176" t="s">
        <v>925</v>
      </c>
      <c r="B176" s="1">
        <v>43922</v>
      </c>
      <c r="C176" s="1">
        <v>43922</v>
      </c>
      <c r="D176">
        <v>0</v>
      </c>
    </row>
    <row r="177" spans="1:4" x14ac:dyDescent="0.45">
      <c r="A177" t="s">
        <v>925</v>
      </c>
      <c r="B177" s="1">
        <v>44110</v>
      </c>
      <c r="C177" s="1">
        <v>44110</v>
      </c>
      <c r="D177">
        <v>0</v>
      </c>
    </row>
    <row r="178" spans="1:4" x14ac:dyDescent="0.45">
      <c r="A178" t="s">
        <v>997</v>
      </c>
      <c r="B178" s="1">
        <v>42825</v>
      </c>
      <c r="C178" s="1">
        <v>42825</v>
      </c>
      <c r="D178">
        <v>0</v>
      </c>
    </row>
    <row r="179" spans="1:4" x14ac:dyDescent="0.45">
      <c r="A179" t="s">
        <v>997</v>
      </c>
      <c r="B179" s="1">
        <v>42916</v>
      </c>
      <c r="C179" s="1">
        <v>42916</v>
      </c>
      <c r="D179">
        <v>0</v>
      </c>
    </row>
    <row r="180" spans="1:4" x14ac:dyDescent="0.45">
      <c r="A180" t="s">
        <v>997</v>
      </c>
      <c r="B180" s="1">
        <v>43007</v>
      </c>
      <c r="C180" s="1">
        <v>43007</v>
      </c>
      <c r="D180">
        <v>0</v>
      </c>
    </row>
    <row r="181" spans="1:4" x14ac:dyDescent="0.45">
      <c r="A181" t="s">
        <v>997</v>
      </c>
      <c r="B181" s="1">
        <v>43098</v>
      </c>
      <c r="C181" s="1">
        <v>43098</v>
      </c>
      <c r="D181">
        <v>0</v>
      </c>
    </row>
    <row r="182" spans="1:4" x14ac:dyDescent="0.45">
      <c r="A182" t="s">
        <v>997</v>
      </c>
      <c r="B182" s="1">
        <v>43188</v>
      </c>
      <c r="C182" s="1">
        <v>43188</v>
      </c>
      <c r="D182">
        <v>0</v>
      </c>
    </row>
    <row r="183" spans="1:4" x14ac:dyDescent="0.45">
      <c r="A183" t="s">
        <v>997</v>
      </c>
      <c r="B183" s="1">
        <v>43280</v>
      </c>
      <c r="C183" s="1">
        <v>43280</v>
      </c>
      <c r="D183">
        <v>0</v>
      </c>
    </row>
    <row r="184" spans="1:4" x14ac:dyDescent="0.45">
      <c r="A184" t="s">
        <v>997</v>
      </c>
      <c r="B184" s="1">
        <v>43371</v>
      </c>
      <c r="C184" s="1">
        <v>43371</v>
      </c>
      <c r="D184">
        <v>0</v>
      </c>
    </row>
    <row r="185" spans="1:4" x14ac:dyDescent="0.45">
      <c r="A185" t="s">
        <v>997</v>
      </c>
      <c r="B185" s="1">
        <v>43462</v>
      </c>
      <c r="C185" s="1">
        <v>43467</v>
      </c>
      <c r="D185">
        <v>0</v>
      </c>
    </row>
    <row r="186" spans="1:4" x14ac:dyDescent="0.45">
      <c r="A186" t="s">
        <v>997</v>
      </c>
      <c r="B186" s="1">
        <v>43552</v>
      </c>
      <c r="C186" s="1">
        <v>43556</v>
      </c>
      <c r="D186">
        <v>0</v>
      </c>
    </row>
    <row r="187" spans="1:4" x14ac:dyDescent="0.45">
      <c r="A187" t="s">
        <v>997</v>
      </c>
      <c r="B187" s="1">
        <v>43644</v>
      </c>
      <c r="C187" s="1">
        <v>43644</v>
      </c>
      <c r="D187">
        <v>0.25</v>
      </c>
    </row>
    <row r="188" spans="1:4" x14ac:dyDescent="0.45">
      <c r="A188" t="s">
        <v>997</v>
      </c>
      <c r="B188" s="1">
        <v>43738</v>
      </c>
      <c r="C188" s="1">
        <v>43738</v>
      </c>
      <c r="D188">
        <v>0.25</v>
      </c>
    </row>
    <row r="189" spans="1:4" x14ac:dyDescent="0.45">
      <c r="A189" t="s">
        <v>997</v>
      </c>
      <c r="B189" s="1">
        <v>43829</v>
      </c>
      <c r="C189" s="1">
        <v>43829</v>
      </c>
      <c r="D189">
        <v>0.25</v>
      </c>
    </row>
    <row r="190" spans="1:4" x14ac:dyDescent="0.45">
      <c r="A190" t="s">
        <v>997</v>
      </c>
      <c r="B190" s="1">
        <v>43921</v>
      </c>
      <c r="C190" s="1">
        <v>43921</v>
      </c>
      <c r="D190">
        <v>0</v>
      </c>
    </row>
    <row r="191" spans="1:4" x14ac:dyDescent="0.45">
      <c r="A191" t="s">
        <v>997</v>
      </c>
      <c r="B191" s="1">
        <v>44043</v>
      </c>
      <c r="C191" s="1">
        <v>44044</v>
      </c>
      <c r="D191">
        <v>0</v>
      </c>
    </row>
    <row r="192" spans="1:4" x14ac:dyDescent="0.45">
      <c r="A192" t="s">
        <v>997</v>
      </c>
      <c r="B192" s="1">
        <v>44134</v>
      </c>
      <c r="C192" s="1">
        <v>44134</v>
      </c>
      <c r="D192">
        <v>0</v>
      </c>
    </row>
    <row r="193" spans="1:4" x14ac:dyDescent="0.45">
      <c r="A193" t="s">
        <v>1097</v>
      </c>
      <c r="B193" s="1">
        <v>42809</v>
      </c>
      <c r="C193" s="1">
        <v>42821</v>
      </c>
      <c r="D193">
        <v>0</v>
      </c>
    </row>
    <row r="194" spans="1:4" x14ac:dyDescent="0.45">
      <c r="A194" t="s">
        <v>1097</v>
      </c>
      <c r="B194" s="1">
        <v>42901</v>
      </c>
      <c r="C194" s="1">
        <v>42908</v>
      </c>
      <c r="D194">
        <v>0</v>
      </c>
    </row>
    <row r="195" spans="1:4" x14ac:dyDescent="0.45">
      <c r="A195" t="s">
        <v>1097</v>
      </c>
      <c r="B195" s="1">
        <v>42990</v>
      </c>
      <c r="C195" s="1">
        <v>43003</v>
      </c>
      <c r="D195">
        <v>0</v>
      </c>
    </row>
    <row r="196" spans="1:4" x14ac:dyDescent="0.45">
      <c r="A196" t="s">
        <v>1097</v>
      </c>
      <c r="B196" s="1">
        <v>43080</v>
      </c>
      <c r="C196" s="1">
        <v>43089</v>
      </c>
      <c r="D196">
        <v>0</v>
      </c>
    </row>
    <row r="197" spans="1:4" x14ac:dyDescent="0.45">
      <c r="A197" t="s">
        <v>1097</v>
      </c>
      <c r="B197" s="1">
        <v>43173</v>
      </c>
      <c r="C197" s="1">
        <v>43182</v>
      </c>
      <c r="D197">
        <v>0</v>
      </c>
    </row>
    <row r="198" spans="1:4" x14ac:dyDescent="0.45">
      <c r="A198" t="s">
        <v>1097</v>
      </c>
      <c r="B198" s="1">
        <v>43266</v>
      </c>
      <c r="C198" s="1">
        <v>43277</v>
      </c>
      <c r="D198">
        <v>0</v>
      </c>
    </row>
    <row r="199" spans="1:4" x14ac:dyDescent="0.45">
      <c r="A199" t="s">
        <v>1097</v>
      </c>
      <c r="B199" s="1">
        <v>43349</v>
      </c>
      <c r="C199" s="1">
        <v>43362</v>
      </c>
      <c r="D199">
        <v>0</v>
      </c>
    </row>
    <row r="200" spans="1:4" x14ac:dyDescent="0.45">
      <c r="A200" t="s">
        <v>1097</v>
      </c>
      <c r="B200" s="1">
        <v>43451</v>
      </c>
      <c r="C200" s="1">
        <v>43458</v>
      </c>
      <c r="D200">
        <v>0</v>
      </c>
    </row>
    <row r="201" spans="1:4" x14ac:dyDescent="0.45">
      <c r="A201" t="s">
        <v>1097</v>
      </c>
      <c r="B201" s="1">
        <v>43536</v>
      </c>
      <c r="C201" s="1">
        <v>43536</v>
      </c>
      <c r="D201">
        <v>0</v>
      </c>
    </row>
    <row r="202" spans="1:4" x14ac:dyDescent="0.45">
      <c r="A202" t="s">
        <v>1097</v>
      </c>
      <c r="B202" s="1">
        <v>43628</v>
      </c>
      <c r="C202" s="1">
        <v>43642</v>
      </c>
      <c r="D202">
        <v>0</v>
      </c>
    </row>
    <row r="203" spans="1:4" x14ac:dyDescent="0.45">
      <c r="A203" t="s">
        <v>1097</v>
      </c>
      <c r="B203" s="1">
        <v>43724</v>
      </c>
      <c r="C203" s="1">
        <v>43735</v>
      </c>
      <c r="D203">
        <v>0</v>
      </c>
    </row>
    <row r="204" spans="1:4" x14ac:dyDescent="0.45">
      <c r="A204" t="s">
        <v>1097</v>
      </c>
      <c r="B204" s="1">
        <v>43812</v>
      </c>
      <c r="C204" s="1">
        <v>43827</v>
      </c>
      <c r="D204">
        <v>0</v>
      </c>
    </row>
    <row r="205" spans="1:4" x14ac:dyDescent="0.45">
      <c r="A205" t="s">
        <v>1097</v>
      </c>
      <c r="B205" s="1">
        <v>43907</v>
      </c>
      <c r="C205" s="1">
        <v>43937</v>
      </c>
      <c r="D205">
        <v>0</v>
      </c>
    </row>
    <row r="206" spans="1:4" x14ac:dyDescent="0.45">
      <c r="A206" t="s">
        <v>1097</v>
      </c>
      <c r="B206" s="1">
        <v>43994</v>
      </c>
      <c r="C206" s="1">
        <v>44007</v>
      </c>
      <c r="D206">
        <v>0</v>
      </c>
    </row>
    <row r="207" spans="1:4" x14ac:dyDescent="0.45">
      <c r="A207" t="s">
        <v>1097</v>
      </c>
      <c r="B207" s="1">
        <v>44090</v>
      </c>
      <c r="C207" s="1">
        <v>44112</v>
      </c>
      <c r="D207">
        <v>0</v>
      </c>
    </row>
    <row r="208" spans="1:4" x14ac:dyDescent="0.45">
      <c r="A208" t="s">
        <v>1097</v>
      </c>
      <c r="B208" s="1">
        <v>44182</v>
      </c>
      <c r="C208" s="1">
        <v>44187</v>
      </c>
      <c r="D208">
        <v>0</v>
      </c>
    </row>
    <row r="209" spans="1:4" x14ac:dyDescent="0.45">
      <c r="A209" t="s">
        <v>1177</v>
      </c>
      <c r="B209" s="1">
        <v>42822</v>
      </c>
      <c r="C209" s="1">
        <v>42824</v>
      </c>
      <c r="D209">
        <v>0</v>
      </c>
    </row>
    <row r="210" spans="1:4" x14ac:dyDescent="0.45">
      <c r="A210" t="s">
        <v>1177</v>
      </c>
      <c r="B210" s="1">
        <v>42906</v>
      </c>
      <c r="C210" s="1">
        <v>42915</v>
      </c>
      <c r="D210">
        <v>0</v>
      </c>
    </row>
    <row r="211" spans="1:4" x14ac:dyDescent="0.45">
      <c r="A211" t="s">
        <v>1177</v>
      </c>
      <c r="B211" s="1">
        <v>42997</v>
      </c>
      <c r="C211" s="1">
        <v>43006</v>
      </c>
      <c r="D211">
        <v>0</v>
      </c>
    </row>
    <row r="212" spans="1:4" x14ac:dyDescent="0.45">
      <c r="A212" t="s">
        <v>1177</v>
      </c>
      <c r="B212" s="1">
        <v>43088</v>
      </c>
      <c r="C212" s="1">
        <v>43091</v>
      </c>
      <c r="D212">
        <v>0</v>
      </c>
    </row>
    <row r="213" spans="1:4" x14ac:dyDescent="0.45">
      <c r="A213" t="s">
        <v>1177</v>
      </c>
      <c r="B213" s="1">
        <v>43186</v>
      </c>
      <c r="C213" s="1">
        <v>43187</v>
      </c>
      <c r="D213">
        <v>0</v>
      </c>
    </row>
    <row r="214" spans="1:4" x14ac:dyDescent="0.45">
      <c r="A214" t="s">
        <v>1177</v>
      </c>
      <c r="B214" s="1">
        <v>43270</v>
      </c>
      <c r="C214" s="1">
        <v>43280</v>
      </c>
      <c r="D214">
        <v>0</v>
      </c>
    </row>
    <row r="215" spans="1:4" x14ac:dyDescent="0.45">
      <c r="A215" t="s">
        <v>1177</v>
      </c>
      <c r="B215" s="1">
        <v>43361</v>
      </c>
      <c r="C215" s="1">
        <v>43371</v>
      </c>
      <c r="D215">
        <v>0</v>
      </c>
    </row>
    <row r="216" spans="1:4" x14ac:dyDescent="0.45">
      <c r="A216" t="s">
        <v>1177</v>
      </c>
      <c r="B216" s="1">
        <v>43452</v>
      </c>
      <c r="C216" s="1">
        <v>43462</v>
      </c>
      <c r="D216">
        <v>0</v>
      </c>
    </row>
    <row r="217" spans="1:4" x14ac:dyDescent="0.45">
      <c r="A217" t="s">
        <v>1177</v>
      </c>
      <c r="B217" s="1">
        <v>43550</v>
      </c>
      <c r="C217" s="1">
        <v>43559</v>
      </c>
      <c r="D217">
        <v>0</v>
      </c>
    </row>
    <row r="218" spans="1:4" x14ac:dyDescent="0.45">
      <c r="A218" t="s">
        <v>1177</v>
      </c>
      <c r="B218" s="1">
        <v>43637</v>
      </c>
      <c r="C218" s="1">
        <v>43644</v>
      </c>
      <c r="D218">
        <v>0</v>
      </c>
    </row>
    <row r="219" spans="1:4" x14ac:dyDescent="0.45">
      <c r="A219" t="s">
        <v>1177</v>
      </c>
      <c r="B219" s="1">
        <v>43732</v>
      </c>
      <c r="C219" s="1">
        <v>43738</v>
      </c>
      <c r="D219">
        <v>0</v>
      </c>
    </row>
    <row r="220" spans="1:4" x14ac:dyDescent="0.45">
      <c r="A220" t="s">
        <v>1177</v>
      </c>
      <c r="B220" s="1">
        <v>43816</v>
      </c>
      <c r="C220" s="1">
        <v>43819</v>
      </c>
      <c r="D220">
        <v>0</v>
      </c>
    </row>
    <row r="221" spans="1:4" x14ac:dyDescent="0.45">
      <c r="A221" t="s">
        <v>1177</v>
      </c>
      <c r="B221" s="1">
        <v>43914</v>
      </c>
      <c r="C221" s="1">
        <v>43920</v>
      </c>
      <c r="D221">
        <v>0</v>
      </c>
    </row>
    <row r="222" spans="1:4" x14ac:dyDescent="0.45">
      <c r="A222" t="s">
        <v>1177</v>
      </c>
      <c r="B222" s="1">
        <v>44005</v>
      </c>
      <c r="C222" s="1">
        <v>44007</v>
      </c>
      <c r="D222">
        <v>0</v>
      </c>
    </row>
    <row r="223" spans="1:4" x14ac:dyDescent="0.45">
      <c r="A223" t="s">
        <v>1177</v>
      </c>
      <c r="B223" s="1">
        <v>44104</v>
      </c>
      <c r="C223" s="1">
        <v>44104</v>
      </c>
      <c r="D223">
        <v>0</v>
      </c>
    </row>
    <row r="224" spans="1:4" x14ac:dyDescent="0.45">
      <c r="A224" t="s">
        <v>1177</v>
      </c>
      <c r="B224" s="1">
        <v>44183</v>
      </c>
      <c r="C224" s="1">
        <v>44186</v>
      </c>
      <c r="D224">
        <v>0</v>
      </c>
    </row>
    <row r="225" spans="1:4" x14ac:dyDescent="0.45">
      <c r="A225" t="s">
        <v>1277</v>
      </c>
      <c r="B225" s="1">
        <v>42831</v>
      </c>
      <c r="C225" s="1">
        <v>42831</v>
      </c>
      <c r="D225">
        <v>1.25</v>
      </c>
    </row>
    <row r="226" spans="1:4" x14ac:dyDescent="0.45">
      <c r="A226" t="s">
        <v>1277</v>
      </c>
      <c r="B226" s="1">
        <v>42914</v>
      </c>
      <c r="C226" s="1">
        <v>42914</v>
      </c>
      <c r="D226">
        <v>1.25</v>
      </c>
    </row>
    <row r="227" spans="1:4" x14ac:dyDescent="0.45">
      <c r="A227" t="s">
        <v>1277</v>
      </c>
      <c r="B227" s="1">
        <v>43025</v>
      </c>
      <c r="C227" s="1">
        <v>43025</v>
      </c>
      <c r="D227">
        <v>1.25</v>
      </c>
    </row>
    <row r="228" spans="1:4" x14ac:dyDescent="0.45">
      <c r="A228" t="s">
        <v>1277</v>
      </c>
      <c r="B228" s="1">
        <v>43105</v>
      </c>
      <c r="C228" s="1">
        <v>43105</v>
      </c>
      <c r="D228">
        <v>1.25</v>
      </c>
    </row>
    <row r="229" spans="1:4" x14ac:dyDescent="0.45">
      <c r="A229" t="s">
        <v>1277</v>
      </c>
      <c r="B229" s="1">
        <v>43235</v>
      </c>
      <c r="C229" s="1">
        <v>43235</v>
      </c>
      <c r="D229">
        <v>1.75</v>
      </c>
    </row>
    <row r="230" spans="1:4" x14ac:dyDescent="0.45">
      <c r="A230" t="s">
        <v>1277</v>
      </c>
      <c r="B230" s="1">
        <v>43280</v>
      </c>
      <c r="C230" s="1">
        <v>43280</v>
      </c>
      <c r="D230">
        <v>1.75</v>
      </c>
    </row>
    <row r="231" spans="1:4" x14ac:dyDescent="0.45">
      <c r="A231" t="s">
        <v>1277</v>
      </c>
      <c r="B231" s="1">
        <v>43382</v>
      </c>
      <c r="C231" s="1">
        <v>43382</v>
      </c>
      <c r="D231">
        <v>1.75</v>
      </c>
    </row>
    <row r="232" spans="1:4" x14ac:dyDescent="0.45">
      <c r="A232" t="s">
        <v>1277</v>
      </c>
      <c r="B232" s="1">
        <v>43497</v>
      </c>
      <c r="C232" s="1">
        <v>43497</v>
      </c>
      <c r="D232">
        <v>2</v>
      </c>
    </row>
    <row r="233" spans="1:4" x14ac:dyDescent="0.45">
      <c r="A233" t="s">
        <v>1277</v>
      </c>
      <c r="B233" s="1">
        <v>43556</v>
      </c>
      <c r="C233" s="1">
        <v>43556</v>
      </c>
      <c r="D233">
        <v>2</v>
      </c>
    </row>
    <row r="234" spans="1:4" x14ac:dyDescent="0.45">
      <c r="A234" t="s">
        <v>1277</v>
      </c>
      <c r="B234" s="1">
        <v>43644</v>
      </c>
      <c r="C234" s="1">
        <v>43644</v>
      </c>
      <c r="D234">
        <v>2</v>
      </c>
    </row>
    <row r="235" spans="1:4" x14ac:dyDescent="0.45">
      <c r="A235" t="s">
        <v>1277</v>
      </c>
      <c r="B235" s="1">
        <v>43739</v>
      </c>
      <c r="C235" s="1">
        <v>43739</v>
      </c>
      <c r="D235">
        <v>2</v>
      </c>
    </row>
    <row r="236" spans="1:4" x14ac:dyDescent="0.45">
      <c r="A236" t="s">
        <v>1277</v>
      </c>
      <c r="B236" s="1">
        <v>43819</v>
      </c>
      <c r="C236" s="1">
        <v>43819</v>
      </c>
      <c r="D236">
        <v>2</v>
      </c>
    </row>
    <row r="237" spans="1:4" x14ac:dyDescent="0.45">
      <c r="A237" t="s">
        <v>1277</v>
      </c>
      <c r="B237" s="1">
        <v>43908</v>
      </c>
      <c r="C237" s="1">
        <v>43908</v>
      </c>
      <c r="D237">
        <v>0</v>
      </c>
    </row>
    <row r="238" spans="1:4" x14ac:dyDescent="0.45">
      <c r="A238" t="s">
        <v>1277</v>
      </c>
      <c r="B238" s="1">
        <v>44013</v>
      </c>
      <c r="C238" s="1">
        <v>44013</v>
      </c>
      <c r="D238">
        <v>0</v>
      </c>
    </row>
    <row r="239" spans="1:4" x14ac:dyDescent="0.45">
      <c r="A239" t="s">
        <v>1277</v>
      </c>
      <c r="B239" s="1">
        <v>44097</v>
      </c>
      <c r="C239" s="1">
        <v>44097</v>
      </c>
      <c r="D239">
        <v>0</v>
      </c>
    </row>
    <row r="240" spans="1:4" x14ac:dyDescent="0.45">
      <c r="A240" t="s">
        <v>1277</v>
      </c>
      <c r="B240" s="1">
        <v>44181</v>
      </c>
      <c r="C240" s="1">
        <v>44181</v>
      </c>
      <c r="D240">
        <v>0</v>
      </c>
    </row>
    <row r="241" spans="1:4" x14ac:dyDescent="0.45">
      <c r="A241" t="s">
        <v>299</v>
      </c>
      <c r="B241" s="1">
        <v>42824</v>
      </c>
      <c r="C241" s="1">
        <v>42825</v>
      </c>
      <c r="D241">
        <v>0</v>
      </c>
    </row>
    <row r="242" spans="1:4" x14ac:dyDescent="0.45">
      <c r="A242" t="s">
        <v>299</v>
      </c>
      <c r="B242" s="1">
        <v>42905</v>
      </c>
      <c r="C242" s="1">
        <v>42913</v>
      </c>
      <c r="D242">
        <v>0</v>
      </c>
    </row>
    <row r="243" spans="1:4" x14ac:dyDescent="0.45">
      <c r="A243" t="s">
        <v>299</v>
      </c>
      <c r="B243" s="1">
        <v>43007</v>
      </c>
      <c r="C243" s="1">
        <v>43007</v>
      </c>
      <c r="D243">
        <v>0</v>
      </c>
    </row>
    <row r="244" spans="1:4" x14ac:dyDescent="0.45">
      <c r="A244" t="s">
        <v>299</v>
      </c>
      <c r="B244" s="1">
        <v>44098</v>
      </c>
      <c r="C244" s="1">
        <v>44102</v>
      </c>
      <c r="D244">
        <v>0</v>
      </c>
    </row>
    <row r="245" spans="1:4" x14ac:dyDescent="0.45">
      <c r="A245" t="s">
        <v>299</v>
      </c>
      <c r="B245" s="1">
        <v>44159</v>
      </c>
      <c r="C245" s="1">
        <v>44161</v>
      </c>
      <c r="D245">
        <v>0</v>
      </c>
    </row>
    <row r="246" spans="1:4" x14ac:dyDescent="0.45">
      <c r="A246" t="s">
        <v>1383</v>
      </c>
      <c r="B246" s="1">
        <v>42815</v>
      </c>
      <c r="C246" s="1">
        <v>42818</v>
      </c>
      <c r="D246">
        <v>0</v>
      </c>
    </row>
    <row r="247" spans="1:4" x14ac:dyDescent="0.45">
      <c r="A247" t="s">
        <v>1383</v>
      </c>
      <c r="B247" s="1">
        <v>42907</v>
      </c>
      <c r="C247" s="1">
        <v>42909</v>
      </c>
      <c r="D247">
        <v>0</v>
      </c>
    </row>
    <row r="248" spans="1:4" x14ac:dyDescent="0.45">
      <c r="A248" t="s">
        <v>1383</v>
      </c>
      <c r="B248" s="1">
        <v>42997</v>
      </c>
      <c r="C248" s="1">
        <v>43000</v>
      </c>
      <c r="D248">
        <v>0</v>
      </c>
    </row>
    <row r="249" spans="1:4" x14ac:dyDescent="0.45">
      <c r="A249" t="s">
        <v>1383</v>
      </c>
      <c r="B249" s="1">
        <v>43088</v>
      </c>
      <c r="C249" s="1">
        <v>43091</v>
      </c>
      <c r="D249">
        <v>0</v>
      </c>
    </row>
    <row r="250" spans="1:4" x14ac:dyDescent="0.45">
      <c r="A250" t="s">
        <v>1383</v>
      </c>
      <c r="B250" s="1">
        <v>43179</v>
      </c>
      <c r="C250" s="1">
        <v>43182</v>
      </c>
      <c r="D250">
        <v>0</v>
      </c>
    </row>
    <row r="251" spans="1:4" x14ac:dyDescent="0.45">
      <c r="A251" t="s">
        <v>1383</v>
      </c>
      <c r="B251" s="1">
        <v>43270</v>
      </c>
      <c r="C251" s="1">
        <v>43273</v>
      </c>
      <c r="D251">
        <v>0</v>
      </c>
    </row>
    <row r="252" spans="1:4" x14ac:dyDescent="0.45">
      <c r="A252" t="s">
        <v>1383</v>
      </c>
      <c r="B252" s="1">
        <v>43361</v>
      </c>
      <c r="C252" s="1">
        <v>43364</v>
      </c>
      <c r="D252">
        <v>0</v>
      </c>
    </row>
    <row r="253" spans="1:4" x14ac:dyDescent="0.45">
      <c r="A253" t="s">
        <v>1383</v>
      </c>
      <c r="B253" s="1">
        <v>43452</v>
      </c>
      <c r="C253" s="1">
        <v>43455</v>
      </c>
      <c r="D253">
        <v>0</v>
      </c>
    </row>
    <row r="254" spans="1:4" x14ac:dyDescent="0.45">
      <c r="A254" t="s">
        <v>1383</v>
      </c>
      <c r="B254" s="1">
        <v>43543</v>
      </c>
      <c r="C254" s="1">
        <v>43546</v>
      </c>
      <c r="D254">
        <v>0</v>
      </c>
    </row>
    <row r="255" spans="1:4" x14ac:dyDescent="0.45">
      <c r="A255" t="s">
        <v>1383</v>
      </c>
      <c r="B255" s="1">
        <v>43634</v>
      </c>
      <c r="C255" s="1">
        <v>43637</v>
      </c>
      <c r="D255">
        <v>0</v>
      </c>
    </row>
    <row r="256" spans="1:4" x14ac:dyDescent="0.45">
      <c r="A256" t="s">
        <v>1383</v>
      </c>
      <c r="B256" s="1">
        <v>43725</v>
      </c>
      <c r="C256" s="1">
        <v>43728</v>
      </c>
      <c r="D256">
        <v>0</v>
      </c>
    </row>
    <row r="257" spans="1:4" x14ac:dyDescent="0.45">
      <c r="A257" t="s">
        <v>1383</v>
      </c>
      <c r="B257" s="1">
        <v>43816</v>
      </c>
      <c r="C257" s="1">
        <v>43819</v>
      </c>
      <c r="D257">
        <v>0</v>
      </c>
    </row>
    <row r="258" spans="1:4" x14ac:dyDescent="0.45">
      <c r="A258" t="s">
        <v>1383</v>
      </c>
      <c r="B258" s="1">
        <v>43914</v>
      </c>
      <c r="C258" s="1">
        <v>43917</v>
      </c>
      <c r="D258">
        <v>0</v>
      </c>
    </row>
    <row r="259" spans="1:4" x14ac:dyDescent="0.45">
      <c r="A259" t="s">
        <v>1383</v>
      </c>
      <c r="B259" s="1">
        <v>44096</v>
      </c>
      <c r="C259" s="1">
        <v>44099</v>
      </c>
      <c r="D259">
        <v>0</v>
      </c>
    </row>
    <row r="260" spans="1:4" x14ac:dyDescent="0.45">
      <c r="A260" t="s">
        <v>1383</v>
      </c>
      <c r="B260" s="1">
        <v>44180</v>
      </c>
      <c r="C260" s="1">
        <v>44183</v>
      </c>
      <c r="D260">
        <v>0</v>
      </c>
    </row>
    <row r="261" spans="1:4" x14ac:dyDescent="0.45">
      <c r="A261" t="s">
        <v>1452</v>
      </c>
      <c r="B261" s="1">
        <v>42759</v>
      </c>
      <c r="C261" s="1">
        <v>42791</v>
      </c>
      <c r="D261">
        <v>0</v>
      </c>
    </row>
    <row r="262" spans="1:4" x14ac:dyDescent="0.45">
      <c r="A262" t="s">
        <v>1452</v>
      </c>
      <c r="B262" s="1">
        <v>42864</v>
      </c>
      <c r="C262" s="1">
        <v>42864</v>
      </c>
      <c r="D262">
        <v>0</v>
      </c>
    </row>
    <row r="263" spans="1:4" x14ac:dyDescent="0.45">
      <c r="A263" t="s">
        <v>1452</v>
      </c>
      <c r="B263" s="1">
        <v>42941</v>
      </c>
      <c r="C263" s="1">
        <v>42943</v>
      </c>
      <c r="D263">
        <v>0</v>
      </c>
    </row>
    <row r="264" spans="1:4" x14ac:dyDescent="0.45">
      <c r="A264" t="s">
        <v>1452</v>
      </c>
      <c r="B264" s="1">
        <v>43032</v>
      </c>
      <c r="C264" s="1">
        <v>43033</v>
      </c>
      <c r="D264">
        <v>0</v>
      </c>
    </row>
    <row r="265" spans="1:4" x14ac:dyDescent="0.45">
      <c r="A265" t="s">
        <v>1452</v>
      </c>
      <c r="B265" s="1">
        <v>43130</v>
      </c>
      <c r="C265" s="1">
        <v>43132</v>
      </c>
      <c r="D265">
        <v>0</v>
      </c>
    </row>
    <row r="266" spans="1:4" x14ac:dyDescent="0.45">
      <c r="A266" t="s">
        <v>1452</v>
      </c>
      <c r="B266" s="1">
        <v>43214</v>
      </c>
      <c r="C266" s="1">
        <v>43215</v>
      </c>
      <c r="D266">
        <v>0</v>
      </c>
    </row>
    <row r="267" spans="1:4" x14ac:dyDescent="0.45">
      <c r="A267" t="s">
        <v>1452</v>
      </c>
      <c r="B267" s="1">
        <v>43305</v>
      </c>
      <c r="C267" s="1">
        <v>43306</v>
      </c>
      <c r="D267">
        <v>0</v>
      </c>
    </row>
    <row r="268" spans="1:4" x14ac:dyDescent="0.45">
      <c r="A268" t="s">
        <v>1452</v>
      </c>
      <c r="B268" s="1">
        <v>43403</v>
      </c>
      <c r="C268" s="1">
        <v>43404</v>
      </c>
      <c r="D268">
        <v>0</v>
      </c>
    </row>
    <row r="269" spans="1:4" x14ac:dyDescent="0.45">
      <c r="A269" t="s">
        <v>1452</v>
      </c>
      <c r="B269" s="1">
        <v>43494</v>
      </c>
      <c r="C269" s="1">
        <v>43500</v>
      </c>
      <c r="D269">
        <v>0</v>
      </c>
    </row>
    <row r="270" spans="1:4" x14ac:dyDescent="0.45">
      <c r="A270" t="s">
        <v>1452</v>
      </c>
      <c r="B270" s="1">
        <v>43585</v>
      </c>
      <c r="C270" s="1">
        <v>43587</v>
      </c>
      <c r="D270">
        <v>0</v>
      </c>
    </row>
    <row r="271" spans="1:4" x14ac:dyDescent="0.45">
      <c r="A271" t="s">
        <v>1452</v>
      </c>
      <c r="B271" s="1">
        <v>43685</v>
      </c>
      <c r="C271" s="1">
        <v>43685</v>
      </c>
      <c r="D271">
        <v>0</v>
      </c>
    </row>
    <row r="272" spans="1:4" x14ac:dyDescent="0.45">
      <c r="A272" t="s">
        <v>1452</v>
      </c>
      <c r="B272" s="1">
        <v>43767</v>
      </c>
      <c r="C272" s="1">
        <v>43769</v>
      </c>
      <c r="D272">
        <v>0</v>
      </c>
    </row>
    <row r="273" spans="1:4" x14ac:dyDescent="0.45">
      <c r="A273" t="s">
        <v>1452</v>
      </c>
      <c r="B273" s="1">
        <v>43858</v>
      </c>
      <c r="C273" s="1">
        <v>43861</v>
      </c>
      <c r="D273">
        <v>0</v>
      </c>
    </row>
    <row r="274" spans="1:4" x14ac:dyDescent="0.45">
      <c r="A274" t="s">
        <v>1452</v>
      </c>
      <c r="B274" s="1">
        <v>43949</v>
      </c>
      <c r="C274" s="1">
        <v>43951</v>
      </c>
      <c r="D274">
        <v>0</v>
      </c>
    </row>
    <row r="275" spans="1:4" x14ac:dyDescent="0.45">
      <c r="A275" t="s">
        <v>1452</v>
      </c>
      <c r="B275" s="1">
        <v>44039</v>
      </c>
      <c r="C275" s="1">
        <v>44039</v>
      </c>
      <c r="D275">
        <v>0</v>
      </c>
    </row>
    <row r="276" spans="1:4" x14ac:dyDescent="0.45">
      <c r="A276" t="s">
        <v>1452</v>
      </c>
      <c r="B276" s="1">
        <v>44131</v>
      </c>
      <c r="C276" s="1">
        <v>44132</v>
      </c>
      <c r="D276">
        <v>0</v>
      </c>
    </row>
    <row r="277" spans="1:4" x14ac:dyDescent="0.45">
      <c r="A277" t="s">
        <v>1511</v>
      </c>
      <c r="B277" s="1">
        <v>42036</v>
      </c>
      <c r="C277" s="1">
        <v>43651</v>
      </c>
      <c r="D277">
        <v>0</v>
      </c>
    </row>
    <row r="278" spans="1:4" x14ac:dyDescent="0.45">
      <c r="A278" t="s">
        <v>1511</v>
      </c>
      <c r="B278" s="1">
        <v>42036</v>
      </c>
      <c r="C278" s="1">
        <v>43651</v>
      </c>
      <c r="D278">
        <v>0</v>
      </c>
    </row>
    <row r="279" spans="1:4" x14ac:dyDescent="0.45">
      <c r="A279" t="s">
        <v>1511</v>
      </c>
      <c r="B279" s="1">
        <v>42036</v>
      </c>
      <c r="C279" s="1">
        <v>43651</v>
      </c>
      <c r="D279">
        <v>0</v>
      </c>
    </row>
    <row r="280" spans="1:4" x14ac:dyDescent="0.45">
      <c r="A280" t="s">
        <v>1511</v>
      </c>
      <c r="B280" s="1">
        <v>42036</v>
      </c>
      <c r="C280" s="1">
        <v>44019</v>
      </c>
      <c r="D280">
        <v>0</v>
      </c>
    </row>
    <row r="281" spans="1:4" x14ac:dyDescent="0.45">
      <c r="A281" t="s">
        <v>1511</v>
      </c>
      <c r="B281" s="1">
        <v>42036</v>
      </c>
      <c r="C281" s="1">
        <v>44019</v>
      </c>
      <c r="D281">
        <v>0</v>
      </c>
    </row>
    <row r="282" spans="1:4" x14ac:dyDescent="0.45">
      <c r="A282" t="s">
        <v>1511</v>
      </c>
      <c r="B282" s="1">
        <v>42036</v>
      </c>
      <c r="C282" s="1">
        <v>44019</v>
      </c>
      <c r="D282">
        <v>0</v>
      </c>
    </row>
    <row r="283" spans="1:4" x14ac:dyDescent="0.45">
      <c r="A283" t="s">
        <v>1528</v>
      </c>
      <c r="B283" s="1">
        <v>42823</v>
      </c>
      <c r="C283" s="1">
        <v>42823</v>
      </c>
      <c r="D283">
        <v>0</v>
      </c>
    </row>
    <row r="284" spans="1:4" x14ac:dyDescent="0.45">
      <c r="A284" t="s">
        <v>1528</v>
      </c>
      <c r="B284" s="1">
        <v>42914</v>
      </c>
      <c r="C284" s="1">
        <v>42916</v>
      </c>
      <c r="D284">
        <v>0</v>
      </c>
    </row>
    <row r="285" spans="1:4" x14ac:dyDescent="0.45">
      <c r="A285" t="s">
        <v>1528</v>
      </c>
      <c r="B285" s="1">
        <v>43006</v>
      </c>
      <c r="C285" s="1">
        <v>43008</v>
      </c>
      <c r="D285">
        <v>0</v>
      </c>
    </row>
    <row r="286" spans="1:4" x14ac:dyDescent="0.45">
      <c r="A286" t="s">
        <v>1528</v>
      </c>
      <c r="B286" s="1">
        <v>43089</v>
      </c>
      <c r="C286" s="1">
        <v>43090</v>
      </c>
      <c r="D286">
        <v>0.5</v>
      </c>
    </row>
    <row r="287" spans="1:4" x14ac:dyDescent="0.45">
      <c r="A287" t="s">
        <v>1528</v>
      </c>
      <c r="B287" s="1">
        <v>43188</v>
      </c>
      <c r="C287" s="1">
        <v>43189</v>
      </c>
      <c r="D287">
        <v>0.5</v>
      </c>
    </row>
    <row r="288" spans="1:4" x14ac:dyDescent="0.45">
      <c r="A288" t="s">
        <v>1528</v>
      </c>
      <c r="B288" s="1">
        <v>43271</v>
      </c>
      <c r="C288" s="1">
        <v>43272</v>
      </c>
      <c r="D288">
        <v>1</v>
      </c>
    </row>
    <row r="289" spans="1:4" x14ac:dyDescent="0.45">
      <c r="A289" t="s">
        <v>1528</v>
      </c>
      <c r="B289" s="1">
        <v>43368</v>
      </c>
      <c r="C289" s="1">
        <v>43369</v>
      </c>
      <c r="D289">
        <v>1</v>
      </c>
    </row>
    <row r="290" spans="1:4" x14ac:dyDescent="0.45">
      <c r="A290" t="s">
        <v>1528</v>
      </c>
      <c r="B290" s="1">
        <v>43454</v>
      </c>
      <c r="C290" s="1">
        <v>43455</v>
      </c>
      <c r="D290">
        <v>1</v>
      </c>
    </row>
    <row r="291" spans="1:4" x14ac:dyDescent="0.45">
      <c r="A291" t="s">
        <v>1528</v>
      </c>
      <c r="B291" s="1">
        <v>43550</v>
      </c>
      <c r="C291" s="1">
        <v>43551</v>
      </c>
      <c r="D291">
        <v>1</v>
      </c>
    </row>
    <row r="292" spans="1:4" x14ac:dyDescent="0.45">
      <c r="A292" t="s">
        <v>1528</v>
      </c>
      <c r="B292" s="1">
        <v>43641</v>
      </c>
      <c r="C292" s="1">
        <v>43642</v>
      </c>
      <c r="D292">
        <v>1</v>
      </c>
    </row>
    <row r="293" spans="1:4" x14ac:dyDescent="0.45">
      <c r="A293" t="s">
        <v>1528</v>
      </c>
      <c r="B293" s="1">
        <v>43735</v>
      </c>
      <c r="C293" s="1">
        <v>43738</v>
      </c>
      <c r="D293">
        <v>1</v>
      </c>
    </row>
    <row r="294" spans="1:4" x14ac:dyDescent="0.45">
      <c r="A294" t="s">
        <v>1528</v>
      </c>
      <c r="B294" s="1">
        <v>43819</v>
      </c>
      <c r="C294" s="1">
        <v>43829</v>
      </c>
      <c r="D294">
        <v>1</v>
      </c>
    </row>
    <row r="295" spans="1:4" x14ac:dyDescent="0.45">
      <c r="A295" t="s">
        <v>1528</v>
      </c>
      <c r="B295" s="1">
        <v>43921</v>
      </c>
      <c r="C295" s="1">
        <v>43921</v>
      </c>
      <c r="D295">
        <v>0</v>
      </c>
    </row>
    <row r="296" spans="1:4" x14ac:dyDescent="0.45">
      <c r="A296" t="s">
        <v>1528</v>
      </c>
      <c r="B296" s="1">
        <v>44103</v>
      </c>
      <c r="C296" s="1">
        <v>44105</v>
      </c>
      <c r="D296">
        <v>0</v>
      </c>
    </row>
    <row r="297" spans="1:4" x14ac:dyDescent="0.45">
      <c r="A297" t="s">
        <v>1528</v>
      </c>
      <c r="B297" s="1">
        <v>44188</v>
      </c>
      <c r="C297" s="1">
        <v>44188</v>
      </c>
      <c r="D297">
        <v>0</v>
      </c>
    </row>
    <row r="298" spans="1:4" x14ac:dyDescent="0.45">
      <c r="A298" t="s">
        <v>1595</v>
      </c>
      <c r="B298" s="1">
        <v>42821</v>
      </c>
      <c r="C298" s="1">
        <v>42822</v>
      </c>
      <c r="D298">
        <v>0</v>
      </c>
    </row>
    <row r="299" spans="1:4" x14ac:dyDescent="0.45">
      <c r="A299" t="s">
        <v>1595</v>
      </c>
      <c r="B299" s="1">
        <v>42912</v>
      </c>
      <c r="C299" s="1">
        <v>42912</v>
      </c>
      <c r="D299">
        <v>0</v>
      </c>
    </row>
    <row r="300" spans="1:4" x14ac:dyDescent="0.45">
      <c r="A300" t="s">
        <v>1595</v>
      </c>
      <c r="B300" s="1">
        <v>43003</v>
      </c>
      <c r="C300" s="1">
        <v>43005</v>
      </c>
      <c r="D300">
        <v>0</v>
      </c>
    </row>
    <row r="301" spans="1:4" x14ac:dyDescent="0.45">
      <c r="A301" t="s">
        <v>1595</v>
      </c>
      <c r="B301" s="1">
        <v>43097</v>
      </c>
      <c r="C301" s="1">
        <v>43097</v>
      </c>
      <c r="D301">
        <v>0</v>
      </c>
    </row>
    <row r="302" spans="1:4" x14ac:dyDescent="0.45">
      <c r="A302" t="s">
        <v>1595</v>
      </c>
      <c r="B302" s="1">
        <v>43186</v>
      </c>
      <c r="C302" s="1">
        <v>43186</v>
      </c>
      <c r="D302">
        <v>0</v>
      </c>
    </row>
    <row r="303" spans="1:4" x14ac:dyDescent="0.45">
      <c r="A303" t="s">
        <v>1595</v>
      </c>
      <c r="B303" s="1">
        <v>43280</v>
      </c>
      <c r="C303" s="1">
        <v>43284</v>
      </c>
      <c r="D303">
        <v>0</v>
      </c>
    </row>
    <row r="304" spans="1:4" x14ac:dyDescent="0.45">
      <c r="A304" t="s">
        <v>1595</v>
      </c>
      <c r="B304" s="1">
        <v>43371</v>
      </c>
      <c r="C304" s="1">
        <v>43371</v>
      </c>
      <c r="D304">
        <v>0</v>
      </c>
    </row>
    <row r="305" spans="1:4" x14ac:dyDescent="0.45">
      <c r="A305" t="s">
        <v>1595</v>
      </c>
      <c r="B305" s="1">
        <v>43465</v>
      </c>
      <c r="C305" s="1">
        <v>43465</v>
      </c>
      <c r="D305">
        <v>0.25</v>
      </c>
    </row>
    <row r="306" spans="1:4" x14ac:dyDescent="0.45">
      <c r="A306" t="s">
        <v>1595</v>
      </c>
      <c r="B306" s="1">
        <v>43553</v>
      </c>
      <c r="C306" s="1">
        <v>43553</v>
      </c>
      <c r="D306">
        <v>0.25</v>
      </c>
    </row>
    <row r="307" spans="1:4" x14ac:dyDescent="0.45">
      <c r="A307" t="s">
        <v>1595</v>
      </c>
      <c r="B307" s="1">
        <v>43644</v>
      </c>
      <c r="C307" s="1">
        <v>43644</v>
      </c>
      <c r="D307">
        <v>0.25</v>
      </c>
    </row>
    <row r="308" spans="1:4" x14ac:dyDescent="0.45">
      <c r="A308" t="s">
        <v>1595</v>
      </c>
      <c r="B308" s="1">
        <v>43739</v>
      </c>
      <c r="C308" s="1">
        <v>43748</v>
      </c>
      <c r="D308">
        <v>0.25</v>
      </c>
    </row>
    <row r="309" spans="1:4" x14ac:dyDescent="0.45">
      <c r="A309" t="s">
        <v>1595</v>
      </c>
      <c r="B309" s="1">
        <v>43829</v>
      </c>
      <c r="C309" s="1">
        <v>43826</v>
      </c>
      <c r="D309">
        <v>0.5</v>
      </c>
    </row>
    <row r="310" spans="1:4" x14ac:dyDescent="0.45">
      <c r="A310" t="s">
        <v>1595</v>
      </c>
      <c r="B310" s="1">
        <v>43936</v>
      </c>
      <c r="C310" s="1">
        <v>43945</v>
      </c>
      <c r="D310">
        <v>0.5</v>
      </c>
    </row>
    <row r="311" spans="1:4" x14ac:dyDescent="0.45">
      <c r="A311" t="s">
        <v>1595</v>
      </c>
      <c r="B311" s="1">
        <v>44012</v>
      </c>
      <c r="C311" s="1">
        <v>44015</v>
      </c>
      <c r="D311">
        <v>0.5</v>
      </c>
    </row>
    <row r="312" spans="1:4" x14ac:dyDescent="0.45">
      <c r="A312" t="s">
        <v>1595</v>
      </c>
      <c r="B312" s="1">
        <v>44104</v>
      </c>
      <c r="C312" s="1">
        <v>44109</v>
      </c>
      <c r="D312">
        <v>0.5</v>
      </c>
    </row>
    <row r="313" spans="1:4" x14ac:dyDescent="0.45">
      <c r="A313" t="s">
        <v>1595</v>
      </c>
      <c r="B313" s="1">
        <v>44194</v>
      </c>
      <c r="C313" s="1">
        <v>44194</v>
      </c>
      <c r="D313">
        <v>0.5</v>
      </c>
    </row>
    <row r="314" spans="1:4" x14ac:dyDescent="0.45">
      <c r="A314" t="s">
        <v>1669</v>
      </c>
      <c r="B314" s="1">
        <v>42826</v>
      </c>
      <c r="C314" s="1">
        <v>42824</v>
      </c>
      <c r="D314">
        <v>0</v>
      </c>
    </row>
    <row r="315" spans="1:4" x14ac:dyDescent="0.45">
      <c r="A315" t="s">
        <v>1669</v>
      </c>
      <c r="B315" s="1">
        <v>42917</v>
      </c>
      <c r="C315" s="1">
        <v>42916</v>
      </c>
      <c r="D315">
        <v>0</v>
      </c>
    </row>
    <row r="316" spans="1:4" x14ac:dyDescent="0.45">
      <c r="A316" t="s">
        <v>1669</v>
      </c>
      <c r="B316" s="1">
        <v>43010</v>
      </c>
      <c r="C316" s="1">
        <v>43007</v>
      </c>
      <c r="D316">
        <v>0</v>
      </c>
    </row>
    <row r="317" spans="1:4" x14ac:dyDescent="0.45">
      <c r="A317" t="s">
        <v>1669</v>
      </c>
      <c r="B317" s="1">
        <v>43101</v>
      </c>
      <c r="C317" s="1">
        <v>43098</v>
      </c>
      <c r="D317">
        <v>0</v>
      </c>
    </row>
    <row r="318" spans="1:4" x14ac:dyDescent="0.45">
      <c r="A318" t="s">
        <v>1669</v>
      </c>
      <c r="B318" s="1">
        <v>43191</v>
      </c>
      <c r="C318" s="1">
        <v>43188</v>
      </c>
      <c r="D318">
        <v>0</v>
      </c>
    </row>
    <row r="319" spans="1:4" x14ac:dyDescent="0.45">
      <c r="A319" t="s">
        <v>1669</v>
      </c>
      <c r="B319" s="1">
        <v>43282</v>
      </c>
      <c r="C319" s="1">
        <v>43279</v>
      </c>
      <c r="D319">
        <v>0</v>
      </c>
    </row>
    <row r="320" spans="1:4" x14ac:dyDescent="0.45">
      <c r="A320" t="s">
        <v>1669</v>
      </c>
      <c r="B320" s="1">
        <v>43374</v>
      </c>
      <c r="C320" s="1">
        <v>43371</v>
      </c>
      <c r="D320">
        <v>0</v>
      </c>
    </row>
    <row r="321" spans="1:4" x14ac:dyDescent="0.45">
      <c r="A321" t="s">
        <v>1669</v>
      </c>
      <c r="B321" s="1">
        <v>43466</v>
      </c>
      <c r="C321" s="1">
        <v>43462</v>
      </c>
      <c r="D321">
        <v>0</v>
      </c>
    </row>
    <row r="322" spans="1:4" x14ac:dyDescent="0.45">
      <c r="A322" t="s">
        <v>1669</v>
      </c>
      <c r="B322" s="1">
        <v>43556</v>
      </c>
      <c r="C322" s="1">
        <v>43553</v>
      </c>
      <c r="D322">
        <v>0</v>
      </c>
    </row>
    <row r="323" spans="1:4" x14ac:dyDescent="0.45">
      <c r="A323" t="s">
        <v>1669</v>
      </c>
      <c r="B323" s="1">
        <v>43647</v>
      </c>
      <c r="C323" s="1">
        <v>43644</v>
      </c>
      <c r="D323">
        <v>0</v>
      </c>
    </row>
    <row r="324" spans="1:4" x14ac:dyDescent="0.45">
      <c r="A324" t="s">
        <v>1669</v>
      </c>
      <c r="B324" s="1">
        <v>43739</v>
      </c>
      <c r="C324" s="1">
        <v>43738</v>
      </c>
      <c r="D324">
        <v>0</v>
      </c>
    </row>
    <row r="325" spans="1:4" x14ac:dyDescent="0.45">
      <c r="A325" t="s">
        <v>1669</v>
      </c>
      <c r="B325" s="1">
        <v>43831</v>
      </c>
      <c r="C325" s="1">
        <v>43830</v>
      </c>
      <c r="D325">
        <v>0</v>
      </c>
    </row>
    <row r="326" spans="1:4" x14ac:dyDescent="0.45">
      <c r="A326" t="s">
        <v>1669</v>
      </c>
      <c r="B326" s="1">
        <v>43922</v>
      </c>
      <c r="C326" s="1">
        <v>43920</v>
      </c>
      <c r="D326">
        <v>0</v>
      </c>
    </row>
    <row r="327" spans="1:4" x14ac:dyDescent="0.45">
      <c r="A327" t="s">
        <v>1669</v>
      </c>
      <c r="B327" s="1">
        <v>44013</v>
      </c>
      <c r="C327" s="1">
        <v>44012</v>
      </c>
      <c r="D327">
        <v>0</v>
      </c>
    </row>
    <row r="328" spans="1:4" x14ac:dyDescent="0.45">
      <c r="A328" t="s">
        <v>1669</v>
      </c>
      <c r="B328" s="1">
        <v>44104</v>
      </c>
      <c r="C328" s="1">
        <v>44104</v>
      </c>
      <c r="D328">
        <v>0</v>
      </c>
    </row>
    <row r="329" spans="1:4" x14ac:dyDescent="0.45">
      <c r="A329" t="s">
        <v>1669</v>
      </c>
      <c r="B329" s="1">
        <v>44197</v>
      </c>
      <c r="C329" s="1">
        <v>44195</v>
      </c>
      <c r="D329">
        <v>0</v>
      </c>
    </row>
    <row r="330" spans="1:4" x14ac:dyDescent="0.45">
      <c r="A330" t="s">
        <v>1722</v>
      </c>
      <c r="B330" s="1">
        <v>42786</v>
      </c>
      <c r="C330" s="1">
        <v>42817</v>
      </c>
      <c r="D330">
        <v>0</v>
      </c>
    </row>
    <row r="331" spans="1:4" x14ac:dyDescent="0.45">
      <c r="A331" t="s">
        <v>1722</v>
      </c>
      <c r="B331" s="1">
        <v>42878</v>
      </c>
      <c r="C331" s="1">
        <v>42901</v>
      </c>
      <c r="D331">
        <v>0</v>
      </c>
    </row>
    <row r="332" spans="1:4" x14ac:dyDescent="0.45">
      <c r="A332" t="s">
        <v>1722</v>
      </c>
      <c r="B332" s="1">
        <v>42971</v>
      </c>
      <c r="C332" s="1">
        <v>42983</v>
      </c>
      <c r="D332">
        <v>0</v>
      </c>
    </row>
    <row r="333" spans="1:4" x14ac:dyDescent="0.45">
      <c r="A333" t="s">
        <v>1722</v>
      </c>
      <c r="B333" s="1">
        <v>43003</v>
      </c>
      <c r="C333" s="1">
        <v>43062</v>
      </c>
      <c r="D333">
        <v>0</v>
      </c>
    </row>
    <row r="334" spans="1:4" x14ac:dyDescent="0.45">
      <c r="A334" t="s">
        <v>1722</v>
      </c>
      <c r="B334" s="1">
        <v>43003</v>
      </c>
      <c r="C334" s="1">
        <v>43161</v>
      </c>
      <c r="D334">
        <v>0</v>
      </c>
    </row>
    <row r="335" spans="1:4" x14ac:dyDescent="0.45">
      <c r="A335" t="s">
        <v>1722</v>
      </c>
      <c r="B335" s="1">
        <v>43234</v>
      </c>
      <c r="C335" s="1">
        <v>43265</v>
      </c>
      <c r="D335">
        <v>0</v>
      </c>
    </row>
    <row r="336" spans="1:4" x14ac:dyDescent="0.45">
      <c r="A336" t="s">
        <v>1722</v>
      </c>
      <c r="B336" s="1">
        <v>43360</v>
      </c>
      <c r="C336" s="1">
        <v>43383</v>
      </c>
      <c r="D336">
        <v>0</v>
      </c>
    </row>
    <row r="337" spans="1:4" x14ac:dyDescent="0.45">
      <c r="A337" t="s">
        <v>1722</v>
      </c>
      <c r="B337" s="1">
        <v>43465</v>
      </c>
      <c r="C337" s="1">
        <v>43465</v>
      </c>
      <c r="D337">
        <v>0</v>
      </c>
    </row>
    <row r="338" spans="1:4" x14ac:dyDescent="0.45">
      <c r="A338" t="s">
        <v>1722</v>
      </c>
      <c r="B338" s="1">
        <v>43523</v>
      </c>
      <c r="C338" s="1">
        <v>43549</v>
      </c>
      <c r="D338">
        <v>0</v>
      </c>
    </row>
    <row r="339" spans="1:4" x14ac:dyDescent="0.45">
      <c r="A339" t="s">
        <v>1722</v>
      </c>
      <c r="B339" s="1">
        <v>43605</v>
      </c>
      <c r="C339" s="1">
        <v>43629</v>
      </c>
      <c r="D339">
        <v>0</v>
      </c>
    </row>
    <row r="340" spans="1:4" x14ac:dyDescent="0.45">
      <c r="A340" t="s">
        <v>1722</v>
      </c>
      <c r="B340" s="1">
        <v>43731</v>
      </c>
      <c r="C340" s="1">
        <v>43818</v>
      </c>
      <c r="D340">
        <v>0</v>
      </c>
    </row>
    <row r="341" spans="1:4" x14ac:dyDescent="0.45">
      <c r="A341" t="s">
        <v>1722</v>
      </c>
      <c r="B341" s="1">
        <v>43732</v>
      </c>
      <c r="C341" s="1">
        <v>43732</v>
      </c>
      <c r="D341">
        <v>0</v>
      </c>
    </row>
    <row r="342" spans="1:4" x14ac:dyDescent="0.45">
      <c r="A342" t="s">
        <v>1722</v>
      </c>
      <c r="B342" s="1">
        <v>43892</v>
      </c>
      <c r="C342" s="1">
        <v>43916</v>
      </c>
      <c r="D342">
        <v>0</v>
      </c>
    </row>
    <row r="343" spans="1:4" x14ac:dyDescent="0.45">
      <c r="A343" t="s">
        <v>1722</v>
      </c>
      <c r="B343" s="1">
        <v>44096</v>
      </c>
      <c r="C343" s="1">
        <v>44099</v>
      </c>
      <c r="D343">
        <v>0</v>
      </c>
    </row>
    <row r="344" spans="1:4" x14ac:dyDescent="0.45">
      <c r="A344" t="s">
        <v>1722</v>
      </c>
      <c r="B344" s="1">
        <v>44117</v>
      </c>
      <c r="C344" s="1">
        <v>44183</v>
      </c>
      <c r="D344">
        <v>0</v>
      </c>
    </row>
    <row r="345" spans="1:4" x14ac:dyDescent="0.45">
      <c r="A345" t="s">
        <v>1797</v>
      </c>
      <c r="B345" s="1">
        <v>42810</v>
      </c>
      <c r="C345" s="1">
        <v>42810</v>
      </c>
      <c r="D345">
        <v>2</v>
      </c>
    </row>
    <row r="346" spans="1:4" x14ac:dyDescent="0.45">
      <c r="A346" t="s">
        <v>1797</v>
      </c>
      <c r="B346" s="1">
        <v>42908</v>
      </c>
      <c r="C346" s="1">
        <v>42908</v>
      </c>
      <c r="D346">
        <v>2</v>
      </c>
    </row>
    <row r="347" spans="1:4" x14ac:dyDescent="0.45">
      <c r="A347" t="s">
        <v>1797</v>
      </c>
      <c r="B347" s="1">
        <v>42999</v>
      </c>
      <c r="C347" s="1">
        <v>42999</v>
      </c>
      <c r="D347">
        <v>2</v>
      </c>
    </row>
    <row r="348" spans="1:4" x14ac:dyDescent="0.45">
      <c r="A348" t="s">
        <v>1797</v>
      </c>
      <c r="B348" s="1">
        <v>43083</v>
      </c>
      <c r="C348" s="1">
        <v>43083</v>
      </c>
      <c r="D348">
        <v>2</v>
      </c>
    </row>
    <row r="349" spans="1:4" x14ac:dyDescent="0.45">
      <c r="A349" t="s">
        <v>1797</v>
      </c>
      <c r="B349" s="1">
        <v>43174</v>
      </c>
      <c r="C349" s="1">
        <v>43174</v>
      </c>
      <c r="D349">
        <v>2</v>
      </c>
    </row>
    <row r="350" spans="1:4" x14ac:dyDescent="0.45">
      <c r="A350" t="s">
        <v>1797</v>
      </c>
      <c r="B350" s="1">
        <v>43272</v>
      </c>
      <c r="C350" s="1">
        <v>43272</v>
      </c>
      <c r="D350">
        <v>2</v>
      </c>
    </row>
    <row r="351" spans="1:4" x14ac:dyDescent="0.45">
      <c r="A351" t="s">
        <v>1797</v>
      </c>
      <c r="B351" s="1">
        <v>43363</v>
      </c>
      <c r="C351" s="1">
        <v>43363</v>
      </c>
      <c r="D351">
        <v>2</v>
      </c>
    </row>
    <row r="352" spans="1:4" x14ac:dyDescent="0.45">
      <c r="A352" t="s">
        <v>1797</v>
      </c>
      <c r="B352" s="1">
        <v>43447</v>
      </c>
      <c r="C352" s="1">
        <v>43447</v>
      </c>
      <c r="D352">
        <v>2.5</v>
      </c>
    </row>
    <row r="353" spans="1:4" x14ac:dyDescent="0.45">
      <c r="A353" t="s">
        <v>1797</v>
      </c>
      <c r="B353" s="1">
        <v>43545</v>
      </c>
      <c r="C353" s="1">
        <v>43545</v>
      </c>
      <c r="D353">
        <v>2.5</v>
      </c>
    </row>
    <row r="354" spans="1:4" x14ac:dyDescent="0.45">
      <c r="A354" t="s">
        <v>1797</v>
      </c>
      <c r="B354" s="1">
        <v>43636</v>
      </c>
      <c r="C354" s="1">
        <v>43636</v>
      </c>
      <c r="D354">
        <v>2.5</v>
      </c>
    </row>
    <row r="355" spans="1:4" x14ac:dyDescent="0.45">
      <c r="A355" t="s">
        <v>1797</v>
      </c>
      <c r="B355" s="1">
        <v>43727</v>
      </c>
      <c r="C355" s="1">
        <v>43727</v>
      </c>
      <c r="D355">
        <v>2.5</v>
      </c>
    </row>
    <row r="356" spans="1:4" x14ac:dyDescent="0.45">
      <c r="A356" t="s">
        <v>1797</v>
      </c>
      <c r="B356" s="1">
        <v>43818</v>
      </c>
      <c r="C356" s="1">
        <v>43818</v>
      </c>
      <c r="D356">
        <v>2.5</v>
      </c>
    </row>
    <row r="357" spans="1:4" x14ac:dyDescent="0.45">
      <c r="A357" t="s">
        <v>1797</v>
      </c>
      <c r="B357" s="1">
        <v>43903</v>
      </c>
      <c r="C357" s="1">
        <v>43903</v>
      </c>
      <c r="D357">
        <v>1</v>
      </c>
    </row>
    <row r="358" spans="1:4" x14ac:dyDescent="0.45">
      <c r="A358" t="s">
        <v>1797</v>
      </c>
      <c r="B358" s="1">
        <v>44000</v>
      </c>
      <c r="C358" s="1">
        <v>44000</v>
      </c>
      <c r="D358">
        <v>1</v>
      </c>
    </row>
    <row r="359" spans="1:4" x14ac:dyDescent="0.45">
      <c r="A359" t="s">
        <v>1797</v>
      </c>
      <c r="B359" s="1">
        <v>44098</v>
      </c>
      <c r="C359" s="1">
        <v>44098</v>
      </c>
      <c r="D359">
        <v>1</v>
      </c>
    </row>
    <row r="360" spans="1:4" x14ac:dyDescent="0.45">
      <c r="A360" t="s">
        <v>1797</v>
      </c>
      <c r="B360" s="1">
        <v>44182</v>
      </c>
      <c r="C360" s="1">
        <v>44182</v>
      </c>
      <c r="D360">
        <v>1</v>
      </c>
    </row>
    <row r="361" spans="1:4" x14ac:dyDescent="0.45">
      <c r="A361" t="s">
        <v>1919</v>
      </c>
      <c r="B361" s="1">
        <v>42818</v>
      </c>
      <c r="C361" s="1">
        <v>42818</v>
      </c>
      <c r="D361">
        <v>0</v>
      </c>
    </row>
    <row r="362" spans="1:4" x14ac:dyDescent="0.45">
      <c r="A362" t="s">
        <v>1919</v>
      </c>
      <c r="B362" s="1">
        <v>42888</v>
      </c>
      <c r="C362" s="1">
        <v>42888</v>
      </c>
      <c r="D362">
        <v>0</v>
      </c>
    </row>
    <row r="363" spans="1:4" x14ac:dyDescent="0.45">
      <c r="A363" t="s">
        <v>1919</v>
      </c>
      <c r="B363" s="1">
        <v>42993</v>
      </c>
      <c r="C363" s="1">
        <v>42993</v>
      </c>
      <c r="D363">
        <v>0</v>
      </c>
    </row>
    <row r="364" spans="1:4" x14ac:dyDescent="0.45">
      <c r="A364" t="s">
        <v>1919</v>
      </c>
      <c r="B364" s="1">
        <v>43070</v>
      </c>
      <c r="C364" s="1">
        <v>43070</v>
      </c>
      <c r="D364">
        <v>0</v>
      </c>
    </row>
    <row r="365" spans="1:4" x14ac:dyDescent="0.45">
      <c r="A365" t="s">
        <v>1919</v>
      </c>
      <c r="B365" s="1">
        <v>43175</v>
      </c>
      <c r="C365" s="1">
        <v>43175</v>
      </c>
      <c r="D365">
        <v>0</v>
      </c>
    </row>
    <row r="366" spans="1:4" x14ac:dyDescent="0.45">
      <c r="A366" t="s">
        <v>1919</v>
      </c>
      <c r="B366" s="1">
        <v>43262</v>
      </c>
      <c r="C366" s="1">
        <v>43262</v>
      </c>
      <c r="D366">
        <v>0</v>
      </c>
    </row>
    <row r="367" spans="1:4" x14ac:dyDescent="0.45">
      <c r="A367" t="s">
        <v>1919</v>
      </c>
      <c r="B367" s="1">
        <v>43364</v>
      </c>
      <c r="C367" s="1">
        <v>43364</v>
      </c>
      <c r="D367">
        <v>0</v>
      </c>
    </row>
    <row r="368" spans="1:4" x14ac:dyDescent="0.45">
      <c r="A368" t="s">
        <v>1919</v>
      </c>
      <c r="B368" s="1">
        <v>43451</v>
      </c>
      <c r="C368" s="1">
        <v>43451</v>
      </c>
      <c r="D368">
        <v>0</v>
      </c>
    </row>
    <row r="369" spans="1:4" x14ac:dyDescent="0.45">
      <c r="A369" t="s">
        <v>1919</v>
      </c>
      <c r="B369" s="1">
        <v>43553</v>
      </c>
      <c r="C369" s="1">
        <v>43553</v>
      </c>
      <c r="D369">
        <v>0</v>
      </c>
    </row>
    <row r="370" spans="1:4" x14ac:dyDescent="0.45">
      <c r="A370" t="s">
        <v>1919</v>
      </c>
      <c r="B370" s="1">
        <v>43623</v>
      </c>
      <c r="C370" s="1">
        <v>43623</v>
      </c>
      <c r="D370">
        <v>0</v>
      </c>
    </row>
    <row r="371" spans="1:4" x14ac:dyDescent="0.45">
      <c r="A371" t="s">
        <v>1919</v>
      </c>
      <c r="B371" s="1">
        <v>43731</v>
      </c>
      <c r="C371" s="1">
        <v>43731</v>
      </c>
      <c r="D371">
        <v>0</v>
      </c>
    </row>
    <row r="372" spans="1:4" x14ac:dyDescent="0.45">
      <c r="A372" t="s">
        <v>1919</v>
      </c>
      <c r="B372" s="1">
        <v>43812</v>
      </c>
      <c r="C372" s="1">
        <v>43812</v>
      </c>
      <c r="D372">
        <v>0</v>
      </c>
    </row>
    <row r="373" spans="1:4" x14ac:dyDescent="0.45">
      <c r="A373" t="s">
        <v>1919</v>
      </c>
      <c r="B373" s="1">
        <v>43906</v>
      </c>
      <c r="C373" s="1">
        <v>43906</v>
      </c>
      <c r="D373">
        <v>0</v>
      </c>
    </row>
    <row r="374" spans="1:4" x14ac:dyDescent="0.45">
      <c r="A374" t="s">
        <v>1919</v>
      </c>
      <c r="B374" s="1">
        <v>44095</v>
      </c>
      <c r="C374" s="1">
        <v>44095</v>
      </c>
      <c r="D374">
        <v>0</v>
      </c>
    </row>
    <row r="375" spans="1:4" x14ac:dyDescent="0.45">
      <c r="A375" t="s">
        <v>1919</v>
      </c>
      <c r="B375" s="1">
        <v>44176</v>
      </c>
      <c r="C375" s="1">
        <v>44176</v>
      </c>
      <c r="D375">
        <v>0</v>
      </c>
    </row>
    <row r="376" spans="1:4" x14ac:dyDescent="0.45">
      <c r="A376" t="s">
        <v>1980</v>
      </c>
      <c r="B376" s="1">
        <v>42815</v>
      </c>
      <c r="C376" s="1">
        <v>42825</v>
      </c>
      <c r="D376">
        <v>0</v>
      </c>
    </row>
    <row r="377" spans="1:4" x14ac:dyDescent="0.45">
      <c r="A377" t="s">
        <v>1980</v>
      </c>
      <c r="B377" s="1">
        <v>42906</v>
      </c>
      <c r="C377" s="1">
        <v>42916</v>
      </c>
      <c r="D377">
        <v>0</v>
      </c>
    </row>
    <row r="378" spans="1:4" x14ac:dyDescent="0.45">
      <c r="A378" t="s">
        <v>1980</v>
      </c>
      <c r="B378" s="1">
        <v>43004</v>
      </c>
      <c r="C378" s="1">
        <v>43007</v>
      </c>
      <c r="D378">
        <v>0</v>
      </c>
    </row>
    <row r="379" spans="1:4" x14ac:dyDescent="0.45">
      <c r="A379" t="s">
        <v>1980</v>
      </c>
      <c r="B379" s="1">
        <v>43090</v>
      </c>
      <c r="C379" s="1">
        <v>43098</v>
      </c>
      <c r="D379">
        <v>0</v>
      </c>
    </row>
    <row r="380" spans="1:4" x14ac:dyDescent="0.45">
      <c r="A380" t="s">
        <v>1980</v>
      </c>
      <c r="B380" s="1">
        <v>43186</v>
      </c>
      <c r="C380" s="1">
        <v>43188</v>
      </c>
      <c r="D380">
        <v>0</v>
      </c>
    </row>
    <row r="381" spans="1:4" x14ac:dyDescent="0.45">
      <c r="A381" t="s">
        <v>1980</v>
      </c>
      <c r="B381" s="1">
        <v>43278</v>
      </c>
      <c r="C381" s="1">
        <v>43280</v>
      </c>
      <c r="D381">
        <v>0</v>
      </c>
    </row>
    <row r="382" spans="1:4" x14ac:dyDescent="0.45">
      <c r="A382" t="s">
        <v>1980</v>
      </c>
      <c r="B382" s="1">
        <v>43367</v>
      </c>
      <c r="C382" s="1">
        <v>43371</v>
      </c>
      <c r="D382">
        <v>0</v>
      </c>
    </row>
    <row r="383" spans="1:4" x14ac:dyDescent="0.45">
      <c r="A383" t="s">
        <v>1980</v>
      </c>
      <c r="B383" s="1">
        <v>43466</v>
      </c>
      <c r="C383" s="1">
        <v>43465</v>
      </c>
      <c r="D383">
        <v>0</v>
      </c>
    </row>
    <row r="384" spans="1:4" x14ac:dyDescent="0.45">
      <c r="A384" t="s">
        <v>1980</v>
      </c>
      <c r="B384" s="1">
        <v>43556</v>
      </c>
      <c r="C384" s="1">
        <v>43553</v>
      </c>
      <c r="D384">
        <v>0</v>
      </c>
    </row>
    <row r="385" spans="1:4" x14ac:dyDescent="0.45">
      <c r="A385" t="s">
        <v>1980</v>
      </c>
      <c r="B385" s="1">
        <v>43647</v>
      </c>
      <c r="C385" s="1">
        <v>43644</v>
      </c>
      <c r="D385">
        <v>0</v>
      </c>
    </row>
    <row r="386" spans="1:4" x14ac:dyDescent="0.45">
      <c r="A386" t="s">
        <v>1980</v>
      </c>
      <c r="B386" s="1">
        <v>43739</v>
      </c>
      <c r="C386" s="1">
        <v>43738</v>
      </c>
      <c r="D386">
        <v>0</v>
      </c>
    </row>
    <row r="387" spans="1:4" x14ac:dyDescent="0.45">
      <c r="A387" t="s">
        <v>1980</v>
      </c>
      <c r="B387" s="1">
        <v>43831</v>
      </c>
      <c r="C387" s="1">
        <v>43830</v>
      </c>
      <c r="D387">
        <v>0</v>
      </c>
    </row>
    <row r="388" spans="1:4" x14ac:dyDescent="0.45">
      <c r="A388" t="s">
        <v>1980</v>
      </c>
      <c r="B388" s="1">
        <v>43922</v>
      </c>
      <c r="C388" s="1">
        <v>43921</v>
      </c>
      <c r="D388">
        <v>0</v>
      </c>
    </row>
    <row r="389" spans="1:4" x14ac:dyDescent="0.45">
      <c r="A389" t="s">
        <v>1980</v>
      </c>
      <c r="B389" s="1">
        <v>44013</v>
      </c>
      <c r="C389" s="1">
        <v>44012</v>
      </c>
      <c r="D389">
        <v>0</v>
      </c>
    </row>
    <row r="390" spans="1:4" x14ac:dyDescent="0.45">
      <c r="A390" t="s">
        <v>1980</v>
      </c>
      <c r="B390" s="1">
        <v>44105</v>
      </c>
      <c r="C390" s="1">
        <v>44104</v>
      </c>
      <c r="D390">
        <v>0</v>
      </c>
    </row>
    <row r="391" spans="1:4" x14ac:dyDescent="0.45">
      <c r="A391" t="s">
        <v>1980</v>
      </c>
      <c r="B391" s="1">
        <v>44197</v>
      </c>
      <c r="C391" s="1">
        <v>44196</v>
      </c>
      <c r="D391">
        <v>0</v>
      </c>
    </row>
    <row r="392" spans="1:4" x14ac:dyDescent="0.45">
      <c r="A392" t="s">
        <v>2066</v>
      </c>
      <c r="B392" s="1">
        <v>42804</v>
      </c>
      <c r="C392" s="1">
        <v>42808</v>
      </c>
      <c r="D392">
        <v>0</v>
      </c>
    </row>
    <row r="393" spans="1:4" x14ac:dyDescent="0.45">
      <c r="A393" t="s">
        <v>2066</v>
      </c>
      <c r="B393" s="1">
        <v>42900</v>
      </c>
      <c r="C393" s="1">
        <v>42902</v>
      </c>
      <c r="D393">
        <v>0</v>
      </c>
    </row>
    <row r="394" spans="1:4" x14ac:dyDescent="0.45">
      <c r="A394" t="s">
        <v>2066</v>
      </c>
      <c r="B394" s="1">
        <v>43017</v>
      </c>
      <c r="C394" s="1">
        <v>43020</v>
      </c>
      <c r="D394">
        <v>0</v>
      </c>
    </row>
    <row r="395" spans="1:4" x14ac:dyDescent="0.45">
      <c r="A395" t="s">
        <v>2066</v>
      </c>
      <c r="B395" s="1">
        <v>43087</v>
      </c>
      <c r="C395" s="1">
        <v>43089</v>
      </c>
      <c r="D395">
        <v>0</v>
      </c>
    </row>
    <row r="396" spans="1:4" x14ac:dyDescent="0.45">
      <c r="A396" t="s">
        <v>2066</v>
      </c>
      <c r="B396" s="1">
        <v>43241</v>
      </c>
      <c r="C396" s="1">
        <v>43245</v>
      </c>
      <c r="D396">
        <v>0</v>
      </c>
    </row>
    <row r="397" spans="1:4" x14ac:dyDescent="0.45">
      <c r="A397" t="s">
        <v>2066</v>
      </c>
      <c r="B397" s="1">
        <v>43367</v>
      </c>
      <c r="C397" s="1">
        <v>43368</v>
      </c>
      <c r="D397">
        <v>0</v>
      </c>
    </row>
    <row r="398" spans="1:4" x14ac:dyDescent="0.45">
      <c r="A398" t="s">
        <v>2066</v>
      </c>
      <c r="B398" s="1">
        <v>43622</v>
      </c>
      <c r="C398" s="1">
        <v>43622</v>
      </c>
      <c r="D398">
        <v>0</v>
      </c>
    </row>
    <row r="399" spans="1:4" x14ac:dyDescent="0.45">
      <c r="A399" t="s">
        <v>2066</v>
      </c>
      <c r="B399" s="1">
        <v>43719</v>
      </c>
      <c r="C399" s="1">
        <v>43720</v>
      </c>
      <c r="D399">
        <v>0</v>
      </c>
    </row>
    <row r="400" spans="1:4" x14ac:dyDescent="0.45">
      <c r="A400" t="s">
        <v>2066</v>
      </c>
      <c r="B400" s="1">
        <v>43815</v>
      </c>
      <c r="C400" s="1">
        <v>43816</v>
      </c>
      <c r="D400">
        <v>0</v>
      </c>
    </row>
    <row r="401" spans="1:4" x14ac:dyDescent="0.45">
      <c r="A401" t="s">
        <v>2066</v>
      </c>
      <c r="B401" s="1">
        <v>43959</v>
      </c>
      <c r="C401" s="1">
        <v>43962</v>
      </c>
      <c r="D401">
        <v>0</v>
      </c>
    </row>
    <row r="402" spans="1:4" x14ac:dyDescent="0.45">
      <c r="A402" t="s">
        <v>2066</v>
      </c>
      <c r="B402" s="1">
        <v>44027</v>
      </c>
      <c r="C402" s="1">
        <v>44028</v>
      </c>
      <c r="D402">
        <v>0</v>
      </c>
    </row>
    <row r="403" spans="1:4" x14ac:dyDescent="0.45">
      <c r="A403" t="s">
        <v>2066</v>
      </c>
      <c r="B403" s="1">
        <v>44118</v>
      </c>
      <c r="C403" s="1">
        <v>44119</v>
      </c>
      <c r="D403">
        <v>0</v>
      </c>
    </row>
    <row r="404" spans="1:4" x14ac:dyDescent="0.45">
      <c r="A404" t="s">
        <v>2066</v>
      </c>
      <c r="B404" s="1">
        <v>44183</v>
      </c>
      <c r="C404" s="1">
        <v>44186</v>
      </c>
      <c r="D404">
        <v>0</v>
      </c>
    </row>
    <row r="405" spans="1:4" x14ac:dyDescent="0.45">
      <c r="A405" t="s">
        <v>2147</v>
      </c>
      <c r="B405" s="1">
        <v>42766</v>
      </c>
      <c r="C405" s="1">
        <v>42767</v>
      </c>
      <c r="D405">
        <v>0.5</v>
      </c>
    </row>
    <row r="406" spans="1:4" x14ac:dyDescent="0.45">
      <c r="A406" t="s">
        <v>2147</v>
      </c>
      <c r="B406" s="1">
        <v>42850</v>
      </c>
      <c r="C406" s="1">
        <v>42853</v>
      </c>
      <c r="D406">
        <v>0.5</v>
      </c>
    </row>
    <row r="407" spans="1:4" x14ac:dyDescent="0.45">
      <c r="A407" t="s">
        <v>2147</v>
      </c>
      <c r="B407" s="1">
        <v>42926</v>
      </c>
      <c r="C407" s="1">
        <v>42937</v>
      </c>
      <c r="D407">
        <v>1.25</v>
      </c>
    </row>
    <row r="408" spans="1:4" x14ac:dyDescent="0.45">
      <c r="A408" t="s">
        <v>2147</v>
      </c>
      <c r="B408" s="1">
        <v>43032</v>
      </c>
      <c r="C408" s="1">
        <v>43038</v>
      </c>
      <c r="D408">
        <v>1.25</v>
      </c>
    </row>
    <row r="409" spans="1:4" x14ac:dyDescent="0.45">
      <c r="A409" t="s">
        <v>2147</v>
      </c>
      <c r="B409" s="1">
        <v>43130</v>
      </c>
      <c r="C409" s="1">
        <v>43133</v>
      </c>
      <c r="D409">
        <v>1.25</v>
      </c>
    </row>
    <row r="410" spans="1:4" x14ac:dyDescent="0.45">
      <c r="A410" t="s">
        <v>2147</v>
      </c>
      <c r="B410" s="1">
        <v>43214</v>
      </c>
      <c r="C410" s="1">
        <v>43217</v>
      </c>
      <c r="D410">
        <v>1.25</v>
      </c>
    </row>
    <row r="411" spans="1:4" x14ac:dyDescent="0.45">
      <c r="A411" t="s">
        <v>2147</v>
      </c>
      <c r="B411" s="1">
        <v>43284</v>
      </c>
      <c r="C411" s="1">
        <v>43291</v>
      </c>
      <c r="D411">
        <v>1.5</v>
      </c>
    </row>
    <row r="412" spans="1:4" x14ac:dyDescent="0.45">
      <c r="A412" t="s">
        <v>2147</v>
      </c>
      <c r="B412" s="1">
        <v>43396</v>
      </c>
      <c r="C412" s="1">
        <v>43402</v>
      </c>
      <c r="D412">
        <v>1.5</v>
      </c>
    </row>
    <row r="413" spans="1:4" x14ac:dyDescent="0.45">
      <c r="A413" t="s">
        <v>2147</v>
      </c>
      <c r="B413" s="1">
        <v>43494</v>
      </c>
      <c r="C413" s="1">
        <v>43497</v>
      </c>
      <c r="D413">
        <v>1.5</v>
      </c>
    </row>
    <row r="414" spans="1:4" x14ac:dyDescent="0.45">
      <c r="A414" t="s">
        <v>2147</v>
      </c>
      <c r="B414" s="1">
        <v>43585</v>
      </c>
      <c r="C414" s="1">
        <v>43586</v>
      </c>
      <c r="D414">
        <v>1.5</v>
      </c>
    </row>
    <row r="415" spans="1:4" x14ac:dyDescent="0.45">
      <c r="A415" t="s">
        <v>2147</v>
      </c>
      <c r="B415" s="1">
        <v>43669</v>
      </c>
      <c r="C415" s="1">
        <v>43672</v>
      </c>
      <c r="D415">
        <v>2</v>
      </c>
    </row>
    <row r="416" spans="1:4" x14ac:dyDescent="0.45">
      <c r="A416" t="s">
        <v>2147</v>
      </c>
      <c r="B416" s="1">
        <v>43759</v>
      </c>
      <c r="C416" s="1">
        <v>43768</v>
      </c>
      <c r="D416">
        <v>2</v>
      </c>
    </row>
    <row r="417" spans="1:4" x14ac:dyDescent="0.45">
      <c r="A417" t="s">
        <v>2147</v>
      </c>
      <c r="B417" s="1">
        <v>43858</v>
      </c>
      <c r="C417" s="1">
        <v>43861</v>
      </c>
      <c r="D417">
        <v>2</v>
      </c>
    </row>
    <row r="418" spans="1:4" x14ac:dyDescent="0.45">
      <c r="A418" t="s">
        <v>2147</v>
      </c>
      <c r="B418" s="1">
        <v>43949</v>
      </c>
      <c r="C418" s="1">
        <v>43951</v>
      </c>
      <c r="D418">
        <v>1.5</v>
      </c>
    </row>
    <row r="419" spans="1:4" x14ac:dyDescent="0.45">
      <c r="A419" t="s">
        <v>2147</v>
      </c>
      <c r="B419" s="1">
        <v>44026</v>
      </c>
      <c r="C419" s="1">
        <v>44029</v>
      </c>
      <c r="D419">
        <v>1</v>
      </c>
    </row>
    <row r="420" spans="1:4" x14ac:dyDescent="0.45">
      <c r="A420" t="s">
        <v>2147</v>
      </c>
      <c r="B420" s="1">
        <v>44131</v>
      </c>
      <c r="C420" s="1">
        <v>44133</v>
      </c>
      <c r="D420">
        <v>1</v>
      </c>
    </row>
    <row r="421" spans="1:4" x14ac:dyDescent="0.45">
      <c r="A421" t="s">
        <v>2244</v>
      </c>
      <c r="B421" s="1">
        <v>42759</v>
      </c>
      <c r="C421" s="1">
        <v>42759</v>
      </c>
      <c r="D421">
        <v>0</v>
      </c>
    </row>
    <row r="422" spans="1:4" x14ac:dyDescent="0.45">
      <c r="A422" t="s">
        <v>2244</v>
      </c>
      <c r="B422" s="1">
        <v>42823</v>
      </c>
      <c r="C422" s="1">
        <v>42823</v>
      </c>
      <c r="D422">
        <v>0</v>
      </c>
    </row>
    <row r="423" spans="1:4" x14ac:dyDescent="0.45">
      <c r="A423" t="s">
        <v>2244</v>
      </c>
      <c r="B423" s="1">
        <v>42948</v>
      </c>
      <c r="C423" s="1">
        <v>42948</v>
      </c>
      <c r="D423">
        <v>0</v>
      </c>
    </row>
    <row r="424" spans="1:4" x14ac:dyDescent="0.45">
      <c r="A424" t="s">
        <v>2244</v>
      </c>
      <c r="B424" s="1">
        <v>43018</v>
      </c>
      <c r="C424" s="1">
        <v>43018</v>
      </c>
      <c r="D424">
        <v>0</v>
      </c>
    </row>
    <row r="425" spans="1:4" x14ac:dyDescent="0.45">
      <c r="A425" t="s">
        <v>2244</v>
      </c>
      <c r="B425" s="1">
        <v>43130</v>
      </c>
      <c r="C425" s="1">
        <v>43130</v>
      </c>
      <c r="D425">
        <v>0</v>
      </c>
    </row>
    <row r="426" spans="1:4" x14ac:dyDescent="0.45">
      <c r="A426" t="s">
        <v>2244</v>
      </c>
      <c r="B426" s="1">
        <v>43228</v>
      </c>
      <c r="C426" s="1">
        <v>43228</v>
      </c>
      <c r="D426">
        <v>0</v>
      </c>
    </row>
    <row r="427" spans="1:4" x14ac:dyDescent="0.45">
      <c r="A427" t="s">
        <v>2244</v>
      </c>
      <c r="B427" s="1">
        <v>43312</v>
      </c>
      <c r="C427" s="1">
        <v>43312</v>
      </c>
      <c r="D427">
        <v>0</v>
      </c>
    </row>
    <row r="428" spans="1:4" x14ac:dyDescent="0.45">
      <c r="A428" t="s">
        <v>2244</v>
      </c>
      <c r="B428" s="1">
        <v>43417</v>
      </c>
      <c r="C428" s="1">
        <v>43417</v>
      </c>
      <c r="D428">
        <v>0</v>
      </c>
    </row>
    <row r="429" spans="1:4" x14ac:dyDescent="0.45">
      <c r="A429" t="s">
        <v>2244</v>
      </c>
      <c r="B429" s="1">
        <v>43514</v>
      </c>
      <c r="C429" s="1">
        <v>43514</v>
      </c>
      <c r="D429">
        <v>0</v>
      </c>
    </row>
    <row r="430" spans="1:4" x14ac:dyDescent="0.45">
      <c r="A430" t="s">
        <v>2244</v>
      </c>
      <c r="B430" s="1">
        <v>43578</v>
      </c>
      <c r="C430" s="1">
        <v>43578</v>
      </c>
      <c r="D430">
        <v>0</v>
      </c>
    </row>
    <row r="431" spans="1:4" x14ac:dyDescent="0.45">
      <c r="A431" t="s">
        <v>2244</v>
      </c>
      <c r="B431" s="1">
        <v>43676</v>
      </c>
      <c r="C431" s="1">
        <v>43676</v>
      </c>
      <c r="D431">
        <v>0</v>
      </c>
    </row>
    <row r="432" spans="1:4" x14ac:dyDescent="0.45">
      <c r="A432" t="s">
        <v>2244</v>
      </c>
      <c r="B432" s="1">
        <v>43774</v>
      </c>
      <c r="C432" s="1">
        <v>43774</v>
      </c>
      <c r="D432">
        <v>0</v>
      </c>
    </row>
    <row r="433" spans="1:4" x14ac:dyDescent="0.45">
      <c r="A433" t="s">
        <v>2244</v>
      </c>
      <c r="B433" s="1">
        <v>43858</v>
      </c>
      <c r="C433" s="1">
        <v>43858</v>
      </c>
      <c r="D433">
        <v>0</v>
      </c>
    </row>
    <row r="434" spans="1:4" x14ac:dyDescent="0.45">
      <c r="A434" t="s">
        <v>2244</v>
      </c>
      <c r="B434" s="1">
        <v>43965</v>
      </c>
      <c r="C434" s="1">
        <v>43965</v>
      </c>
      <c r="D434">
        <v>0</v>
      </c>
    </row>
    <row r="435" spans="1:4" x14ac:dyDescent="0.45">
      <c r="A435" t="s">
        <v>2244</v>
      </c>
      <c r="B435" s="1">
        <v>44075</v>
      </c>
      <c r="C435" s="1">
        <v>44075</v>
      </c>
      <c r="D435">
        <v>0</v>
      </c>
    </row>
    <row r="436" spans="1:4" x14ac:dyDescent="0.45">
      <c r="A436" t="s">
        <v>2244</v>
      </c>
      <c r="B436" s="1">
        <v>44145</v>
      </c>
      <c r="C436" s="1">
        <v>44145</v>
      </c>
      <c r="D436">
        <v>0</v>
      </c>
    </row>
    <row r="437" spans="1:4" x14ac:dyDescent="0.45">
      <c r="A437" t="s">
        <v>2298</v>
      </c>
      <c r="B437" s="1">
        <v>42816</v>
      </c>
      <c r="C437" s="1">
        <v>42817</v>
      </c>
      <c r="D437">
        <v>0</v>
      </c>
    </row>
    <row r="438" spans="1:4" x14ac:dyDescent="0.45">
      <c r="A438" t="s">
        <v>2298</v>
      </c>
      <c r="B438" s="1">
        <v>42909</v>
      </c>
      <c r="C438" s="1">
        <v>42912</v>
      </c>
      <c r="D438">
        <v>0</v>
      </c>
    </row>
    <row r="439" spans="1:4" x14ac:dyDescent="0.45">
      <c r="A439" t="s">
        <v>2298</v>
      </c>
      <c r="B439" s="1">
        <v>42998</v>
      </c>
      <c r="C439" s="1">
        <v>43003</v>
      </c>
      <c r="D439">
        <v>0</v>
      </c>
    </row>
    <row r="440" spans="1:4" x14ac:dyDescent="0.45">
      <c r="A440" t="s">
        <v>2298</v>
      </c>
      <c r="B440" s="1">
        <v>43088</v>
      </c>
      <c r="C440" s="1">
        <v>43089</v>
      </c>
      <c r="D440">
        <v>0</v>
      </c>
    </row>
    <row r="441" spans="1:4" x14ac:dyDescent="0.45">
      <c r="A441" t="s">
        <v>2298</v>
      </c>
      <c r="B441" s="1">
        <v>43179</v>
      </c>
      <c r="C441" s="1">
        <v>43182</v>
      </c>
      <c r="D441">
        <v>0</v>
      </c>
    </row>
    <row r="442" spans="1:4" x14ac:dyDescent="0.45">
      <c r="A442" t="s">
        <v>2298</v>
      </c>
      <c r="B442" s="1">
        <v>43258</v>
      </c>
      <c r="C442" s="1">
        <v>43258</v>
      </c>
      <c r="D442">
        <v>0</v>
      </c>
    </row>
    <row r="443" spans="1:4" x14ac:dyDescent="0.45">
      <c r="A443" t="s">
        <v>2298</v>
      </c>
      <c r="B443" s="1">
        <v>43371</v>
      </c>
      <c r="C443" s="1">
        <v>43371</v>
      </c>
      <c r="D443">
        <v>0</v>
      </c>
    </row>
    <row r="444" spans="1:4" x14ac:dyDescent="0.45">
      <c r="A444" t="s">
        <v>2298</v>
      </c>
      <c r="B444" s="1">
        <v>43452</v>
      </c>
      <c r="C444" s="1">
        <v>43454</v>
      </c>
      <c r="D444">
        <v>0</v>
      </c>
    </row>
    <row r="445" spans="1:4" x14ac:dyDescent="0.45">
      <c r="A445" t="s">
        <v>2298</v>
      </c>
      <c r="B445" s="1">
        <v>43546</v>
      </c>
      <c r="C445" s="1">
        <v>43552</v>
      </c>
      <c r="D445">
        <v>0</v>
      </c>
    </row>
    <row r="446" spans="1:4" x14ac:dyDescent="0.45">
      <c r="A446" t="s">
        <v>2298</v>
      </c>
      <c r="B446" s="1">
        <v>43630</v>
      </c>
      <c r="C446" s="1">
        <v>43635</v>
      </c>
      <c r="D446">
        <v>0</v>
      </c>
    </row>
    <row r="447" spans="1:4" x14ac:dyDescent="0.45">
      <c r="A447" t="s">
        <v>2298</v>
      </c>
      <c r="B447" s="1">
        <v>43728</v>
      </c>
      <c r="C447" s="1">
        <v>43738</v>
      </c>
      <c r="D447">
        <v>0</v>
      </c>
    </row>
    <row r="448" spans="1:4" x14ac:dyDescent="0.45">
      <c r="A448" t="s">
        <v>2298</v>
      </c>
      <c r="B448" s="1">
        <v>43819</v>
      </c>
      <c r="C448" s="1">
        <v>43819</v>
      </c>
      <c r="D448">
        <v>0</v>
      </c>
    </row>
    <row r="449" spans="1:4" x14ac:dyDescent="0.45">
      <c r="A449" t="s">
        <v>2298</v>
      </c>
      <c r="B449" s="1">
        <v>43920</v>
      </c>
      <c r="C449" s="1">
        <v>43921</v>
      </c>
      <c r="D449">
        <v>0</v>
      </c>
    </row>
    <row r="450" spans="1:4" x14ac:dyDescent="0.45">
      <c r="A450" t="s">
        <v>2298</v>
      </c>
      <c r="B450" s="1">
        <v>44008</v>
      </c>
      <c r="C450" s="1">
        <v>44011</v>
      </c>
      <c r="D450">
        <v>0</v>
      </c>
    </row>
    <row r="451" spans="1:4" x14ac:dyDescent="0.45">
      <c r="A451" t="s">
        <v>2298</v>
      </c>
      <c r="B451" s="1">
        <v>44095</v>
      </c>
      <c r="C451" s="1">
        <v>44099</v>
      </c>
      <c r="D451">
        <v>0</v>
      </c>
    </row>
    <row r="452" spans="1:4" x14ac:dyDescent="0.45">
      <c r="A452" t="s">
        <v>2298</v>
      </c>
      <c r="B452" s="1">
        <v>44183</v>
      </c>
      <c r="C452" s="1">
        <v>44186</v>
      </c>
      <c r="D452">
        <v>0</v>
      </c>
    </row>
    <row r="453" spans="1:4" x14ac:dyDescent="0.45">
      <c r="A453" t="s">
        <v>337</v>
      </c>
      <c r="B453" s="1">
        <v>43859</v>
      </c>
      <c r="C453" s="1">
        <v>43860</v>
      </c>
      <c r="D453">
        <v>2.5</v>
      </c>
    </row>
    <row r="454" spans="1:4" x14ac:dyDescent="0.45">
      <c r="A454" t="s">
        <v>337</v>
      </c>
      <c r="B454" s="1">
        <v>43906</v>
      </c>
      <c r="C454" s="1">
        <v>43906</v>
      </c>
      <c r="D454">
        <v>0</v>
      </c>
    </row>
    <row r="455" spans="1:4" x14ac:dyDescent="0.45">
      <c r="A455" t="s">
        <v>337</v>
      </c>
      <c r="B455" s="1">
        <v>43985</v>
      </c>
      <c r="C455" s="1">
        <v>43986</v>
      </c>
      <c r="D455">
        <v>0</v>
      </c>
    </row>
    <row r="456" spans="1:4" x14ac:dyDescent="0.45">
      <c r="A456" t="s">
        <v>337</v>
      </c>
      <c r="B456" s="1">
        <v>44083</v>
      </c>
      <c r="C456" s="1">
        <v>44084</v>
      </c>
      <c r="D456">
        <v>0</v>
      </c>
    </row>
    <row r="457" spans="1:4" x14ac:dyDescent="0.45">
      <c r="A457" t="s">
        <v>337</v>
      </c>
      <c r="B457" s="1">
        <v>44159</v>
      </c>
      <c r="C457" s="1">
        <v>44160</v>
      </c>
      <c r="D45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5BD13-766C-4829-9D7A-36AC727944F3}">
  <dimension ref="C4:N44"/>
  <sheetViews>
    <sheetView workbookViewId="0">
      <selection activeCell="M6" sqref="M6:N35"/>
    </sheetView>
  </sheetViews>
  <sheetFormatPr defaultRowHeight="14.25" x14ac:dyDescent="0.45"/>
  <sheetData>
    <row r="4" spans="3:14" x14ac:dyDescent="0.45">
      <c r="C4" t="s">
        <v>2419</v>
      </c>
    </row>
    <row r="5" spans="3:14" x14ac:dyDescent="0.45">
      <c r="D5" t="s">
        <v>2410</v>
      </c>
      <c r="E5" t="s">
        <v>2411</v>
      </c>
      <c r="F5" t="s">
        <v>2412</v>
      </c>
      <c r="G5" t="s">
        <v>2413</v>
      </c>
      <c r="H5" t="s">
        <v>2414</v>
      </c>
      <c r="I5" t="s">
        <v>2415</v>
      </c>
      <c r="J5" t="s">
        <v>2416</v>
      </c>
      <c r="K5" t="s">
        <v>2417</v>
      </c>
      <c r="L5" t="s">
        <v>2418</v>
      </c>
    </row>
    <row r="6" spans="3:14" x14ac:dyDescent="0.45">
      <c r="C6" t="s">
        <v>16</v>
      </c>
      <c r="D6">
        <v>0</v>
      </c>
      <c r="E6">
        <v>0</v>
      </c>
      <c r="F6">
        <v>0</v>
      </c>
      <c r="G6">
        <v>0</v>
      </c>
      <c r="H6">
        <v>0</v>
      </c>
      <c r="I6">
        <f>H6</f>
        <v>0</v>
      </c>
      <c r="J6">
        <f t="shared" ref="J6:K6" si="0">I6</f>
        <v>0</v>
      </c>
      <c r="K6">
        <f t="shared" si="0"/>
        <v>0</v>
      </c>
      <c r="M6">
        <f>AVERAGE(E6:G6)</f>
        <v>0</v>
      </c>
      <c r="N6">
        <f>AVERAGE(I6:K6)</f>
        <v>0</v>
      </c>
    </row>
    <row r="7" spans="3:14" x14ac:dyDescent="0.45">
      <c r="C7" t="s">
        <v>70</v>
      </c>
      <c r="D7">
        <v>0</v>
      </c>
      <c r="E7">
        <v>0</v>
      </c>
      <c r="F7">
        <v>0</v>
      </c>
      <c r="G7">
        <v>0.375</v>
      </c>
      <c r="H7">
        <v>0</v>
      </c>
      <c r="I7">
        <f>J7</f>
        <v>0.75</v>
      </c>
      <c r="J7">
        <f>K7</f>
        <v>0.75</v>
      </c>
      <c r="K7">
        <v>0.75</v>
      </c>
      <c r="M7">
        <f t="shared" ref="M7:M35" si="1">AVERAGE(E7:G7)</f>
        <v>0.125</v>
      </c>
      <c r="N7">
        <f t="shared" ref="N7:N35" si="2">AVERAGE(I7:K7)</f>
        <v>0.75</v>
      </c>
    </row>
    <row r="8" spans="3:14" x14ac:dyDescent="0.45">
      <c r="C8" t="s">
        <v>172</v>
      </c>
      <c r="D8">
        <v>0</v>
      </c>
      <c r="E8">
        <v>0</v>
      </c>
      <c r="F8">
        <v>0.25</v>
      </c>
      <c r="G8">
        <v>1.125</v>
      </c>
      <c r="H8">
        <v>0.5</v>
      </c>
      <c r="I8">
        <v>1.25</v>
      </c>
      <c r="J8">
        <v>2</v>
      </c>
      <c r="K8">
        <f>J8</f>
        <v>2</v>
      </c>
      <c r="M8">
        <f t="shared" si="1"/>
        <v>0.45833333333333331</v>
      </c>
      <c r="N8">
        <f t="shared" si="2"/>
        <v>1.75</v>
      </c>
    </row>
    <row r="9" spans="3:14" x14ac:dyDescent="0.45">
      <c r="C9" t="s">
        <v>391</v>
      </c>
      <c r="D9">
        <v>0</v>
      </c>
      <c r="E9">
        <v>0</v>
      </c>
      <c r="F9">
        <v>0</v>
      </c>
      <c r="G9">
        <v>0</v>
      </c>
      <c r="H9">
        <v>0</v>
      </c>
      <c r="I9">
        <f>AVERAGE(H9,J9)</f>
        <v>0.375</v>
      </c>
      <c r="J9">
        <v>0.75</v>
      </c>
      <c r="K9">
        <v>1.5</v>
      </c>
      <c r="M9">
        <f t="shared" si="1"/>
        <v>0</v>
      </c>
      <c r="N9">
        <f t="shared" si="2"/>
        <v>0.875</v>
      </c>
    </row>
    <row r="10" spans="3:14" x14ac:dyDescent="0.45">
      <c r="C10" t="s">
        <v>519</v>
      </c>
      <c r="D10">
        <v>0</v>
      </c>
      <c r="E10">
        <v>0</v>
      </c>
      <c r="F10">
        <v>0</v>
      </c>
      <c r="G10">
        <v>0</v>
      </c>
      <c r="H10">
        <v>0</v>
      </c>
      <c r="I10">
        <v>0</v>
      </c>
      <c r="J10">
        <v>0.5</v>
      </c>
      <c r="K10">
        <v>1</v>
      </c>
      <c r="M10">
        <f t="shared" si="1"/>
        <v>0</v>
      </c>
      <c r="N10">
        <f t="shared" si="2"/>
        <v>0.5</v>
      </c>
    </row>
    <row r="11" spans="3:14" x14ac:dyDescent="0.45">
      <c r="C11" t="s">
        <v>256</v>
      </c>
      <c r="D11">
        <v>0.5</v>
      </c>
      <c r="E11">
        <v>0.9375</v>
      </c>
      <c r="F11">
        <v>1.5</v>
      </c>
      <c r="G11">
        <v>1.9375</v>
      </c>
      <c r="H11">
        <v>0.9</v>
      </c>
      <c r="I11">
        <v>1.25</v>
      </c>
      <c r="J11">
        <v>2.5</v>
      </c>
      <c r="K11">
        <v>2.125</v>
      </c>
      <c r="L11">
        <v>1.5</v>
      </c>
      <c r="M11">
        <f t="shared" si="1"/>
        <v>1.4583333333333333</v>
      </c>
      <c r="N11">
        <f t="shared" si="2"/>
        <v>1.9583333333333333</v>
      </c>
    </row>
    <row r="12" spans="3:14" x14ac:dyDescent="0.45">
      <c r="C12" t="s">
        <v>272</v>
      </c>
      <c r="D12">
        <v>0</v>
      </c>
      <c r="E12">
        <v>0</v>
      </c>
      <c r="F12">
        <v>0.75</v>
      </c>
      <c r="G12">
        <v>1.5</v>
      </c>
      <c r="H12">
        <v>0</v>
      </c>
      <c r="I12">
        <v>1.5</v>
      </c>
      <c r="J12">
        <v>2.5</v>
      </c>
      <c r="K12">
        <f t="shared" ref="K12:K14" si="3">J12</f>
        <v>2.5</v>
      </c>
      <c r="M12">
        <f t="shared" si="1"/>
        <v>0.75</v>
      </c>
      <c r="N12">
        <f t="shared" si="2"/>
        <v>2.1666666666666665</v>
      </c>
    </row>
    <row r="13" spans="3:14" x14ac:dyDescent="0.45">
      <c r="C13" t="s">
        <v>787</v>
      </c>
      <c r="D13">
        <v>0</v>
      </c>
      <c r="E13">
        <v>0</v>
      </c>
      <c r="F13">
        <v>0</v>
      </c>
      <c r="G13">
        <v>0</v>
      </c>
      <c r="H13">
        <v>0</v>
      </c>
      <c r="I13">
        <v>1</v>
      </c>
      <c r="J13">
        <v>1.5</v>
      </c>
      <c r="K13">
        <f t="shared" si="3"/>
        <v>1.5</v>
      </c>
      <c r="M13">
        <f t="shared" si="1"/>
        <v>0</v>
      </c>
      <c r="N13">
        <f t="shared" si="2"/>
        <v>1.3333333333333333</v>
      </c>
    </row>
    <row r="14" spans="3:14" x14ac:dyDescent="0.45">
      <c r="C14" t="s">
        <v>841</v>
      </c>
      <c r="D14">
        <v>0</v>
      </c>
      <c r="E14">
        <v>0</v>
      </c>
      <c r="F14">
        <v>0</v>
      </c>
      <c r="G14">
        <v>0</v>
      </c>
      <c r="H14">
        <v>0</v>
      </c>
      <c r="I14">
        <f>H14</f>
        <v>0</v>
      </c>
      <c r="J14">
        <f>I14</f>
        <v>0</v>
      </c>
      <c r="K14">
        <f t="shared" si="3"/>
        <v>0</v>
      </c>
      <c r="M14">
        <f t="shared" si="1"/>
        <v>0</v>
      </c>
      <c r="N14">
        <f t="shared" si="2"/>
        <v>0</v>
      </c>
    </row>
    <row r="15" spans="3:14" x14ac:dyDescent="0.45">
      <c r="C15" t="s">
        <v>925</v>
      </c>
      <c r="D15">
        <v>0</v>
      </c>
      <c r="E15">
        <v>0</v>
      </c>
      <c r="F15">
        <v>0.125</v>
      </c>
      <c r="G15">
        <v>0.4375</v>
      </c>
      <c r="H15">
        <v>0</v>
      </c>
      <c r="I15">
        <v>0</v>
      </c>
      <c r="J15">
        <v>0.5</v>
      </c>
      <c r="K15">
        <v>1</v>
      </c>
      <c r="M15">
        <f t="shared" si="1"/>
        <v>0.1875</v>
      </c>
      <c r="N15">
        <f t="shared" si="2"/>
        <v>0.5</v>
      </c>
    </row>
    <row r="16" spans="3:14" x14ac:dyDescent="0.45">
      <c r="C16" t="s">
        <v>997</v>
      </c>
      <c r="D16">
        <v>0</v>
      </c>
      <c r="E16">
        <v>0</v>
      </c>
      <c r="F16">
        <v>0</v>
      </c>
      <c r="G16">
        <v>0.15</v>
      </c>
      <c r="H16">
        <v>0</v>
      </c>
      <c r="I16">
        <v>0</v>
      </c>
      <c r="J16">
        <v>0.75</v>
      </c>
      <c r="K16">
        <f>J16</f>
        <v>0.75</v>
      </c>
      <c r="M16">
        <f t="shared" si="1"/>
        <v>4.9999999999999996E-2</v>
      </c>
      <c r="N16">
        <f t="shared" si="2"/>
        <v>0.5</v>
      </c>
    </row>
    <row r="17" spans="3:14" x14ac:dyDescent="0.45">
      <c r="C17" t="s">
        <v>1097</v>
      </c>
      <c r="D17">
        <v>0</v>
      </c>
      <c r="E17">
        <v>0</v>
      </c>
      <c r="F17">
        <v>0</v>
      </c>
      <c r="G17">
        <v>0</v>
      </c>
      <c r="H17">
        <v>0</v>
      </c>
      <c r="I17">
        <f t="shared" ref="I17:J17" si="4">J17</f>
        <v>0.25</v>
      </c>
      <c r="J17">
        <f t="shared" si="4"/>
        <v>0.25</v>
      </c>
      <c r="K17">
        <f>L17</f>
        <v>0.25</v>
      </c>
      <c r="L17">
        <v>0.25</v>
      </c>
      <c r="M17">
        <f t="shared" si="1"/>
        <v>0</v>
      </c>
      <c r="N17">
        <f t="shared" si="2"/>
        <v>0.25</v>
      </c>
    </row>
    <row r="18" spans="3:14" x14ac:dyDescent="0.45">
      <c r="C18" t="s">
        <v>1177</v>
      </c>
      <c r="D18">
        <v>0</v>
      </c>
      <c r="E18">
        <v>0</v>
      </c>
      <c r="F18">
        <v>0</v>
      </c>
      <c r="G18">
        <v>0</v>
      </c>
      <c r="H18">
        <v>0</v>
      </c>
      <c r="I18">
        <f>J18</f>
        <v>0.5</v>
      </c>
      <c r="J18">
        <f>K18</f>
        <v>0.5</v>
      </c>
      <c r="K18">
        <v>0.5</v>
      </c>
      <c r="L18">
        <v>1</v>
      </c>
      <c r="M18">
        <f t="shared" si="1"/>
        <v>0</v>
      </c>
      <c r="N18">
        <f t="shared" si="2"/>
        <v>0.5</v>
      </c>
    </row>
    <row r="19" spans="3:14" x14ac:dyDescent="0.45">
      <c r="C19" t="s">
        <v>1277</v>
      </c>
      <c r="D19">
        <v>1.1000000000000001</v>
      </c>
      <c r="E19">
        <v>1.25</v>
      </c>
      <c r="F19">
        <v>1.625</v>
      </c>
      <c r="G19">
        <v>2</v>
      </c>
      <c r="H19">
        <v>0</v>
      </c>
      <c r="I19">
        <v>2</v>
      </c>
      <c r="J19">
        <f>AVERAGE(I19,K19)</f>
        <v>2.25</v>
      </c>
      <c r="K19">
        <v>2.5</v>
      </c>
      <c r="M19">
        <f t="shared" si="1"/>
        <v>1.625</v>
      </c>
      <c r="N19">
        <f t="shared" si="2"/>
        <v>2.25</v>
      </c>
    </row>
    <row r="20" spans="3:14" x14ac:dyDescent="0.45">
      <c r="C20" t="s">
        <v>299</v>
      </c>
      <c r="D20">
        <v>0</v>
      </c>
      <c r="E20">
        <v>0</v>
      </c>
      <c r="F20">
        <v>0.66666666666666663</v>
      </c>
      <c r="G20">
        <v>1</v>
      </c>
      <c r="H20">
        <v>0</v>
      </c>
      <c r="I20">
        <v>0</v>
      </c>
      <c r="J20">
        <v>0.75</v>
      </c>
      <c r="K20">
        <v>1.5</v>
      </c>
      <c r="M20">
        <f t="shared" si="1"/>
        <v>0.55555555555555547</v>
      </c>
      <c r="N20">
        <f t="shared" si="2"/>
        <v>0.75</v>
      </c>
    </row>
    <row r="21" spans="3:14" x14ac:dyDescent="0.45">
      <c r="C21" t="s">
        <v>1383</v>
      </c>
      <c r="D21">
        <v>0</v>
      </c>
      <c r="E21">
        <v>0</v>
      </c>
      <c r="F21">
        <v>0</v>
      </c>
      <c r="G21">
        <v>0</v>
      </c>
      <c r="H21">
        <v>0</v>
      </c>
      <c r="I21">
        <f>H21</f>
        <v>0</v>
      </c>
      <c r="J21">
        <f t="shared" ref="J21:K23" si="5">I21</f>
        <v>0</v>
      </c>
      <c r="K21">
        <f t="shared" si="5"/>
        <v>0</v>
      </c>
      <c r="M21">
        <f t="shared" si="1"/>
        <v>0</v>
      </c>
      <c r="N21">
        <f t="shared" si="2"/>
        <v>0</v>
      </c>
    </row>
    <row r="22" spans="3:14" x14ac:dyDescent="0.45">
      <c r="C22" t="s">
        <v>1452</v>
      </c>
      <c r="D22">
        <v>0</v>
      </c>
      <c r="E22">
        <v>0</v>
      </c>
      <c r="F22">
        <v>0</v>
      </c>
      <c r="G22">
        <v>0</v>
      </c>
      <c r="H22">
        <v>0</v>
      </c>
      <c r="I22">
        <v>0</v>
      </c>
      <c r="J22">
        <f>K22</f>
        <v>0.5</v>
      </c>
      <c r="K22">
        <v>0.5</v>
      </c>
      <c r="M22">
        <f t="shared" si="1"/>
        <v>0</v>
      </c>
      <c r="N22">
        <f t="shared" si="2"/>
        <v>0.33333333333333331</v>
      </c>
    </row>
    <row r="23" spans="3:14" x14ac:dyDescent="0.45">
      <c r="C23" t="s">
        <v>1511</v>
      </c>
      <c r="D23">
        <f t="shared" ref="D23:E23" si="6">E23</f>
        <v>0</v>
      </c>
      <c r="E23">
        <f t="shared" si="6"/>
        <v>0</v>
      </c>
      <c r="F23">
        <f>G23</f>
        <v>0</v>
      </c>
      <c r="G23">
        <v>0</v>
      </c>
      <c r="H23">
        <v>0</v>
      </c>
      <c r="I23">
        <f>H23</f>
        <v>0</v>
      </c>
      <c r="J23">
        <f t="shared" si="5"/>
        <v>0</v>
      </c>
      <c r="K23">
        <f t="shared" si="5"/>
        <v>0</v>
      </c>
      <c r="M23">
        <f t="shared" si="1"/>
        <v>0</v>
      </c>
      <c r="N23">
        <f t="shared" si="2"/>
        <v>0</v>
      </c>
    </row>
    <row r="24" spans="3:14" x14ac:dyDescent="0.45">
      <c r="C24" t="s">
        <v>1528</v>
      </c>
      <c r="D24">
        <v>0</v>
      </c>
      <c r="E24">
        <v>0.125</v>
      </c>
      <c r="F24">
        <v>0.875</v>
      </c>
      <c r="G24">
        <v>1</v>
      </c>
      <c r="H24">
        <v>0</v>
      </c>
      <c r="I24">
        <f>J24</f>
        <v>1</v>
      </c>
      <c r="J24">
        <v>1</v>
      </c>
      <c r="K24">
        <f>J24</f>
        <v>1</v>
      </c>
      <c r="M24">
        <f t="shared" si="1"/>
        <v>0.66666666666666663</v>
      </c>
      <c r="N24">
        <f t="shared" si="2"/>
        <v>1</v>
      </c>
    </row>
    <row r="25" spans="3:14" x14ac:dyDescent="0.45">
      <c r="C25" t="s">
        <v>1595</v>
      </c>
      <c r="D25">
        <v>0</v>
      </c>
      <c r="E25">
        <v>0</v>
      </c>
      <c r="F25">
        <v>6.25E-2</v>
      </c>
      <c r="G25">
        <v>0.3125</v>
      </c>
      <c r="H25">
        <v>0.5</v>
      </c>
      <c r="I25">
        <f t="shared" ref="I25:K25" si="7">H25</f>
        <v>0.5</v>
      </c>
      <c r="J25">
        <f t="shared" si="7"/>
        <v>0.5</v>
      </c>
      <c r="K25">
        <f t="shared" si="7"/>
        <v>0.5</v>
      </c>
      <c r="M25">
        <f t="shared" si="1"/>
        <v>0.125</v>
      </c>
      <c r="N25">
        <f t="shared" si="2"/>
        <v>0.5</v>
      </c>
    </row>
    <row r="26" spans="3:14" x14ac:dyDescent="0.45">
      <c r="C26" t="s">
        <v>1669</v>
      </c>
      <c r="D26">
        <v>0</v>
      </c>
      <c r="E26">
        <v>0</v>
      </c>
      <c r="F26">
        <v>0</v>
      </c>
      <c r="G26">
        <v>0</v>
      </c>
      <c r="H26">
        <v>0</v>
      </c>
      <c r="I26">
        <f t="shared" ref="I26:K26" si="8">H26</f>
        <v>0</v>
      </c>
      <c r="J26">
        <f t="shared" si="8"/>
        <v>0</v>
      </c>
      <c r="K26">
        <f t="shared" si="8"/>
        <v>0</v>
      </c>
      <c r="M26">
        <f t="shared" si="1"/>
        <v>0</v>
      </c>
      <c r="N26">
        <f t="shared" si="2"/>
        <v>0</v>
      </c>
    </row>
    <row r="27" spans="3:14" x14ac:dyDescent="0.45">
      <c r="C27" t="s">
        <v>1722</v>
      </c>
      <c r="D27">
        <v>0</v>
      </c>
      <c r="E27">
        <v>0</v>
      </c>
      <c r="F27">
        <v>0</v>
      </c>
      <c r="G27">
        <v>0</v>
      </c>
      <c r="H27">
        <v>0</v>
      </c>
      <c r="I27">
        <f>J27</f>
        <v>1</v>
      </c>
      <c r="J27">
        <v>1</v>
      </c>
      <c r="K27">
        <v>2</v>
      </c>
      <c r="M27">
        <f t="shared" si="1"/>
        <v>0</v>
      </c>
      <c r="N27">
        <f t="shared" si="2"/>
        <v>1.3333333333333333</v>
      </c>
    </row>
    <row r="28" spans="3:14" x14ac:dyDescent="0.45">
      <c r="C28" t="s">
        <v>1797</v>
      </c>
      <c r="D28">
        <v>1.625</v>
      </c>
      <c r="E28">
        <v>2</v>
      </c>
      <c r="F28">
        <v>2.125</v>
      </c>
      <c r="G28">
        <v>2.5</v>
      </c>
      <c r="H28">
        <v>1</v>
      </c>
      <c r="I28">
        <v>1.75</v>
      </c>
      <c r="J28">
        <v>2.5</v>
      </c>
      <c r="K28">
        <f>J28</f>
        <v>2.5</v>
      </c>
      <c r="M28">
        <f t="shared" si="1"/>
        <v>2.2083333333333335</v>
      </c>
      <c r="N28">
        <f t="shared" si="2"/>
        <v>2.25</v>
      </c>
    </row>
    <row r="29" spans="3:14" x14ac:dyDescent="0.45">
      <c r="C29" t="s">
        <v>1919</v>
      </c>
      <c r="D29">
        <v>0</v>
      </c>
      <c r="E29">
        <v>0</v>
      </c>
      <c r="F29">
        <v>0</v>
      </c>
      <c r="G29">
        <v>0</v>
      </c>
      <c r="H29">
        <v>0</v>
      </c>
      <c r="I29">
        <f>H29</f>
        <v>0</v>
      </c>
      <c r="J29">
        <f t="shared" ref="J29:K30" si="9">I29</f>
        <v>0</v>
      </c>
      <c r="K29">
        <f t="shared" si="9"/>
        <v>0</v>
      </c>
      <c r="M29">
        <f t="shared" si="1"/>
        <v>0</v>
      </c>
      <c r="N29">
        <f t="shared" si="2"/>
        <v>0</v>
      </c>
    </row>
    <row r="30" spans="3:14" x14ac:dyDescent="0.45">
      <c r="C30" t="s">
        <v>1980</v>
      </c>
      <c r="D30">
        <v>0</v>
      </c>
      <c r="E30">
        <v>0</v>
      </c>
      <c r="F30">
        <v>0</v>
      </c>
      <c r="G30">
        <v>0</v>
      </c>
      <c r="H30">
        <v>0</v>
      </c>
      <c r="I30">
        <f>H30</f>
        <v>0</v>
      </c>
      <c r="J30">
        <f t="shared" si="9"/>
        <v>0</v>
      </c>
      <c r="K30">
        <f t="shared" si="9"/>
        <v>0</v>
      </c>
      <c r="M30">
        <f t="shared" si="1"/>
        <v>0</v>
      </c>
      <c r="N30">
        <f t="shared" si="2"/>
        <v>0</v>
      </c>
    </row>
    <row r="31" spans="3:14" x14ac:dyDescent="0.45">
      <c r="C31" t="s">
        <v>2066</v>
      </c>
      <c r="D31">
        <v>0</v>
      </c>
      <c r="E31">
        <v>0</v>
      </c>
      <c r="F31">
        <v>0</v>
      </c>
      <c r="G31">
        <v>0</v>
      </c>
      <c r="H31">
        <v>0</v>
      </c>
      <c r="I31">
        <v>0.5</v>
      </c>
      <c r="J31">
        <v>1</v>
      </c>
      <c r="K31">
        <f>J31</f>
        <v>1</v>
      </c>
      <c r="M31">
        <f t="shared" si="1"/>
        <v>0</v>
      </c>
      <c r="N31">
        <f t="shared" si="2"/>
        <v>0.83333333333333337</v>
      </c>
    </row>
    <row r="32" spans="3:14" x14ac:dyDescent="0.45">
      <c r="C32" t="s">
        <v>2147</v>
      </c>
      <c r="D32">
        <v>0.25</v>
      </c>
      <c r="E32">
        <v>0.875</v>
      </c>
      <c r="F32">
        <v>1.375</v>
      </c>
      <c r="G32">
        <v>1.75</v>
      </c>
      <c r="H32">
        <v>1.375</v>
      </c>
      <c r="I32">
        <v>1</v>
      </c>
      <c r="J32">
        <v>1.5</v>
      </c>
      <c r="K32">
        <f>J32</f>
        <v>1.5</v>
      </c>
      <c r="M32">
        <f t="shared" si="1"/>
        <v>1.3333333333333333</v>
      </c>
      <c r="N32">
        <f t="shared" si="2"/>
        <v>1.3333333333333333</v>
      </c>
    </row>
    <row r="33" spans="3:14" x14ac:dyDescent="0.45">
      <c r="C33" t="s">
        <v>2244</v>
      </c>
      <c r="D33">
        <v>0</v>
      </c>
      <c r="E33">
        <v>0</v>
      </c>
      <c r="F33">
        <v>0</v>
      </c>
      <c r="G33">
        <v>0</v>
      </c>
      <c r="H33">
        <v>0</v>
      </c>
      <c r="I33">
        <f>J33</f>
        <v>0.5</v>
      </c>
      <c r="J33">
        <v>0.5</v>
      </c>
      <c r="K33">
        <v>1</v>
      </c>
      <c r="M33">
        <f t="shared" si="1"/>
        <v>0</v>
      </c>
      <c r="N33">
        <f t="shared" si="2"/>
        <v>0.66666666666666663</v>
      </c>
    </row>
    <row r="34" spans="3:14" x14ac:dyDescent="0.45">
      <c r="C34" t="s">
        <v>2298</v>
      </c>
      <c r="D34">
        <v>0</v>
      </c>
      <c r="E34">
        <v>0</v>
      </c>
      <c r="F34">
        <v>0</v>
      </c>
      <c r="G34">
        <v>0</v>
      </c>
      <c r="H34">
        <v>0</v>
      </c>
      <c r="I34">
        <f>H34</f>
        <v>0</v>
      </c>
      <c r="J34">
        <f t="shared" ref="J34:K34" si="10">I34</f>
        <v>0</v>
      </c>
      <c r="K34">
        <f t="shared" si="10"/>
        <v>0</v>
      </c>
      <c r="M34">
        <f t="shared" si="1"/>
        <v>0</v>
      </c>
      <c r="N34">
        <f t="shared" si="2"/>
        <v>0</v>
      </c>
    </row>
    <row r="35" spans="3:14" x14ac:dyDescent="0.45">
      <c r="C35" t="s">
        <v>337</v>
      </c>
      <c r="D35">
        <v>2</v>
      </c>
      <c r="E35">
        <v>2</v>
      </c>
      <c r="F35">
        <v>2.25</v>
      </c>
      <c r="G35">
        <v>2.5</v>
      </c>
      <c r="H35">
        <v>0.5</v>
      </c>
      <c r="I35">
        <v>1</v>
      </c>
      <c r="J35">
        <v>2</v>
      </c>
      <c r="K35">
        <f>J35</f>
        <v>2</v>
      </c>
      <c r="M35">
        <f t="shared" si="1"/>
        <v>2.25</v>
      </c>
      <c r="N35">
        <f t="shared" si="2"/>
        <v>1.6666666666666667</v>
      </c>
    </row>
    <row r="36" spans="3:14" x14ac:dyDescent="0.45">
      <c r="C36" t="s">
        <v>2405</v>
      </c>
      <c r="D36">
        <v>0.21495327102803738</v>
      </c>
      <c r="E36">
        <v>0.24553571428571427</v>
      </c>
      <c r="F36">
        <v>0.41216216216216217</v>
      </c>
      <c r="G36">
        <v>0.55932203389830504</v>
      </c>
      <c r="H36">
        <v>0.17826086956521739</v>
      </c>
      <c r="I36">
        <v>0.97499999999999998</v>
      </c>
      <c r="J36">
        <v>1.2638888888888888</v>
      </c>
      <c r="K36">
        <v>1.3269230769230769</v>
      </c>
      <c r="L36">
        <v>1.0625</v>
      </c>
    </row>
    <row r="38" spans="3:14" x14ac:dyDescent="0.45">
      <c r="D38" t="str">
        <f>D5</f>
        <v>2016</v>
      </c>
    </row>
    <row r="39" spans="3:14" x14ac:dyDescent="0.45">
      <c r="C39" t="s">
        <v>2420</v>
      </c>
      <c r="D39">
        <f>MIN(D6:D35)</f>
        <v>0</v>
      </c>
      <c r="E39">
        <f t="shared" ref="E39:K39" si="11">MIN(E6:E35)</f>
        <v>0</v>
      </c>
      <c r="F39">
        <f t="shared" si="11"/>
        <v>0</v>
      </c>
      <c r="G39">
        <f t="shared" si="11"/>
        <v>0</v>
      </c>
      <c r="H39">
        <f t="shared" si="11"/>
        <v>0</v>
      </c>
      <c r="I39">
        <f t="shared" si="11"/>
        <v>0</v>
      </c>
      <c r="J39">
        <f t="shared" si="11"/>
        <v>0</v>
      </c>
      <c r="K39">
        <f t="shared" si="11"/>
        <v>0</v>
      </c>
    </row>
    <row r="40" spans="3:14" x14ac:dyDescent="0.45">
      <c r="C40" s="5">
        <v>0.25</v>
      </c>
      <c r="D40">
        <f>_xlfn.PERCENTILE.EXC(D$6:D$35,$C40)</f>
        <v>0</v>
      </c>
      <c r="E40">
        <f t="shared" ref="E40:K40" si="12">_xlfn.PERCENTILE.EXC(E$6:E$35,$C40)</f>
        <v>0</v>
      </c>
      <c r="F40">
        <f t="shared" si="12"/>
        <v>0</v>
      </c>
      <c r="G40">
        <f t="shared" si="12"/>
        <v>0</v>
      </c>
      <c r="H40">
        <f t="shared" si="12"/>
        <v>0</v>
      </c>
      <c r="I40">
        <f t="shared" si="12"/>
        <v>0</v>
      </c>
      <c r="J40">
        <f t="shared" si="12"/>
        <v>0</v>
      </c>
      <c r="K40">
        <f t="shared" si="12"/>
        <v>0</v>
      </c>
    </row>
    <row r="41" spans="3:14" x14ac:dyDescent="0.45">
      <c r="C41" s="5">
        <v>0.5</v>
      </c>
      <c r="D41">
        <f t="shared" ref="D41:K42" si="13">_xlfn.PERCENTILE.EXC(D$6:D$35,$C41)</f>
        <v>0</v>
      </c>
      <c r="E41">
        <f t="shared" si="13"/>
        <v>0</v>
      </c>
      <c r="F41">
        <f t="shared" si="13"/>
        <v>0</v>
      </c>
      <c r="G41">
        <f t="shared" si="13"/>
        <v>0</v>
      </c>
      <c r="H41">
        <f t="shared" si="13"/>
        <v>0</v>
      </c>
      <c r="I41">
        <f t="shared" si="13"/>
        <v>0.4375</v>
      </c>
      <c r="J41">
        <f t="shared" si="13"/>
        <v>0.625</v>
      </c>
      <c r="K41">
        <f t="shared" si="13"/>
        <v>1</v>
      </c>
    </row>
    <row r="42" spans="3:14" x14ac:dyDescent="0.45">
      <c r="C42" s="5">
        <v>0.75</v>
      </c>
      <c r="D42">
        <f t="shared" si="13"/>
        <v>0</v>
      </c>
      <c r="E42">
        <f t="shared" si="13"/>
        <v>0</v>
      </c>
      <c r="F42">
        <f t="shared" si="13"/>
        <v>0.6875</v>
      </c>
      <c r="G42">
        <f t="shared" si="13"/>
        <v>1.03125</v>
      </c>
      <c r="H42">
        <f t="shared" si="13"/>
        <v>0</v>
      </c>
      <c r="I42">
        <f t="shared" si="13"/>
        <v>1</v>
      </c>
      <c r="J42">
        <f t="shared" si="13"/>
        <v>1.5</v>
      </c>
      <c r="K42">
        <f t="shared" si="13"/>
        <v>1.625</v>
      </c>
    </row>
    <row r="43" spans="3:14" x14ac:dyDescent="0.45">
      <c r="C43" t="s">
        <v>2421</v>
      </c>
      <c r="D43">
        <f>MAX(D6:D35)</f>
        <v>2</v>
      </c>
      <c r="E43">
        <f t="shared" ref="E43:K43" si="14">MAX(E6:E35)</f>
        <v>2</v>
      </c>
      <c r="F43">
        <f t="shared" si="14"/>
        <v>2.25</v>
      </c>
      <c r="G43">
        <f t="shared" si="14"/>
        <v>2.5</v>
      </c>
      <c r="H43">
        <f t="shared" si="14"/>
        <v>1.375</v>
      </c>
      <c r="I43">
        <f t="shared" si="14"/>
        <v>2</v>
      </c>
      <c r="J43">
        <f t="shared" si="14"/>
        <v>2.5</v>
      </c>
      <c r="K43">
        <f t="shared" si="14"/>
        <v>2.5</v>
      </c>
    </row>
    <row r="44" spans="3:14" x14ac:dyDescent="0.45">
      <c r="C44" t="s">
        <v>2422</v>
      </c>
      <c r="D44">
        <f>AVERAGE(D6:D35)</f>
        <v>0.1825</v>
      </c>
      <c r="E44">
        <f t="shared" ref="E44:K44" si="15">AVERAGE(E6:E35)</f>
        <v>0.23958333333333334</v>
      </c>
      <c r="F44">
        <f t="shared" si="15"/>
        <v>0.38680555555555557</v>
      </c>
      <c r="G44">
        <f t="shared" si="15"/>
        <v>0.55291666666666661</v>
      </c>
      <c r="H44">
        <f t="shared" si="15"/>
        <v>0.15916666666666668</v>
      </c>
      <c r="I44">
        <f t="shared" si="15"/>
        <v>0.53749999999999998</v>
      </c>
      <c r="J44">
        <f t="shared" si="15"/>
        <v>0.8666666666666667</v>
      </c>
      <c r="K44">
        <f t="shared" si="15"/>
        <v>0.99583333333333335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Sheet3</vt:lpstr>
      <vt:lpstr>Sheet6</vt:lpstr>
      <vt:lpstr>Sheet7</vt:lpstr>
      <vt:lpstr>additionaltable</vt:lpstr>
      <vt:lpstr>After 2020</vt:lpstr>
      <vt:lpstr>Sheet2</vt:lpstr>
      <vt:lpstr>Sheet4</vt:lpstr>
      <vt:lpstr>additionaltable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Viegas De Abreu, Beatriz</dc:creator>
  <cp:lastModifiedBy>Arthur Grigoryan</cp:lastModifiedBy>
  <dcterms:created xsi:type="dcterms:W3CDTF">2024-10-23T14:59:58Z</dcterms:created>
  <dcterms:modified xsi:type="dcterms:W3CDTF">2024-10-31T13:26:05Z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1134413-d21c-4545-ac19-988c6c43347a_Enabled">
    <vt:lpwstr>true</vt:lpwstr>
  </property>
  <property fmtid="{D5CDD505-2E9C-101B-9397-08002B2CF9AE}" pid="3" name="MSIP_Label_21134413-d21c-4545-ac19-988c6c43347a_SetDate">
    <vt:lpwstr>2024-10-23T15:16:52Z</vt:lpwstr>
  </property>
  <property fmtid="{D5CDD505-2E9C-101B-9397-08002B2CF9AE}" pid="4" name="MSIP_Label_21134413-d21c-4545-ac19-988c6c43347a_Method">
    <vt:lpwstr>Privileged</vt:lpwstr>
  </property>
  <property fmtid="{D5CDD505-2E9C-101B-9397-08002B2CF9AE}" pid="5" name="MSIP_Label_21134413-d21c-4545-ac19-988c6c43347a_Name">
    <vt:lpwstr>ECB-PUBLIC - No Label</vt:lpwstr>
  </property>
  <property fmtid="{D5CDD505-2E9C-101B-9397-08002B2CF9AE}" pid="6" name="MSIP_Label_21134413-d21c-4545-ac19-988c6c43347a_SiteId">
    <vt:lpwstr>b84ee435-4816-49d2-8d92-e740dbda4064</vt:lpwstr>
  </property>
  <property fmtid="{D5CDD505-2E9C-101B-9397-08002B2CF9AE}" pid="7" name="MSIP_Label_21134413-d21c-4545-ac19-988c6c43347a_ActionId">
    <vt:lpwstr>8a90177b-3c30-474d-bd31-35eb8b713d44</vt:lpwstr>
  </property>
  <property fmtid="{D5CDD505-2E9C-101B-9397-08002B2CF9AE}" pid="8" name="MSIP_Label_21134413-d21c-4545-ac19-988c6c43347a_ContentBits">
    <vt:lpwstr>0</vt:lpwstr>
  </property>
</Properties>
</file>