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grodska5mail.ru/Desktop/Regression model/"/>
    </mc:Choice>
  </mc:AlternateContent>
  <xr:revisionPtr revIDLastSave="0" documentId="13_ncr:1_{E3B2C0CA-F38C-544B-910B-8D6E9AC36C85}" xr6:coauthVersionLast="46" xr6:coauthVersionMax="46" xr10:uidLastSave="{00000000-0000-0000-0000-000000000000}"/>
  <bookViews>
    <workbookView xWindow="0" yWindow="460" windowWidth="23260" windowHeight="12580" xr2:uid="{00000000-000D-0000-FFFF-FFFF00000000}"/>
  </bookViews>
  <sheets>
    <sheet name="Final" sheetId="1" r:id="rId1"/>
    <sheet name="Import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" i="1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T2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3" i="1"/>
  <c r="T4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R2" i="1"/>
  <c r="R14" i="1"/>
  <c r="R18" i="1"/>
  <c r="R20" i="1"/>
  <c r="R21" i="1"/>
  <c r="R28" i="1"/>
  <c r="R35" i="1"/>
  <c r="R36" i="1"/>
  <c r="R37" i="1"/>
  <c r="R38" i="1"/>
  <c r="R39" i="1"/>
  <c r="R40" i="1"/>
  <c r="R50" i="1"/>
  <c r="R52" i="1"/>
  <c r="R53" i="1"/>
  <c r="R56" i="1"/>
  <c r="R58" i="1"/>
  <c r="R63" i="1"/>
  <c r="R65" i="1"/>
  <c r="R68" i="1"/>
  <c r="R71" i="1"/>
  <c r="R75" i="1"/>
  <c r="R78" i="1"/>
  <c r="R81" i="1"/>
  <c r="R83" i="1"/>
  <c r="R88" i="1"/>
  <c r="R89" i="1"/>
  <c r="R90" i="1"/>
  <c r="R93" i="1"/>
  <c r="R94" i="1"/>
  <c r="R95" i="1"/>
  <c r="R96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</calcChain>
</file>

<file path=xl/sharedStrings.xml><?xml version="1.0" encoding="utf-8"?>
<sst xmlns="http://schemas.openxmlformats.org/spreadsheetml/2006/main" count="2049" uniqueCount="1097">
  <si>
    <t>Country or Area</t>
  </si>
  <si>
    <t>GDP</t>
  </si>
  <si>
    <t>Afghanistan</t>
  </si>
  <si>
    <t>513.085978411948</t>
  </si>
  <si>
    <t>4390373141.22034</t>
  </si>
  <si>
    <t>Albania</t>
  </si>
  <si>
    <t>4514.20490813259</t>
  </si>
  <si>
    <t>4110302455.97664</t>
  </si>
  <si>
    <t>Argentina</t>
  </si>
  <si>
    <t>14627.6156352903</t>
  </si>
  <si>
    <t>72256474802.7626</t>
  </si>
  <si>
    <t>Armenia</t>
  </si>
  <si>
    <t>3914.52524563496</t>
  </si>
  <si>
    <t>4303143059.70975</t>
  </si>
  <si>
    <t>Australia</t>
  </si>
  <si>
    <t>57628.8638486587</t>
  </si>
  <si>
    <t>309169191744.217</t>
  </si>
  <si>
    <t>Austria</t>
  </si>
  <si>
    <t>47306.4118424833</t>
  </si>
  <si>
    <t>225532509835.271</t>
  </si>
  <si>
    <t>Azerbaijan</t>
  </si>
  <si>
    <t>4150.86884406413</t>
  </si>
  <si>
    <t>19839877247.4212</t>
  </si>
  <si>
    <t>Bahrain</t>
  </si>
  <si>
    <t>23742.9532338011</t>
  </si>
  <si>
    <t>26881914893.617</t>
  </si>
  <si>
    <t>Barbados</t>
  </si>
  <si>
    <t>17392.0106766539</t>
  </si>
  <si>
    <t>Belarus</t>
  </si>
  <si>
    <t>5790.90805441269</t>
  </si>
  <si>
    <t>36550901022.5072</t>
  </si>
  <si>
    <t>Belgium</t>
  </si>
  <si>
    <t>44020.0667621511</t>
  </si>
  <si>
    <t>418211812445.412</t>
  </si>
  <si>
    <t>Belize</t>
  </si>
  <si>
    <t>4887.55981999579</t>
  </si>
  <si>
    <t>Benin</t>
  </si>
  <si>
    <t>1136.59336022257</t>
  </si>
  <si>
    <t>3455561020.05907</t>
  </si>
  <si>
    <t>Bhutan</t>
  </si>
  <si>
    <t>3286.59860574043</t>
  </si>
  <si>
    <t>737148278.265548</t>
  </si>
  <si>
    <t>Brazil</t>
  </si>
  <si>
    <t>9925.41944230388</t>
  </si>
  <si>
    <t>258330740848.849</t>
  </si>
  <si>
    <t>Bulgaria</t>
  </si>
  <si>
    <t>8300.17331640771</t>
  </si>
  <si>
    <t>39676492761.2783</t>
  </si>
  <si>
    <t>Burkina Faso</t>
  </si>
  <si>
    <t>734.996281781231</t>
  </si>
  <si>
    <t>3731626303.38485</t>
  </si>
  <si>
    <t>Burundi</t>
  </si>
  <si>
    <t>Cabo Verde</t>
  </si>
  <si>
    <t>3292.63835713094</t>
  </si>
  <si>
    <t>812735758.803739</t>
  </si>
  <si>
    <t>Cameroon</t>
  </si>
  <si>
    <t>1425.10607203572</t>
  </si>
  <si>
    <t>6506091598.31765</t>
  </si>
  <si>
    <t>Chad</t>
  </si>
  <si>
    <t>692.161629529632</t>
  </si>
  <si>
    <t>2254125497.32354</t>
  </si>
  <si>
    <t>Chile</t>
  </si>
  <si>
    <t>14999.3700885524</t>
  </si>
  <si>
    <t>78790199944.6307</t>
  </si>
  <si>
    <t>Colombia</t>
  </si>
  <si>
    <t>6376.70736233757</t>
  </si>
  <si>
    <t>47235694653.5682</t>
  </si>
  <si>
    <t>Costa Rica</t>
  </si>
  <si>
    <t>11814.6267705038</t>
  </si>
  <si>
    <t>19160941860.8782</t>
  </si>
  <si>
    <t>Croatia</t>
  </si>
  <si>
    <t>13225.2585884675</t>
  </si>
  <si>
    <t>27675718710.8186</t>
  </si>
  <si>
    <t>Cyprus</t>
  </si>
  <si>
    <t>26483.8779882566</t>
  </si>
  <si>
    <t>16529494974.1177</t>
  </si>
  <si>
    <t>Denmark</t>
  </si>
  <si>
    <t>57938.7977278112</t>
  </si>
  <si>
    <t>182923569688.047</t>
  </si>
  <si>
    <t>Djibouti</t>
  </si>
  <si>
    <t>2930.69696313399</t>
  </si>
  <si>
    <t>4067436939.79856</t>
  </si>
  <si>
    <t>El Salvador</t>
  </si>
  <si>
    <t>3910.25317910135</t>
  </si>
  <si>
    <t>Estonia</t>
  </si>
  <si>
    <t>20427.3556936</t>
  </si>
  <si>
    <t>20385987018.1789</t>
  </si>
  <si>
    <t>Finland</t>
  </si>
  <si>
    <t>46310.120883448</t>
  </si>
  <si>
    <t>95994657970.5884</t>
  </si>
  <si>
    <t>France</t>
  </si>
  <si>
    <t>38720.6459224162</t>
  </si>
  <si>
    <t>803163777629.413</t>
  </si>
  <si>
    <t>Georgia</t>
  </si>
  <si>
    <t>4051.83917145302</t>
  </si>
  <si>
    <t>7557303008.71672</t>
  </si>
  <si>
    <t>Germany</t>
  </si>
  <si>
    <t>44552.0609999815</t>
  </si>
  <si>
    <t>1738342097541.18</t>
  </si>
  <si>
    <t>Ghana</t>
  </si>
  <si>
    <t>2025.82030886861</t>
  </si>
  <si>
    <t>20800408328.8481</t>
  </si>
  <si>
    <t>Grenada</t>
  </si>
  <si>
    <t>10152.8366734612</t>
  </si>
  <si>
    <t>584127841.481481</t>
  </si>
  <si>
    <t>Guatemala</t>
  </si>
  <si>
    <t>4233.64481386674</t>
  </si>
  <si>
    <t>13252395471.7233</t>
  </si>
  <si>
    <t>Guinea</t>
  </si>
  <si>
    <t>855.575057100785</t>
  </si>
  <si>
    <t>4611027658.08783</t>
  </si>
  <si>
    <t>Guyana</t>
  </si>
  <si>
    <t>6124.92206637639</t>
  </si>
  <si>
    <t>2225502739.59322</t>
  </si>
  <si>
    <t>Haiti</t>
  </si>
  <si>
    <t>775.892195950196</t>
  </si>
  <si>
    <t>1605226388.9913</t>
  </si>
  <si>
    <t>Hungary</t>
  </si>
  <si>
    <t>14693.1352947557</t>
  </si>
  <si>
    <t>122961374954.452</t>
  </si>
  <si>
    <t>Iceland</t>
  </si>
  <si>
    <t>73231.72596493</t>
  </si>
  <si>
    <t>11290680187.6924</t>
  </si>
  <si>
    <t>Ireland</t>
  </si>
  <si>
    <t>71391.0061042692</t>
  </si>
  <si>
    <t>406295291477.73</t>
  </si>
  <si>
    <t>Israel</t>
  </si>
  <si>
    <t>42850.5484783091</t>
  </si>
  <si>
    <t>101328343214.387</t>
  </si>
  <si>
    <t>Italy</t>
  </si>
  <si>
    <t>32333.5508634022</t>
  </si>
  <si>
    <t>602933211569.648</t>
  </si>
  <si>
    <t>Jamaica</t>
  </si>
  <si>
    <t>5070.09775263197</t>
  </si>
  <si>
    <t>5132359156.30107</t>
  </si>
  <si>
    <t>Japan</t>
  </si>
  <si>
    <t>38170.669761432</t>
  </si>
  <si>
    <t>863958580239.173</t>
  </si>
  <si>
    <t>Jordan</t>
  </si>
  <si>
    <t>4231.46485225906</t>
  </si>
  <si>
    <t>14297183098.5916</t>
  </si>
  <si>
    <t>Kazakhstan</t>
  </si>
  <si>
    <t>9225.97420759238</t>
  </si>
  <si>
    <t>54041326473.8084</t>
  </si>
  <si>
    <t>Kenya</t>
  </si>
  <si>
    <t>1572.34561949506</t>
  </si>
  <si>
    <t>10448618878.2923</t>
  </si>
  <si>
    <t>Latvia</t>
  </si>
  <si>
    <t>15611.0951870407</t>
  </si>
  <si>
    <t>18770590382.4353</t>
  </si>
  <si>
    <t>Lesotho</t>
  </si>
  <si>
    <t>1149.15120686668</t>
  </si>
  <si>
    <t>1088940901.18877</t>
  </si>
  <si>
    <t>Liberia</t>
  </si>
  <si>
    <t>587.594045883801</t>
  </si>
  <si>
    <t>Lithuania</t>
  </si>
  <si>
    <t>16784.4598120977</t>
  </si>
  <si>
    <t>35148120644.6942</t>
  </si>
  <si>
    <t>Luxembourg</t>
  </si>
  <si>
    <t>108431.93175099</t>
  </si>
  <si>
    <t>139673621373.778</t>
  </si>
  <si>
    <t>Malawi</t>
  </si>
  <si>
    <t>359.232443450763</t>
  </si>
  <si>
    <t>1281311948.49457</t>
  </si>
  <si>
    <t>Malaysia</t>
  </si>
  <si>
    <t>10259.211511612</t>
  </si>
  <si>
    <t>223413837637.429</t>
  </si>
  <si>
    <t>Mali</t>
  </si>
  <si>
    <t>830.021399627476</t>
  </si>
  <si>
    <t>3413353933.12277</t>
  </si>
  <si>
    <t>Malta</t>
  </si>
  <si>
    <t>29205.1783620944</t>
  </si>
  <si>
    <t>19086076444.5883</t>
  </si>
  <si>
    <t>Mauritius</t>
  </si>
  <si>
    <t>10485.8510872505</t>
  </si>
  <si>
    <t>5628830415.6177</t>
  </si>
  <si>
    <t>Mexico</t>
  </si>
  <si>
    <t>9278.40991181562</t>
  </si>
  <si>
    <t>436348550789.852</t>
  </si>
  <si>
    <t>Mongolia</t>
  </si>
  <si>
    <t>3669.40923481722</t>
  </si>
  <si>
    <t>6831989286.17681</t>
  </si>
  <si>
    <t>Mozambique</t>
  </si>
  <si>
    <t>461.414753539833</t>
  </si>
  <si>
    <t>5099795424.48926</t>
  </si>
  <si>
    <t>Myanmar</t>
  </si>
  <si>
    <t>1274.9896121704</t>
  </si>
  <si>
    <t>19196908554.2199</t>
  </si>
  <si>
    <t>Nepal</t>
  </si>
  <si>
    <t>926.088988363852</t>
  </si>
  <si>
    <t>2300140308.84029</t>
  </si>
  <si>
    <t>Netherlands</t>
  </si>
  <si>
    <t>48989.6388157212</t>
  </si>
  <si>
    <t>695378637220.001</t>
  </si>
  <si>
    <t>New Zealand</t>
  </si>
  <si>
    <t>43686.5970892563</t>
  </si>
  <si>
    <t>56454831279.7164</t>
  </si>
  <si>
    <t>Niger</t>
  </si>
  <si>
    <t>517.075144146586</t>
  </si>
  <si>
    <t>1432533076.71082</t>
  </si>
  <si>
    <t>Norway</t>
  </si>
  <si>
    <t>75220.8144417452</t>
  </si>
  <si>
    <t>144748458593.593</t>
  </si>
  <si>
    <t>Pakistan</t>
  </si>
  <si>
    <t>1455.99174182359</t>
  </si>
  <si>
    <t>24995711426.6434</t>
  </si>
  <si>
    <t>Papua New Guinea</t>
  </si>
  <si>
    <t>2695.2594659609</t>
  </si>
  <si>
    <t>13306633812.8909</t>
  </si>
  <si>
    <t>Peru</t>
  </si>
  <si>
    <t>6710.53150290993</t>
  </si>
  <si>
    <t>52160895668.9177</t>
  </si>
  <si>
    <t>Poland</t>
  </si>
  <si>
    <t>13872.4669066173</t>
  </si>
  <si>
    <t>285160081143.059</t>
  </si>
  <si>
    <t>Portugal</t>
  </si>
  <si>
    <t>21515.0210247716</t>
  </si>
  <si>
    <t>94573528088.0378</t>
  </si>
  <si>
    <t>Qatar</t>
  </si>
  <si>
    <t>61264.3500173067</t>
  </si>
  <si>
    <t>85204395604.3956</t>
  </si>
  <si>
    <t>Romania</t>
  </si>
  <si>
    <t>10771.150493731</t>
  </si>
  <si>
    <t>87790458133.7818</t>
  </si>
  <si>
    <t>Russian Federation</t>
  </si>
  <si>
    <t>10840.2306735451</t>
  </si>
  <si>
    <t>410721831270.662</t>
  </si>
  <si>
    <t>Rwanda</t>
  </si>
  <si>
    <t>772.293170230827</t>
  </si>
  <si>
    <t>1900110043.91747</t>
  </si>
  <si>
    <t>San Marino</t>
  </si>
  <si>
    <t>45398.7465517913</t>
  </si>
  <si>
    <t>2579986696.49602</t>
  </si>
  <si>
    <t>Sao Tome and Principe</t>
  </si>
  <si>
    <t>1828.19401789314</t>
  </si>
  <si>
    <t>104024275.062199</t>
  </si>
  <si>
    <t>Senegal</t>
  </si>
  <si>
    <t>1361.70176758373</t>
  </si>
  <si>
    <t>4604563714.96195</t>
  </si>
  <si>
    <t>Serbia</t>
  </si>
  <si>
    <t>6275.19444972108</t>
  </si>
  <si>
    <t>22297854886.1648</t>
  </si>
  <si>
    <t>Sierra Leone</t>
  </si>
  <si>
    <t>499.381239795314</t>
  </si>
  <si>
    <t>974210444.791274</t>
  </si>
  <si>
    <t>Slovenia</t>
  </si>
  <si>
    <t>23399.5106168171</t>
  </si>
  <si>
    <t>40388825720.1401</t>
  </si>
  <si>
    <t>South Africa</t>
  </si>
  <si>
    <t>6121.87657218254</t>
  </si>
  <si>
    <t>103402545628.953</t>
  </si>
  <si>
    <t>South Sudan</t>
  </si>
  <si>
    <t>Spain</t>
  </si>
  <si>
    <t>Sri Lanka</t>
  </si>
  <si>
    <t>4138.015199804</t>
  </si>
  <si>
    <t>19086837955.912</t>
  </si>
  <si>
    <t>Sweden</t>
  </si>
  <si>
    <t>54621.3458242365</t>
  </si>
  <si>
    <t>236613045812.244</t>
  </si>
  <si>
    <t>Switzerland</t>
  </si>
  <si>
    <t>Timor-Leste</t>
  </si>
  <si>
    <t>1286.40882503873</t>
  </si>
  <si>
    <t>Togo</t>
  </si>
  <si>
    <t>830.745421526865</t>
  </si>
  <si>
    <t>1616151023.24408</t>
  </si>
  <si>
    <t>Uganda</t>
  </si>
  <si>
    <t>658.668824059196</t>
  </si>
  <si>
    <t>4963223132.38819</t>
  </si>
  <si>
    <t>Ukraine</t>
  </si>
  <si>
    <t>2521.82751382832</t>
  </si>
  <si>
    <t>53867398864.3431</t>
  </si>
  <si>
    <t>Uruguay</t>
  </si>
  <si>
    <t>17322.1725915898</t>
  </si>
  <si>
    <t>12756761657.6697</t>
  </si>
  <si>
    <t>Uzbekistan</t>
  </si>
  <si>
    <t>1851.07467712428</t>
  </si>
  <si>
    <t>12897521749.5753</t>
  </si>
  <si>
    <t>Vanuatu</t>
  </si>
  <si>
    <t>3082.3683637592</t>
  </si>
  <si>
    <t>419438630.345095</t>
  </si>
  <si>
    <t>Zambia</t>
  </si>
  <si>
    <t>1534.87462746823</t>
  </si>
  <si>
    <t>9052007683.99558</t>
  </si>
  <si>
    <t>Zimbabwe</t>
  </si>
  <si>
    <t>1548.18636766727</t>
  </si>
  <si>
    <t>Taxes</t>
  </si>
  <si>
    <t>64617999.99999999</t>
  </si>
  <si>
    <t>32023000.000000004</t>
  </si>
  <si>
    <t>2065999.9999999998</t>
  </si>
  <si>
    <t>32121000.000000004</t>
  </si>
  <si>
    <t>17.717</t>
  </si>
  <si>
    <t>23.505</t>
  </si>
  <si>
    <t>18.757</t>
  </si>
  <si>
    <t>20.662</t>
  </si>
  <si>
    <t>24.142</t>
  </si>
  <si>
    <t>25.138</t>
  </si>
  <si>
    <t>24.148</t>
  </si>
  <si>
    <t>24.571</t>
  </si>
  <si>
    <t>25.522</t>
  </si>
  <si>
    <t>17.329</t>
  </si>
  <si>
    <t>20.086</t>
  </si>
  <si>
    <t>33.315</t>
  </si>
  <si>
    <t>28.03</t>
  </si>
  <si>
    <t>17.648</t>
  </si>
  <si>
    <t>15.012</t>
  </si>
  <si>
    <t>10.947</t>
  </si>
  <si>
    <t>63.12</t>
  </si>
  <si>
    <t>21.578</t>
  </si>
  <si>
    <t>28.126</t>
  </si>
  <si>
    <t>22.345</t>
  </si>
  <si>
    <t>38.164</t>
  </si>
  <si>
    <t>18.832</t>
  </si>
  <si>
    <t>20.63</t>
  </si>
  <si>
    <t>20.092</t>
  </si>
  <si>
    <t>36.152</t>
  </si>
  <si>
    <t>21.611</t>
  </si>
  <si>
    <t>26.059</t>
  </si>
  <si>
    <t>22.766</t>
  </si>
  <si>
    <t>23.459</t>
  </si>
  <si>
    <t>32.407</t>
  </si>
  <si>
    <t>22.003</t>
  </si>
  <si>
    <t>11.935</t>
  </si>
  <si>
    <t>18.435</t>
  </si>
  <si>
    <t>12.064</t>
  </si>
  <si>
    <t>17.154</t>
  </si>
  <si>
    <t>20.928</t>
  </si>
  <si>
    <t>28.977</t>
  </si>
  <si>
    <t>22.518</t>
  </si>
  <si>
    <t>24.719</t>
  </si>
  <si>
    <t>22.122</t>
  </si>
  <si>
    <t>20.836</t>
  </si>
  <si>
    <t>17.65</t>
  </si>
  <si>
    <t>20.833</t>
  </si>
  <si>
    <t>19.303</t>
  </si>
  <si>
    <t>23.903</t>
  </si>
  <si>
    <t>26.563</t>
  </si>
  <si>
    <t>16.208</t>
  </si>
  <si>
    <t>36.45</t>
  </si>
  <si>
    <t>23.409</t>
  </si>
  <si>
    <t>17.857</t>
  </si>
  <si>
    <t>18.994</t>
  </si>
  <si>
    <t>22.267</t>
  </si>
  <si>
    <t>22.957</t>
  </si>
  <si>
    <t>22.07</t>
  </si>
  <si>
    <t>19.28</t>
  </si>
  <si>
    <t>35.313</t>
  </si>
  <si>
    <t>34.551</t>
  </si>
  <si>
    <t>39.235</t>
  </si>
  <si>
    <t>18.265</t>
  </si>
  <si>
    <t>13.355</t>
  </si>
  <si>
    <t>25.558</t>
  </si>
  <si>
    <t>39.951</t>
  </si>
  <si>
    <t>20.671</t>
  </si>
  <si>
    <t>28.163</t>
  </si>
  <si>
    <t>45.738</t>
  </si>
  <si>
    <t>23.244</t>
  </si>
  <si>
    <t>16.094</t>
  </si>
  <si>
    <t>20.903</t>
  </si>
  <si>
    <t>19.7</t>
  </si>
  <si>
    <t>16.884</t>
  </si>
  <si>
    <t>23.382</t>
  </si>
  <si>
    <t>23.861</t>
  </si>
  <si>
    <t>23.839</t>
  </si>
  <si>
    <t>27.546</t>
  </si>
  <si>
    <t>18.78</t>
  </si>
  <si>
    <t>16.319</t>
  </si>
  <si>
    <t>19.119</t>
  </si>
  <si>
    <t>19.592</t>
  </si>
  <si>
    <t>26.882</t>
  </si>
  <si>
    <t>20.178</t>
  </si>
  <si>
    <t>25.614</t>
  </si>
  <si>
    <t>21.114</t>
  </si>
  <si>
    <t>27.733</t>
  </si>
  <si>
    <t>16.771</t>
  </si>
  <si>
    <t>25.14</t>
  </si>
  <si>
    <t>20.749</t>
  </si>
  <si>
    <t>15.716</t>
  </si>
  <si>
    <t>31.85</t>
  </si>
  <si>
    <t>27.862</t>
  </si>
  <si>
    <t>18.806</t>
  </si>
  <si>
    <t>41.003</t>
  </si>
  <si>
    <t>12.455</t>
  </si>
  <si>
    <t>110.998</t>
  </si>
  <si>
    <t>103.295</t>
  </si>
  <si>
    <t>211.473</t>
  </si>
  <si>
    <t>279.474</t>
  </si>
  <si>
    <t>111.175</t>
  </si>
  <si>
    <t>125.431</t>
  </si>
  <si>
    <t>243.664</t>
  </si>
  <si>
    <t>129.108</t>
  </si>
  <si>
    <t>177.583</t>
  </si>
  <si>
    <t>743.862</t>
  </si>
  <si>
    <t>104.033</t>
  </si>
  <si>
    <t>135.631</t>
  </si>
  <si>
    <t>111.917</t>
  </si>
  <si>
    <t>248.507</t>
  </si>
  <si>
    <t>31946817701225.2</t>
  </si>
  <si>
    <t>99.848</t>
  </si>
  <si>
    <t>108.392</t>
  </si>
  <si>
    <t>137.015</t>
  </si>
  <si>
    <t>246.383</t>
  </si>
  <si>
    <t>136.533</t>
  </si>
  <si>
    <t>97.737</t>
  </si>
  <si>
    <t>95.966</t>
  </si>
  <si>
    <t>101.136</t>
  </si>
  <si>
    <t>99.992</t>
  </si>
  <si>
    <t>99.447</t>
  </si>
  <si>
    <t>101.075</t>
  </si>
  <si>
    <t>104.587</t>
  </si>
  <si>
    <t>111.15</t>
  </si>
  <si>
    <t>104.48</t>
  </si>
  <si>
    <t>101.232</t>
  </si>
  <si>
    <t>101.471</t>
  </si>
  <si>
    <t>124.181</t>
  </si>
  <si>
    <t>102.067</t>
  </si>
  <si>
    <t>199.323</t>
  </si>
  <si>
    <t>110.368</t>
  </si>
  <si>
    <t>130.358</t>
  </si>
  <si>
    <t>1545.48</t>
  </si>
  <si>
    <t>114.741</t>
  </si>
  <si>
    <t>300.308</t>
  </si>
  <si>
    <t>114.536</t>
  </si>
  <si>
    <t>248.172</t>
  </si>
  <si>
    <t>100.058</t>
  </si>
  <si>
    <t>99.2</t>
  </si>
  <si>
    <t>101.267</t>
  </si>
  <si>
    <t>458.045</t>
  </si>
  <si>
    <t>100.352</t>
  </si>
  <si>
    <t>119.334</t>
  </si>
  <si>
    <t>383.787</t>
  </si>
  <si>
    <t>338.794</t>
  </si>
  <si>
    <t>102.998</t>
  </si>
  <si>
    <t>104.516</t>
  </si>
  <si>
    <t>466.72</t>
  </si>
  <si>
    <t>104.422</t>
  </si>
  <si>
    <t>102.145</t>
  </si>
  <si>
    <t>100</t>
  </si>
  <si>
    <t>119.525</t>
  </si>
  <si>
    <t>144.31</t>
  </si>
  <si>
    <t>102.175</t>
  </si>
  <si>
    <t>95.579</t>
  </si>
  <si>
    <t>105.233</t>
  </si>
  <si>
    <t>115.114</t>
  </si>
  <si>
    <t>132.435</t>
  </si>
  <si>
    <t>114.835</t>
  </si>
  <si>
    <t>101.403</t>
  </si>
  <si>
    <t>143.712</t>
  </si>
  <si>
    <t>110.089</t>
  </si>
  <si>
    <t>114.551</t>
  </si>
  <si>
    <t>212.288</t>
  </si>
  <si>
    <t>666.213</t>
  </si>
  <si>
    <t>127.335</t>
  </si>
  <si>
    <t>169.829</t>
  </si>
  <si>
    <t>102.202</t>
  </si>
  <si>
    <t>108.477</t>
  </si>
  <si>
    <t>113.977</t>
  </si>
  <si>
    <t>1565.97</t>
  </si>
  <si>
    <t>114.303</t>
  </si>
  <si>
    <t>109.431</t>
  </si>
  <si>
    <t>110.11</t>
  </si>
  <si>
    <t>105.752</t>
  </si>
  <si>
    <t>189.616</t>
  </si>
  <si>
    <t>202.502</t>
  </si>
  <si>
    <t>101.378</t>
  </si>
  <si>
    <t>102.992</t>
  </si>
  <si>
    <t>119.042</t>
  </si>
  <si>
    <t>103.024</t>
  </si>
  <si>
    <t>97.708</t>
  </si>
  <si>
    <t>116.181</t>
  </si>
  <si>
    <t>167.92</t>
  </si>
  <si>
    <t>73401082.84</t>
  </si>
  <si>
    <t>170.095</t>
  </si>
  <si>
    <t>4297.23</t>
  </si>
  <si>
    <t>151.225</t>
  </si>
  <si>
    <t>195.74</t>
  </si>
  <si>
    <t>59.242</t>
  </si>
  <si>
    <t>-4.594</t>
  </si>
  <si>
    <t>10.139</t>
  </si>
  <si>
    <t>-0.154</t>
  </si>
  <si>
    <t>13.766</t>
  </si>
  <si>
    <t>3.445</t>
  </si>
  <si>
    <t>4.658</t>
  </si>
  <si>
    <t>-7.124</t>
  </si>
  <si>
    <t>5.512</t>
  </si>
  <si>
    <t>0.626</t>
  </si>
  <si>
    <t>8.958</t>
  </si>
  <si>
    <t>1.396</t>
  </si>
  <si>
    <t>9.961</t>
  </si>
  <si>
    <t>51.807</t>
  </si>
  <si>
    <t>5.728</t>
  </si>
  <si>
    <t>11.366</t>
  </si>
  <si>
    <t>5.774</t>
  </si>
  <si>
    <t>13.684</t>
  </si>
  <si>
    <t>6.28</t>
  </si>
  <si>
    <t>3.85</t>
  </si>
  <si>
    <t>-15.084</t>
  </si>
  <si>
    <t>-1.143</t>
  </si>
  <si>
    <t>2.511</t>
  </si>
  <si>
    <t>5.006</t>
  </si>
  <si>
    <t>6.396</t>
  </si>
  <si>
    <t>5.994</t>
  </si>
  <si>
    <t>3.573</t>
  </si>
  <si>
    <t>2.237</t>
  </si>
  <si>
    <t>4.283</t>
  </si>
  <si>
    <t>3.507</t>
  </si>
  <si>
    <t>7.481</t>
  </si>
  <si>
    <t>4.454</t>
  </si>
  <si>
    <t>14.975</t>
  </si>
  <si>
    <t>5.295</t>
  </si>
  <si>
    <t>32.531</t>
  </si>
  <si>
    <t>3.352</t>
  </si>
  <si>
    <t>2.112</t>
  </si>
  <si>
    <t>69.697</t>
  </si>
  <si>
    <t>3.167</t>
  </si>
  <si>
    <t>-0.03</t>
  </si>
  <si>
    <t>4.72</t>
  </si>
  <si>
    <t>5.439</t>
  </si>
  <si>
    <t>7.674</t>
  </si>
  <si>
    <t>5.146</t>
  </si>
  <si>
    <t>5.911</t>
  </si>
  <si>
    <t>8.437</t>
  </si>
  <si>
    <t>6.799</t>
  </si>
  <si>
    <t>2.293</t>
  </si>
  <si>
    <t>9.746</t>
  </si>
  <si>
    <t>-6.164</t>
  </si>
  <si>
    <t>6.238</t>
  </si>
  <si>
    <t>6.218</t>
  </si>
  <si>
    <t>-10.581</t>
  </si>
  <si>
    <t>13.591</t>
  </si>
  <si>
    <t>-1.897</t>
  </si>
  <si>
    <t>12.295</t>
  </si>
  <si>
    <t>7.804</t>
  </si>
  <si>
    <t>5.925</t>
  </si>
  <si>
    <t>5.343</t>
  </si>
  <si>
    <t>3.248</t>
  </si>
  <si>
    <t>3.936</t>
  </si>
  <si>
    <t>3.595</t>
  </si>
  <si>
    <t>32.824</t>
  </si>
  <si>
    <t>4.099</t>
  </si>
  <si>
    <t>5.361</t>
  </si>
  <si>
    <t>1.816</t>
  </si>
  <si>
    <t>15.32</t>
  </si>
  <si>
    <t>-0.227</t>
  </si>
  <si>
    <t>-3.42</t>
  </si>
  <si>
    <t>12.733</t>
  </si>
  <si>
    <t>8.09</t>
  </si>
  <si>
    <t>9.451</t>
  </si>
  <si>
    <t>7.641</t>
  </si>
  <si>
    <t>0.672</t>
  </si>
  <si>
    <t>4.751</t>
  </si>
  <si>
    <t>40.688</t>
  </si>
  <si>
    <t>-18.629</t>
  </si>
  <si>
    <t>9.869</t>
  </si>
  <si>
    <t>9.767</t>
  </si>
  <si>
    <t>-12.048</t>
  </si>
  <si>
    <t>10.748</t>
  </si>
  <si>
    <t>-0.097</t>
  </si>
  <si>
    <t>3.392</t>
  </si>
  <si>
    <t>2.907</t>
  </si>
  <si>
    <t>5.968</t>
  </si>
  <si>
    <t>9.862</t>
  </si>
  <si>
    <t>7.79</t>
  </si>
  <si>
    <t>4.926</t>
  </si>
  <si>
    <t>0.984</t>
  </si>
  <si>
    <t>3.546</t>
  </si>
  <si>
    <t>3.298</t>
  </si>
  <si>
    <t>5.883</t>
  </si>
  <si>
    <t>14.224</t>
  </si>
  <si>
    <t>22.176</t>
  </si>
  <si>
    <t>7.73</t>
  </si>
  <si>
    <t>5.115</t>
  </si>
  <si>
    <t>-3.806</t>
  </si>
  <si>
    <t>16.954</t>
  </si>
  <si>
    <t>-5.207</t>
  </si>
  <si>
    <t>11.931</t>
  </si>
  <si>
    <t>-0.312</t>
  </si>
  <si>
    <t>2.465</t>
  </si>
  <si>
    <t>27.601</t>
  </si>
  <si>
    <t>-3.254</t>
  </si>
  <si>
    <t>5.088</t>
  </si>
  <si>
    <t>7.466</t>
  </si>
  <si>
    <t>31.262</t>
  </si>
  <si>
    <t>16.102</t>
  </si>
  <si>
    <t>-1.126</t>
  </si>
  <si>
    <t>3.008</t>
  </si>
  <si>
    <t>4.723</t>
  </si>
  <si>
    <t>1.198</t>
  </si>
  <si>
    <t>3.035</t>
  </si>
  <si>
    <t>8.137</t>
  </si>
  <si>
    <t>12.217</t>
  </si>
  <si>
    <t>3.56</t>
  </si>
  <si>
    <t>7.797</t>
  </si>
  <si>
    <t>3.837</t>
  </si>
  <si>
    <t>3.608</t>
  </si>
  <si>
    <t>3.506</t>
  </si>
  <si>
    <t>3.967</t>
  </si>
  <si>
    <t>0.913</t>
  </si>
  <si>
    <t>5.324</t>
  </si>
  <si>
    <t>9.054</t>
  </si>
  <si>
    <t>16.183</t>
  </si>
  <si>
    <t>2.282</t>
  </si>
  <si>
    <t>-10.595</t>
  </si>
  <si>
    <t>3.098</t>
  </si>
  <si>
    <t>7.707</t>
  </si>
  <si>
    <t>6.874</t>
  </si>
  <si>
    <t>12.458</t>
  </si>
  <si>
    <t>-9.327</t>
  </si>
  <si>
    <t>5.078</t>
  </si>
  <si>
    <t>5.451</t>
  </si>
  <si>
    <t>7.287</t>
  </si>
  <si>
    <t>3.426</t>
  </si>
  <si>
    <t>6.962</t>
  </si>
  <si>
    <t>2.271</t>
  </si>
  <si>
    <t>8.372</t>
  </si>
  <si>
    <t>8.89</t>
  </si>
  <si>
    <t>3.04</t>
  </si>
  <si>
    <t>-16.365</t>
  </si>
  <si>
    <t>12.02</t>
  </si>
  <si>
    <t>-2.172</t>
  </si>
  <si>
    <t>0.409</t>
  </si>
  <si>
    <t>8.819</t>
  </si>
  <si>
    <t>1.895</t>
  </si>
  <si>
    <t>-0.128</t>
  </si>
  <si>
    <t>4.591</t>
  </si>
  <si>
    <t>6.191</t>
  </si>
  <si>
    <t>14.032</t>
  </si>
  <si>
    <t>-0.648</t>
  </si>
  <si>
    <t>16.867</t>
  </si>
  <si>
    <t>4.917</t>
  </si>
  <si>
    <t>6.88</t>
  </si>
  <si>
    <t>10.235</t>
  </si>
  <si>
    <t>1.585</t>
  </si>
  <si>
    <t>13.321</t>
  </si>
  <si>
    <t>9.148</t>
  </si>
  <si>
    <t>4.54</t>
  </si>
  <si>
    <t>10.113</t>
  </si>
  <si>
    <t>7.892</t>
  </si>
  <si>
    <t>-2.777</t>
  </si>
  <si>
    <t>11.302</t>
  </si>
  <si>
    <t>16.662</t>
  </si>
  <si>
    <t>-1.045</t>
  </si>
  <si>
    <t>3.624</t>
  </si>
  <si>
    <t>19.339</t>
  </si>
  <si>
    <t>10.587</t>
  </si>
  <si>
    <t>18.845</t>
  </si>
  <si>
    <t>10.276</t>
  </si>
  <si>
    <t>1.597</t>
  </si>
  <si>
    <t>2.573</t>
  </si>
  <si>
    <t>6.54</t>
  </si>
  <si>
    <t>6.043</t>
  </si>
  <si>
    <t>1.717</t>
  </si>
  <si>
    <t>16.748</t>
  </si>
  <si>
    <t>0.703</t>
  </si>
  <si>
    <t>3.211</t>
  </si>
  <si>
    <t>12.712</t>
  </si>
  <si>
    <t>4.976</t>
  </si>
  <si>
    <t>1.987</t>
  </si>
  <si>
    <t>25.675</t>
  </si>
  <si>
    <t>0.917</t>
  </si>
  <si>
    <t>1.972</t>
  </si>
  <si>
    <t>2.23</t>
  </si>
  <si>
    <t>12.844</t>
  </si>
  <si>
    <t>1.387</t>
  </si>
  <si>
    <t>4.41</t>
  </si>
  <si>
    <t>6.032</t>
  </si>
  <si>
    <t>2.224</t>
  </si>
  <si>
    <t>1.148</t>
  </si>
  <si>
    <t>0.144</t>
  </si>
  <si>
    <t>5.542</t>
  </si>
  <si>
    <t>3.446</t>
  </si>
  <si>
    <t>1.188</t>
  </si>
  <si>
    <t>0.351</t>
  </si>
  <si>
    <t>0.784</t>
  </si>
  <si>
    <t>0.642</t>
  </si>
  <si>
    <t>-0.935</t>
  </si>
  <si>
    <t>2.183</t>
  </si>
  <si>
    <t>4.314</t>
  </si>
  <si>
    <t>1.626</t>
  </si>
  <si>
    <t>1.129</t>
  </si>
  <si>
    <t>0.681</t>
  </si>
  <si>
    <t>1.058</t>
  </si>
  <si>
    <t>0.763</t>
  </si>
  <si>
    <t>1.014</t>
  </si>
  <si>
    <t>3.651</t>
  </si>
  <si>
    <t>0.839</t>
  </si>
  <si>
    <t>1.163</t>
  </si>
  <si>
    <t>6.035</t>
  </si>
  <si>
    <t>1.711</t>
  </si>
  <si>
    <t>12.372</t>
  </si>
  <si>
    <t>0.911</t>
  </si>
  <si>
    <t>4.425</t>
  </si>
  <si>
    <t>8.914</t>
  </si>
  <si>
    <t>1.954</t>
  </si>
  <si>
    <t>14.738</t>
  </si>
  <si>
    <t>2.408</t>
  </si>
  <si>
    <t>1.761</t>
  </si>
  <si>
    <t>0.267</t>
  </si>
  <si>
    <t>0.244</t>
  </si>
  <si>
    <t>1.326</t>
  </si>
  <si>
    <t>4.383</t>
  </si>
  <si>
    <t>0.468</t>
  </si>
  <si>
    <t>3.324</t>
  </si>
  <si>
    <t>7.43</t>
  </si>
  <si>
    <t>7.985</t>
  </si>
  <si>
    <t>2.894</t>
  </si>
  <si>
    <t>4.516</t>
  </si>
  <si>
    <t>12.435</t>
  </si>
  <si>
    <t>3.718</t>
  </si>
  <si>
    <t>2.111</t>
  </si>
  <si>
    <t>11.541</t>
  </si>
  <si>
    <t>3.799</t>
  </si>
  <si>
    <t>1.764</t>
  </si>
  <si>
    <t>1.261</t>
  </si>
  <si>
    <t>3.675</t>
  </si>
  <si>
    <t>6.044</t>
  </si>
  <si>
    <t>4.623</t>
  </si>
  <si>
    <t>15.113</t>
  </si>
  <si>
    <t>4.622</t>
  </si>
  <si>
    <t>1.299</t>
  </si>
  <si>
    <t>1.854</t>
  </si>
  <si>
    <t>2.386</t>
  </si>
  <si>
    <t>1.875</t>
  </si>
  <si>
    <t>4.148</t>
  </si>
  <si>
    <t>5.4</t>
  </si>
  <si>
    <t>2.804</t>
  </si>
  <si>
    <t>1.975</t>
  </si>
  <si>
    <t>1.556</t>
  </si>
  <si>
    <t>0.395</t>
  </si>
  <si>
    <t>1.344</t>
  </si>
  <si>
    <t>3.674</t>
  </si>
  <si>
    <t>4.837</t>
  </si>
  <si>
    <t>1</t>
  </si>
  <si>
    <t>5.693</t>
  </si>
  <si>
    <t>1.317</t>
  </si>
  <si>
    <t>3.131</t>
  </si>
  <si>
    <t>18.22</t>
  </si>
  <si>
    <t>1.432</t>
  </si>
  <si>
    <t>5.273</t>
  </si>
  <si>
    <t>6.581</t>
  </si>
  <si>
    <t>1.866</t>
  </si>
  <si>
    <t>0.523</t>
  </si>
  <si>
    <t>-0.749</t>
  </si>
  <si>
    <t>5.629</t>
  </si>
  <si>
    <t>14.443</t>
  </si>
  <si>
    <t>12.546</t>
  </si>
  <si>
    <t>3.085</t>
  </si>
  <si>
    <t>6.577</t>
  </si>
  <si>
    <t>0.907</t>
  </si>
  <si>
    <t>22.462</t>
  </si>
  <si>
    <t>17.43</t>
  </si>
  <si>
    <t>13.843</t>
  </si>
  <si>
    <t>17.815</t>
  </si>
  <si>
    <t>22.03</t>
  </si>
  <si>
    <t>27.089</t>
  </si>
  <si>
    <t>27.125</t>
  </si>
  <si>
    <t>28.8</t>
  </si>
  <si>
    <t>7.167</t>
  </si>
  <si>
    <t>26.403</t>
  </si>
  <si>
    <t>25.298</t>
  </si>
  <si>
    <t>10.621</t>
  </si>
  <si>
    <t>15.578</t>
  </si>
  <si>
    <t>40.37</t>
  </si>
  <si>
    <t>14.659</t>
  </si>
  <si>
    <t>26.605</t>
  </si>
  <si>
    <t>7.968</t>
  </si>
  <si>
    <t>32.014</t>
  </si>
  <si>
    <t>25.464</t>
  </si>
  <si>
    <t>15.455</t>
  </si>
  <si>
    <t>19.43</t>
  </si>
  <si>
    <t>19.043</t>
  </si>
  <si>
    <t>15.808</t>
  </si>
  <si>
    <t>24.961</t>
  </si>
  <si>
    <t>12.193</t>
  </si>
  <si>
    <t>29.566</t>
  </si>
  <si>
    <t>22.348</t>
  </si>
  <si>
    <t>14.307</t>
  </si>
  <si>
    <t>28.617</t>
  </si>
  <si>
    <t>22.094</t>
  </si>
  <si>
    <t>22.886</t>
  </si>
  <si>
    <t>23.562</t>
  </si>
  <si>
    <t>28.063</t>
  </si>
  <si>
    <t>20.674</t>
  </si>
  <si>
    <t>4.634</t>
  </si>
  <si>
    <t>13.636</t>
  </si>
  <si>
    <t>5.167</t>
  </si>
  <si>
    <t>10.495</t>
  </si>
  <si>
    <t>25.313</t>
  </si>
  <si>
    <t>25.484</t>
  </si>
  <si>
    <t>25.765</t>
  </si>
  <si>
    <t>33.206</t>
  </si>
  <si>
    <t>23.465</t>
  </si>
  <si>
    <t>20.436</t>
  </si>
  <si>
    <t>17.98</t>
  </si>
  <si>
    <t>27.939</t>
  </si>
  <si>
    <t>8.738</t>
  </si>
  <si>
    <t>23.255</t>
  </si>
  <si>
    <t>9.878</t>
  </si>
  <si>
    <t>22.977</t>
  </si>
  <si>
    <t>18.802</t>
  </si>
  <si>
    <t>18.736</t>
  </si>
  <si>
    <t>23.94</t>
  </si>
  <si>
    <t>2.326</t>
  </si>
  <si>
    <t>28.534</t>
  </si>
  <si>
    <t>16.159</t>
  </si>
  <si>
    <t>29.674</t>
  </si>
  <si>
    <t>17.878</t>
  </si>
  <si>
    <t>21.282</t>
  </si>
  <si>
    <t>24.445</t>
  </si>
  <si>
    <t>19.017</t>
  </si>
  <si>
    <t>28.865</t>
  </si>
  <si>
    <t>45.362</t>
  </si>
  <si>
    <t>31.16</t>
  </si>
  <si>
    <t>20.342</t>
  </si>
  <si>
    <t>23.368</t>
  </si>
  <si>
    <t>33.811</t>
  </si>
  <si>
    <t>11.956</t>
  </si>
  <si>
    <t>19.719</t>
  </si>
  <si>
    <t>19.815</t>
  </si>
  <si>
    <t>17.092</t>
  </si>
  <si>
    <t>48.452</t>
  </si>
  <si>
    <t>20.198</t>
  </si>
  <si>
    <t>25.969</t>
  </si>
  <si>
    <t>12.052</t>
  </si>
  <si>
    <t>14.182</t>
  </si>
  <si>
    <t>20.281</t>
  </si>
  <si>
    <t>14.355</t>
  </si>
  <si>
    <t>9.988</t>
  </si>
  <si>
    <t>27.335</t>
  </si>
  <si>
    <t>16.432</t>
  </si>
  <si>
    <t>33.806</t>
  </si>
  <si>
    <t>28.401</t>
  </si>
  <si>
    <t>19.857</t>
  </si>
  <si>
    <t>20.152</t>
  </si>
  <si>
    <t>18.567</t>
  </si>
  <si>
    <t>16.431</t>
  </si>
  <si>
    <t>33.222</t>
  </si>
  <si>
    <t>37.122</t>
  </si>
  <si>
    <t>14.976</t>
  </si>
  <si>
    <t>Aruba</t>
  </si>
  <si>
    <t>Angola</t>
  </si>
  <si>
    <t>Andorra</t>
  </si>
  <si>
    <t>Arab World</t>
  </si>
  <si>
    <t>United Arab Emirates</t>
  </si>
  <si>
    <t>American Samoa</t>
  </si>
  <si>
    <t>Antigua and Barbuda</t>
  </si>
  <si>
    <t>Bangladesh</t>
  </si>
  <si>
    <t>Bahamas, The</t>
  </si>
  <si>
    <t>Bosnia and Herzegovina</t>
  </si>
  <si>
    <t>Bermuda</t>
  </si>
  <si>
    <t>Bolivia</t>
  </si>
  <si>
    <t>Brunei Darussalam</t>
  </si>
  <si>
    <t>Botswana</t>
  </si>
  <si>
    <t>Central African Republic</t>
  </si>
  <si>
    <t>Canada</t>
  </si>
  <si>
    <t>Central Europe and the Baltics</t>
  </si>
  <si>
    <t>Channel Islands</t>
  </si>
  <si>
    <t>China</t>
  </si>
  <si>
    <t>Cote d'Ivoire</t>
  </si>
  <si>
    <t>Congo, Dem. Rep.</t>
  </si>
  <si>
    <t>Congo, Rep.</t>
  </si>
  <si>
    <t>Comoros</t>
  </si>
  <si>
    <t>Caribbean small states</t>
  </si>
  <si>
    <t>Cuba</t>
  </si>
  <si>
    <t>Curacao</t>
  </si>
  <si>
    <t>Cayman Islands</t>
  </si>
  <si>
    <t>Czech Republic</t>
  </si>
  <si>
    <t>Dominica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</si>
  <si>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</si>
  <si>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</si>
  <si>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</si>
  <si>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</si>
  <si>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</si>
  <si>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</si>
  <si>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</si>
  <si>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</si>
  <si>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</si>
  <si>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</si>
  <si>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</si>
  <si>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Ethiopia</t>
  </si>
  <si>
    <t>European Union</t>
  </si>
  <si>
    <t>Fragile and conflict affected situations</t>
  </si>
  <si>
    <t>Fiji</t>
  </si>
  <si>
    <t>Faroe Islands</t>
  </si>
  <si>
    <t>Micronesia, Fed. Sts.</t>
  </si>
  <si>
    <t>Gabon</t>
  </si>
  <si>
    <t>United Kingdom</t>
  </si>
  <si>
    <t>Gibraltar</t>
  </si>
  <si>
    <t>Gambia, The</t>
  </si>
  <si>
    <t>Guinea-Bissau</t>
  </si>
  <si>
    <t>Equatorial Guinea</t>
  </si>
  <si>
    <t>Greece</t>
  </si>
  <si>
    <t>Greenland</t>
  </si>
  <si>
    <t>Guam</t>
  </si>
  <si>
    <t>High income</t>
  </si>
  <si>
    <t>Hong Kong SAR, China</t>
  </si>
  <si>
    <t>Honduras</t>
  </si>
  <si>
    <t>Heavily indebted poor countries (HIPC)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</si>
  <si>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</si>
  <si>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</si>
  <si>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</si>
  <si>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</si>
  <si>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</si>
  <si>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</si>
  <si>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</si>
  <si>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</si>
  <si>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</si>
  <si>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Iran, Islamic Rep.</t>
  </si>
  <si>
    <t>Iraq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</si>
  <si>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</si>
  <si>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</si>
  <si>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</si>
  <si>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</si>
  <si>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</si>
  <si>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</si>
  <si>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</si>
  <si>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</si>
  <si>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</si>
  <si>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</si>
  <si>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</si>
  <si>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</si>
  <si>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</si>
  <si>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</si>
  <si>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</si>
  <si>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Lower middle income</t>
  </si>
  <si>
    <t>Low &amp; middle income</t>
  </si>
  <si>
    <t>Late-demographic dividend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</si>
  <si>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</si>
  <si>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</si>
  <si>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</si>
  <si>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</si>
  <si>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</si>
  <si>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</si>
  <si>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</si>
  <si>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</si>
  <si>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Marshall Islands</t>
  </si>
  <si>
    <t>Middle income</t>
  </si>
  <si>
    <t>North Macedonia</t>
  </si>
  <si>
    <t>Middle East &amp; North Africa (excluding high income)</t>
  </si>
  <si>
    <t>Montenegro</t>
  </si>
  <si>
    <t>Northern Mariana Islands</t>
  </si>
  <si>
    <t>Mauritania</t>
  </si>
  <si>
    <t>North America</t>
  </si>
  <si>
    <t>Namibia</t>
  </si>
  <si>
    <t>New Caledonia</t>
  </si>
  <si>
    <t>Nigeria</t>
  </si>
  <si>
    <t>Nicaragua</t>
  </si>
  <si>
    <t>Nauru</t>
  </si>
  <si>
    <t>OECD members</t>
  </si>
  <si>
    <t>Oman</t>
  </si>
  <si>
    <t>Other small states</t>
  </si>
  <si>
    <t>Panama</t>
  </si>
  <si>
    <t>Philippines</t>
  </si>
  <si>
    <t>Palau</t>
  </si>
  <si>
    <t>Pre-demographic dividend</t>
  </si>
  <si>
    <t>Puerto Rico</t>
  </si>
  <si>
    <t>Korea, Dem. People’s Rep.</t>
  </si>
  <si>
    <t>Paraguay</t>
  </si>
  <si>
    <t>West Bank and Gaza</t>
  </si>
  <si>
    <t>Pacific island small states</t>
  </si>
  <si>
    <t>Post-demographic dividend</t>
  </si>
  <si>
    <t>French Polynesia</t>
  </si>
  <si>
    <t>South Asia</t>
  </si>
  <si>
    <t>Saudi Arabia</t>
  </si>
  <si>
    <t>Sudan</t>
  </si>
  <si>
    <t>Singapore</t>
  </si>
  <si>
    <t>Solomon Islands</t>
  </si>
  <si>
    <t>Somalia</t>
  </si>
  <si>
    <t>Sub-Saharan Africa (excluding high income)</t>
  </si>
  <si>
    <t>Sub-Saharan Africa</t>
  </si>
  <si>
    <t>Small states</t>
  </si>
  <si>
    <t>Suriname</t>
  </si>
  <si>
    <t>Slovak Republic</t>
  </si>
  <si>
    <t>Eswatini</t>
  </si>
  <si>
    <t>Sint Maarten (Dutch part)</t>
  </si>
  <si>
    <t>Seychelles</t>
  </si>
  <si>
    <t>Syrian Arab Republic</t>
  </si>
  <si>
    <t>Turks and Caicos Islands</t>
  </si>
  <si>
    <t>East Asia &amp; Pacific (IDA &amp; IBRD countries)</t>
  </si>
  <si>
    <t>Europe &amp; Central Asia (IDA &amp; IBRD countries)</t>
  </si>
  <si>
    <t>Thailand</t>
  </si>
  <si>
    <t>Tajikistan</t>
  </si>
  <si>
    <t>Turkmenistan</t>
  </si>
  <si>
    <t>Latin America &amp; the Caribbean (IDA &amp; IBRD countries)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</si>
  <si>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</si>
  <si>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</si>
  <si>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</si>
  <si>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</si>
  <si>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</si>
  <si>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</si>
  <si>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</si>
  <si>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</si>
  <si>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</si>
  <si>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Upper middle income</t>
  </si>
  <si>
    <t>United States</t>
  </si>
  <si>
    <t>St. Vincent and the Grenadines</t>
  </si>
  <si>
    <t>Venezuela, RB</t>
  </si>
  <si>
    <t>British Virgin Islands</t>
  </si>
  <si>
    <t>Virgin Islands (U.S.)</t>
  </si>
  <si>
    <t>Vietnam</t>
  </si>
  <si>
    <t>World</t>
  </si>
  <si>
    <t>Samoa</t>
  </si>
  <si>
    <t>Kosovo</t>
  </si>
  <si>
    <t>Yemen, Rep.</t>
  </si>
  <si>
    <t>Deflator</t>
  </si>
  <si>
    <t>GDPPC</t>
  </si>
  <si>
    <t>GOVEXP</t>
  </si>
  <si>
    <t>EDUPER</t>
  </si>
  <si>
    <t>EDUEXP</t>
  </si>
  <si>
    <t>EXPORTS</t>
  </si>
  <si>
    <t>IPER</t>
  </si>
  <si>
    <t>SPER</t>
  </si>
  <si>
    <t>ACP</t>
  </si>
  <si>
    <t>POP</t>
  </si>
  <si>
    <t>IMPCHNGPER</t>
  </si>
  <si>
    <t>EXPCHNGPER</t>
  </si>
  <si>
    <t>ACPCHNGPER</t>
  </si>
  <si>
    <t>TAXPER</t>
  </si>
  <si>
    <t>13.756</t>
  </si>
  <si>
    <t>8.35</t>
  </si>
  <si>
    <t>18.596</t>
  </si>
  <si>
    <t>5.583</t>
  </si>
  <si>
    <t>5.533</t>
  </si>
  <si>
    <t>5.04</t>
  </si>
  <si>
    <t>3.637</t>
  </si>
  <si>
    <t>9.88</t>
  </si>
  <si>
    <t>0.768</t>
  </si>
  <si>
    <t>7.108</t>
  </si>
  <si>
    <t>8.987</t>
  </si>
  <si>
    <t>3.2</t>
  </si>
  <si>
    <t>12.767</t>
  </si>
  <si>
    <t>6.23</t>
  </si>
  <si>
    <t>9</t>
  </si>
  <si>
    <t>6.674</t>
  </si>
  <si>
    <t>9.4</t>
  </si>
  <si>
    <t>9.293</t>
  </si>
  <si>
    <t>12.433</t>
  </si>
  <si>
    <t>11.05</t>
  </si>
  <si>
    <t>5.733</t>
  </si>
  <si>
    <t>6.8</t>
  </si>
  <si>
    <t>5.763</t>
  </si>
  <si>
    <t>8.592</t>
  </si>
  <si>
    <t>9.433</t>
  </si>
  <si>
    <t>13.9</t>
  </si>
  <si>
    <t>3.758</t>
  </si>
  <si>
    <t>4.156</t>
  </si>
  <si>
    <t>2.825</t>
  </si>
  <si>
    <t>6.725</t>
  </si>
  <si>
    <t>4.25</t>
  </si>
  <si>
    <t>11.258</t>
  </si>
  <si>
    <t>12.202</t>
  </si>
  <si>
    <t>2.817</t>
  </si>
  <si>
    <t>18.125</t>
  </si>
  <si>
    <t>4.951</t>
  </si>
  <si>
    <t>8.715</t>
  </si>
  <si>
    <t>7.073</t>
  </si>
  <si>
    <t>5.821</t>
  </si>
  <si>
    <t>3.425</t>
  </si>
  <si>
    <t>4.008</t>
  </si>
  <si>
    <t>7.1</t>
  </si>
  <si>
    <t>3.421</t>
  </si>
  <si>
    <t>10</t>
  </si>
  <si>
    <t>4</t>
  </si>
  <si>
    <t>4.854</t>
  </si>
  <si>
    <t>4.7</t>
  </si>
  <si>
    <t>4.216</t>
  </si>
  <si>
    <t>6.018</t>
  </si>
  <si>
    <t>6.876</t>
  </si>
  <si>
    <t>4.888</t>
  </si>
  <si>
    <t>8.867</t>
  </si>
  <si>
    <t>4.927</t>
  </si>
  <si>
    <t>5.2</t>
  </si>
  <si>
    <t>8.095</t>
  </si>
  <si>
    <t>13.472</t>
  </si>
  <si>
    <t>14.051</t>
  </si>
  <si>
    <t>6.6</t>
  </si>
  <si>
    <t>27.45</t>
  </si>
  <si>
    <t>4.4</t>
  </si>
  <si>
    <t>6.683</t>
  </si>
  <si>
    <t>9.65</t>
  </si>
  <si>
    <t>7.925</t>
  </si>
  <si>
    <t>Country Name</t>
  </si>
  <si>
    <t>Unemployment, total (% of total labor force) (modeled ILO estimate)</t>
  </si>
  <si>
    <t>Population growth (annual %)</t>
  </si>
  <si>
    <t>Czechia</t>
  </si>
  <si>
    <t>Hong Kong</t>
  </si>
  <si>
    <t>Russia</t>
  </si>
  <si>
    <t>Slovakia</t>
  </si>
  <si>
    <t>South Korea</t>
  </si>
  <si>
    <t>Taiwan</t>
  </si>
  <si>
    <t xml:space="preserve">Productivity </t>
  </si>
  <si>
    <t>$/hour</t>
  </si>
  <si>
    <t>Gross value added at basic prices (GVA) (current US$)</t>
  </si>
  <si>
    <t>GVA</t>
  </si>
  <si>
    <t>$</t>
  </si>
  <si>
    <t>PPW</t>
  </si>
  <si>
    <t>UR</t>
  </si>
  <si>
    <t>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</si>
</sst>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  <xf numFmtId="0" fontId="3" fillId="0" borderId="1" xfId="0" applyFont="1" applyBorder="1" applyAlignment="1">
      <alignment horizontal="center" vertical="top" wrapText="1"/>
    </xf>
  </cellXfs>
  <cellStyles count="2">
    <cellStyle name="Обычный" xfId="0" builtinId="0"/>
    <cellStyle name="Обычный 2" xfId="1" xr:uid="{062557B1-F805-4520-BD4F-F9510CED01FA}"/>
  </cellStyles>
  <dxfs count="23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61884D-206C-4EDC-AF85-DBFC998AF250}" name="Table1" displayName="Table1" ref="A1:U96" totalsRowShown="0" headerRowDxfId="22" dataDxfId="21">
  <autoFilter ref="A1:U96" xr:uid="{FFC5DB2D-FE1D-45B5-A459-2577CC7EDBE2}"/>
  <tableColumns count="21">
    <tableColumn id="1" xr3:uid="{52902B02-89D9-4458-A4EB-3821E4EC80DB}" name="Country or Area" dataDxfId="20"/>
    <tableColumn id="2" xr3:uid="{002802A6-388E-4D0B-85B6-495D445F0831}" name="GDP" dataDxfId="19"/>
    <tableColumn id="3" xr3:uid="{94611BD5-4EC7-4ED4-AAB0-ED941D81D950}" name="GDPPC" dataDxfId="18"/>
    <tableColumn id="4" xr3:uid="{1236327F-8E99-4EFC-9A2A-136F34EA378F}" name="GOVEXP" dataDxfId="17"/>
    <tableColumn id="5" xr3:uid="{8A7CEE9D-B976-4B8B-8437-8A2ACCA48CA1}" name="EDUPER" dataDxfId="16"/>
    <tableColumn id="6" xr3:uid="{A6620165-836C-4C9E-9B57-8DBABD630B01}" name="EDUEXP" dataDxfId="15"/>
    <tableColumn id="7" xr3:uid="{5BC20FA4-469B-4A57-9EF2-56367B0EC851}" name="EXPORTS" dataDxfId="14"/>
    <tableColumn id="8" xr3:uid="{0784DE6F-2DE4-49D4-86FA-52127E1465CA}" name="TAXPER" dataDxfId="13"/>
    <tableColumn id="9" xr3:uid="{B871D24D-77C0-4E95-A3F0-4B20BE092A5C}" name="Taxes" dataDxfId="12"/>
    <tableColumn id="10" xr3:uid="{CD7867B3-59CB-4E14-9950-61861870F313}" name="IPER" dataDxfId="11"/>
    <tableColumn id="11" xr3:uid="{F1FD7CA8-3455-41AE-AE00-1BFBC6D8F0A3}" name="SPER" dataDxfId="10"/>
    <tableColumn id="12" xr3:uid="{6925E090-293E-47A7-9D37-19DB545D5F77}" name="ACP" dataDxfId="9"/>
    <tableColumn id="13" xr3:uid="{3449C73A-263F-431B-9DF9-916731DBD3FE}" name="POP" dataDxfId="8"/>
    <tableColumn id="19" xr3:uid="{F065325F-47D4-477C-8DCE-91D2BA8DA71B}" name="IMPCHNGPER" dataDxfId="7"/>
    <tableColumn id="20" xr3:uid="{F6DA78F6-2EFE-467C-89EA-5A3513BCFC77}" name="EXPCHNGPER" dataDxfId="6"/>
    <tableColumn id="25" xr3:uid="{066519AB-CBED-4665-B624-07FB39200CA6}" name="ACPCHNGPER" dataDxfId="5"/>
    <tableColumn id="14" xr3:uid="{0883B93A-A9F6-492F-9487-240C19F16478}" name="Deflator" dataDxfId="4">
      <calculatedColumnFormula>VLOOKUP(Table1[[#This Row],[Country or Area]],'Import data'!A2:B265,2,FALSE)</calculatedColumnFormula>
    </tableColumn>
    <tableColumn id="15" xr3:uid="{4E1DB580-19B9-4CC3-AFC9-297942274B32}" name="PG" dataDxfId="3"/>
    <tableColumn id="16" xr3:uid="{5F520877-4DAA-4A23-91A1-60E6281589B7}" name="UR" dataDxfId="2">
      <calculatedColumnFormula>VLOOKUP(Table1[[#This Row],[Country or Area]],'Import data'!F2:G265,2,FALSE)</calculatedColumnFormula>
    </tableColumn>
    <tableColumn id="17" xr3:uid="{312CF90C-B819-490A-A92F-E1B41994C640}" name="PPW" dataDxfId="1">
      <calculatedColumnFormula>VLOOKUP(Table1[[#This Row],[Country or Area]],'Import data'!H1:I66,2,FALSE)</calculatedColumnFormula>
    </tableColumn>
    <tableColumn id="18" xr3:uid="{4EE5C50C-D992-4E64-9AB6-2CF144CCCE67}" name="Gross value added at basic prices (GVA) (current US$)" dataDxfId="0">
      <calculatedColumnFormula>VLOOKUP(Table1[[#This Row],[Country or Area]],'Import data'!J2:K267,2,FALSE)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7"/>
  <sheetViews>
    <sheetView tabSelected="1" topLeftCell="P1" zoomScale="150" zoomScaleNormal="85" workbookViewId="0">
      <selection activeCell="Q88" sqref="Q88"/>
    </sheetView>
  </sheetViews>
  <sheetFormatPr baseColWidth="10" defaultColWidth="8.83203125" defaultRowHeight="15" x14ac:dyDescent="0.2"/>
  <cols>
    <col min="1" max="1" width="15.83203125" style="1" customWidth="1"/>
    <col min="2" max="2" width="12.1640625" style="1" customWidth="1"/>
    <col min="3" max="3" width="14.83203125" style="1" customWidth="1"/>
    <col min="4" max="4" width="44.5" style="1" customWidth="1"/>
    <col min="5" max="5" width="14.5" style="1" customWidth="1"/>
    <col min="6" max="6" width="21.1640625" style="1" customWidth="1"/>
    <col min="7" max="7" width="26.83203125" style="1" customWidth="1"/>
    <col min="8" max="8" width="12.83203125" style="1" customWidth="1"/>
    <col min="9" max="9" width="12.5" style="1" customWidth="1"/>
    <col min="10" max="10" width="25.1640625" style="1" customWidth="1"/>
    <col min="11" max="11" width="35.5" style="1" customWidth="1"/>
    <col min="12" max="12" width="36.33203125" style="1" customWidth="1"/>
    <col min="13" max="13" width="29.5" style="1" customWidth="1"/>
    <col min="14" max="14" width="35.83203125" style="1" customWidth="1"/>
    <col min="15" max="15" width="32" style="1" customWidth="1"/>
    <col min="16" max="19" width="50" style="1" customWidth="1"/>
    <col min="20" max="20" width="31.5" customWidth="1"/>
    <col min="21" max="21" width="42.5" customWidth="1"/>
    <col min="38" max="16384" width="8.83203125" style="1"/>
  </cols>
  <sheetData>
    <row r="1" spans="1:21" ht="44.5" customHeight="1" x14ac:dyDescent="0.2">
      <c r="A1" s="1" t="s">
        <v>0</v>
      </c>
      <c r="B1" s="1" t="s">
        <v>1</v>
      </c>
      <c r="C1" s="1" t="s">
        <v>1004</v>
      </c>
      <c r="D1" s="1" t="s">
        <v>1005</v>
      </c>
      <c r="E1" s="1" t="s">
        <v>1006</v>
      </c>
      <c r="F1" s="1" t="s">
        <v>1007</v>
      </c>
      <c r="G1" s="1" t="s">
        <v>1008</v>
      </c>
      <c r="H1" s="1" t="s">
        <v>1016</v>
      </c>
      <c r="I1" s="1" t="s">
        <v>285</v>
      </c>
      <c r="J1" s="1" t="s">
        <v>1009</v>
      </c>
      <c r="K1" s="1" t="s">
        <v>1010</v>
      </c>
      <c r="L1" s="1" t="s">
        <v>1011</v>
      </c>
      <c r="M1" s="1" t="s">
        <v>1012</v>
      </c>
      <c r="N1" s="1" t="s">
        <v>1013</v>
      </c>
      <c r="O1" s="1" t="s">
        <v>1014</v>
      </c>
      <c r="P1" s="1" t="s">
        <v>1015</v>
      </c>
      <c r="Q1" s="1" t="s">
        <v>1003</v>
      </c>
      <c r="R1" s="1" t="s">
        <v>1096</v>
      </c>
      <c r="S1" s="1" t="s">
        <v>1095</v>
      </c>
      <c r="T1" s="1" t="s">
        <v>1094</v>
      </c>
      <c r="U1" s="1" t="s">
        <v>1091</v>
      </c>
    </row>
    <row r="2" spans="1:21" x14ac:dyDescent="0.2">
      <c r="A2" s="1" t="s">
        <v>2</v>
      </c>
      <c r="B2" s="1">
        <v>18623026651</v>
      </c>
      <c r="C2" s="1" t="s">
        <v>3</v>
      </c>
      <c r="D2" s="1">
        <v>4003606095</v>
      </c>
      <c r="E2" s="1">
        <v>15.66137981</v>
      </c>
      <c r="F2" s="1">
        <v>627019956.60000002</v>
      </c>
      <c r="G2" s="1" t="s">
        <v>4</v>
      </c>
      <c r="H2" s="1">
        <v>9.898450897</v>
      </c>
      <c r="I2" s="1">
        <v>1843391149</v>
      </c>
      <c r="J2" s="4" t="s">
        <v>290</v>
      </c>
      <c r="K2" s="4" t="s">
        <v>748</v>
      </c>
      <c r="L2" s="4" t="s">
        <v>382</v>
      </c>
      <c r="M2" s="3">
        <v>35530000</v>
      </c>
      <c r="N2" s="4" t="s">
        <v>565</v>
      </c>
      <c r="O2" s="4" t="s">
        <v>476</v>
      </c>
      <c r="P2" s="4" t="s">
        <v>655</v>
      </c>
      <c r="Q2" s="1">
        <f>VLOOKUP(Table1[[#This Row],[Country or Area]],'Import data'!A2:B265,2,FALSE)</f>
        <v>102.403656184075</v>
      </c>
      <c r="R2" s="1">
        <f>VLOOKUP(Table1[[#This Row],[Country or Area]],'Import data'!D2:E265,2,FALSE)</f>
        <v>11.180000305175801</v>
      </c>
      <c r="S2" s="1">
        <f>VLOOKUP(Table1[[#This Row],[Country or Area]],'Import data'!F2:G265,2,FALSE)</f>
        <v>3.5483466443554899</v>
      </c>
      <c r="T2" s="1" t="e">
        <f>VLOOKUP(Table1[[#This Row],[Country or Area]],'Import data'!H2:I67,2,FALSE)</f>
        <v>#N/A</v>
      </c>
      <c r="U2" s="1">
        <f>VLOOKUP(Table1[[#This Row],[Country or Area]],'Import data'!J2:K267,2,FALSE)</f>
        <v>17888920430.646584</v>
      </c>
    </row>
    <row r="3" spans="1:21" x14ac:dyDescent="0.2">
      <c r="A3" s="1" t="s">
        <v>5</v>
      </c>
      <c r="B3" s="1">
        <v>13019729856</v>
      </c>
      <c r="C3" s="1" t="s">
        <v>6</v>
      </c>
      <c r="D3" s="1">
        <v>1497060308</v>
      </c>
      <c r="E3" s="1">
        <v>12.390800479999999</v>
      </c>
      <c r="F3" s="1">
        <v>185497755.80000001</v>
      </c>
      <c r="G3" s="1" t="s">
        <v>7</v>
      </c>
      <c r="H3" s="1">
        <v>18.88748601</v>
      </c>
      <c r="I3" s="1">
        <v>2459099655</v>
      </c>
      <c r="J3" s="4" t="s">
        <v>291</v>
      </c>
      <c r="K3" s="4" t="s">
        <v>749</v>
      </c>
      <c r="L3" s="4" t="s">
        <v>383</v>
      </c>
      <c r="M3" s="3">
        <v>2876000</v>
      </c>
      <c r="N3" s="4" t="s">
        <v>566</v>
      </c>
      <c r="O3" s="4" t="s">
        <v>477</v>
      </c>
      <c r="P3" s="4" t="s">
        <v>656</v>
      </c>
      <c r="Q3" s="1">
        <f>VLOOKUP(Table1[[#This Row],[Country or Area]],'Import data'!A3:B266,2,FALSE)</f>
        <v>106.7376395850028</v>
      </c>
      <c r="R3" s="1" t="s">
        <v>1017</v>
      </c>
      <c r="S3" s="1">
        <f>VLOOKUP(Table1[[#This Row],[Country or Area]],'Import data'!F3:G266,2,FALSE)</f>
        <v>0.90802770625575002</v>
      </c>
      <c r="T3" s="1" t="e">
        <f>VLOOKUP(Table1[[#This Row],[Country or Area]],'Import data'!H2:I67,2,FALSE)</f>
        <v>#N/A</v>
      </c>
      <c r="U3" s="3">
        <f>VLOOKUP(Table1[[#This Row],[Country or Area]],'Import data'!J3:K268,2,FALSE)</f>
        <v>11372712006.717045</v>
      </c>
    </row>
    <row r="4" spans="1:21" x14ac:dyDescent="0.2">
      <c r="A4" s="1" t="s">
        <v>8</v>
      </c>
      <c r="B4" s="2">
        <v>642696000000</v>
      </c>
      <c r="C4" s="1" t="s">
        <v>9</v>
      </c>
      <c r="D4" s="2">
        <v>113539000000</v>
      </c>
      <c r="E4" s="1">
        <v>13.263919830000001</v>
      </c>
      <c r="F4" s="1">
        <v>15059749085</v>
      </c>
      <c r="G4" s="1" t="s">
        <v>10</v>
      </c>
      <c r="H4" s="1">
        <v>10.939623859999999</v>
      </c>
      <c r="I4" s="1">
        <v>70308480774</v>
      </c>
      <c r="J4" s="4" t="s">
        <v>292</v>
      </c>
      <c r="K4" s="4" t="s">
        <v>750</v>
      </c>
      <c r="L4" s="4" t="s">
        <v>384</v>
      </c>
      <c r="M4" s="3">
        <v>44072000</v>
      </c>
      <c r="N4" s="4" t="s">
        <v>567</v>
      </c>
      <c r="O4" s="4" t="s">
        <v>478</v>
      </c>
      <c r="P4" s="4" t="s">
        <v>657</v>
      </c>
      <c r="Q4" s="1">
        <f>VLOOKUP(Table1[[#This Row],[Country or Area]],'Import data'!A4:B267,2,FALSE)</f>
        <v>1467.5627777676516</v>
      </c>
      <c r="R4" s="1" t="s">
        <v>1018</v>
      </c>
      <c r="S4" s="1">
        <f>VLOOKUP(Table1[[#This Row],[Country or Area]],'Import data'!F4:G267,2,FALSE)</f>
        <v>2.0371338968651398</v>
      </c>
      <c r="T4" s="1">
        <f>VLOOKUP(Table1[[#This Row],[Country or Area]],'Import data'!H2:I67,2,FALSE)</f>
        <v>21.749641</v>
      </c>
      <c r="U4" s="3">
        <f>VLOOKUP(Table1[[#This Row],[Country or Area]],'Import data'!J4:K269,2,FALSE)</f>
        <v>542988846749.74304</v>
      </c>
    </row>
    <row r="5" spans="1:21" x14ac:dyDescent="0.2">
      <c r="A5" s="1" t="s">
        <v>11</v>
      </c>
      <c r="B5" s="1">
        <v>11527458713</v>
      </c>
      <c r="C5" s="1" t="s">
        <v>12</v>
      </c>
      <c r="D5" s="1">
        <v>1420015994</v>
      </c>
      <c r="E5" s="1">
        <v>10.40312958</v>
      </c>
      <c r="F5" s="1">
        <v>147726103.90000001</v>
      </c>
      <c r="G5" s="1" t="s">
        <v>13</v>
      </c>
      <c r="H5" s="1">
        <v>20.780653359999999</v>
      </c>
      <c r="I5" s="1">
        <v>2395481236</v>
      </c>
      <c r="J5" s="4" t="s">
        <v>293</v>
      </c>
      <c r="K5" s="4" t="s">
        <v>751</v>
      </c>
      <c r="L5" s="4" t="s">
        <v>385</v>
      </c>
      <c r="M5" s="3">
        <v>2991000</v>
      </c>
      <c r="N5" s="4" t="s">
        <v>568</v>
      </c>
      <c r="O5" s="4" t="s">
        <v>479</v>
      </c>
      <c r="P5" s="4" t="s">
        <v>658</v>
      </c>
      <c r="Q5" s="1">
        <f>VLOOKUP(Table1[[#This Row],[Country or Area]],'Import data'!A5:B268,2,FALSE)</f>
        <v>109.63316063544406</v>
      </c>
      <c r="R5" s="1" t="s">
        <v>1019</v>
      </c>
      <c r="S5" s="1">
        <f>VLOOKUP(Table1[[#This Row],[Country or Area]],'Import data'!F5:G268,2,FALSE)</f>
        <v>1.294612227639</v>
      </c>
      <c r="T5" s="1" t="e">
        <f>VLOOKUP(Table1[[#This Row],[Country or Area]],'Import data'!H2:I67,2,FALSE)</f>
        <v>#N/A</v>
      </c>
      <c r="U5" s="3">
        <f>VLOOKUP(Table1[[#This Row],[Country or Area]],'Import data'!J5:K270,2,FALSE)</f>
        <v>10342342418.861261</v>
      </c>
    </row>
    <row r="6" spans="1:21" x14ac:dyDescent="0.2">
      <c r="A6" s="1" t="s">
        <v>14</v>
      </c>
      <c r="B6" s="2">
        <v>1416780000000</v>
      </c>
      <c r="C6" s="1" t="s">
        <v>15</v>
      </c>
      <c r="D6" s="2">
        <v>264753000000</v>
      </c>
      <c r="E6" s="1">
        <v>13.61341</v>
      </c>
      <c r="F6" s="1">
        <v>36041951538</v>
      </c>
      <c r="G6" s="1" t="s">
        <v>16</v>
      </c>
      <c r="H6" s="1">
        <v>22.047457659999999</v>
      </c>
      <c r="I6" s="2">
        <v>312365000000</v>
      </c>
      <c r="J6" s="4" t="s">
        <v>294</v>
      </c>
      <c r="K6" s="4" t="s">
        <v>752</v>
      </c>
      <c r="L6" s="4" t="s">
        <v>386</v>
      </c>
      <c r="M6" s="3">
        <v>24775000</v>
      </c>
      <c r="N6" s="4" t="s">
        <v>569</v>
      </c>
      <c r="O6" s="4" t="s">
        <v>480</v>
      </c>
      <c r="P6" s="4" t="s">
        <v>659</v>
      </c>
      <c r="Q6" s="1">
        <f>VLOOKUP(Table1[[#This Row],[Country or Area]],'Import data'!A6:B269,2,FALSE)</f>
        <v>94.923675778390717</v>
      </c>
      <c r="R6" s="1" t="s">
        <v>1020</v>
      </c>
      <c r="S6" s="1">
        <f>VLOOKUP(Table1[[#This Row],[Country or Area]],'Import data'!F6:G269,2,FALSE)</f>
        <v>2.6845231084543402</v>
      </c>
      <c r="T6" s="1">
        <f>VLOOKUP(Table1[[#This Row],[Country or Area]],'Import data'!H2:I67,2,FALSE)</f>
        <v>54.590941999999998</v>
      </c>
      <c r="U6" s="3">
        <f>VLOOKUP(Table1[[#This Row],[Country or Area]],'Import data'!J6:K271,2,FALSE)</f>
        <v>1238750282826.759</v>
      </c>
    </row>
    <row r="7" spans="1:21" x14ac:dyDescent="0.2">
      <c r="A7" s="1" t="s">
        <v>17</v>
      </c>
      <c r="B7" s="2">
        <v>417238000000</v>
      </c>
      <c r="C7" s="1" t="s">
        <v>18</v>
      </c>
      <c r="D7" s="1">
        <v>81321127498</v>
      </c>
      <c r="E7" s="1">
        <v>10.950160029999999</v>
      </c>
      <c r="F7" s="1">
        <v>8904793599</v>
      </c>
      <c r="G7" s="1" t="s">
        <v>19</v>
      </c>
      <c r="H7" s="1">
        <v>25.423644790000001</v>
      </c>
      <c r="I7" s="2">
        <v>106077000000</v>
      </c>
      <c r="J7" s="4" t="s">
        <v>295</v>
      </c>
      <c r="K7" s="4" t="s">
        <v>753</v>
      </c>
      <c r="L7" s="4" t="s">
        <v>387</v>
      </c>
      <c r="M7" s="3">
        <v>8815000</v>
      </c>
      <c r="N7" s="4" t="s">
        <v>570</v>
      </c>
      <c r="O7" s="4" t="s">
        <v>481</v>
      </c>
      <c r="P7" s="4" t="s">
        <v>660</v>
      </c>
      <c r="Q7" s="1">
        <f>VLOOKUP(Table1[[#This Row],[Country or Area]],'Import data'!A7:B270,2,FALSE)</f>
        <v>102.72501552245508</v>
      </c>
      <c r="R7" s="1" t="s">
        <v>1021</v>
      </c>
      <c r="S7" s="1">
        <f>VLOOKUP(Table1[[#This Row],[Country or Area]],'Import data'!F7:G270,2,FALSE)</f>
        <v>1.6946211036049801</v>
      </c>
      <c r="T7" s="1">
        <f>VLOOKUP(Table1[[#This Row],[Country or Area]],'Import data'!H2:I67,2,FALSE)</f>
        <v>57.436661000000001</v>
      </c>
      <c r="U7" s="3">
        <f>VLOOKUP(Table1[[#This Row],[Country or Area]],'Import data'!J7:K272,2,FALSE)</f>
        <v>372112686740.94183</v>
      </c>
    </row>
    <row r="8" spans="1:21" x14ac:dyDescent="0.2">
      <c r="A8" s="1" t="s">
        <v>20</v>
      </c>
      <c r="B8" s="1">
        <v>40866632048</v>
      </c>
      <c r="C8" s="1" t="s">
        <v>21</v>
      </c>
      <c r="D8" s="1">
        <v>4634853291</v>
      </c>
      <c r="E8" s="1">
        <v>6.9503998759999996</v>
      </c>
      <c r="F8" s="1">
        <v>322140837.39999998</v>
      </c>
      <c r="G8" s="1" t="s">
        <v>22</v>
      </c>
      <c r="H8" s="1">
        <v>13.164045509999999</v>
      </c>
      <c r="I8" s="1">
        <v>5379702040</v>
      </c>
      <c r="J8" s="4" t="s">
        <v>296</v>
      </c>
      <c r="K8" s="4" t="s">
        <v>754</v>
      </c>
      <c r="L8" s="4" t="s">
        <v>388</v>
      </c>
      <c r="M8" s="3">
        <v>9822000</v>
      </c>
      <c r="N8" s="4" t="s">
        <v>571</v>
      </c>
      <c r="O8" s="4" t="s">
        <v>482</v>
      </c>
      <c r="P8" s="4" t="s">
        <v>661</v>
      </c>
      <c r="Q8" s="1">
        <f>VLOOKUP(Table1[[#This Row],[Country or Area]],'Import data'!A8:B271,2,FALSE)</f>
        <v>244.6336466995684</v>
      </c>
      <c r="R8" s="1" t="s">
        <v>1022</v>
      </c>
      <c r="S8" s="1">
        <f>VLOOKUP(Table1[[#This Row],[Country or Area]],'Import data'!F8:G271,2,FALSE)</f>
        <v>1.9812618045047501</v>
      </c>
      <c r="T8" s="1" t="e">
        <f>VLOOKUP(Table1[[#This Row],[Country or Area]],'Import data'!H2:I67,2,FALSE)</f>
        <v>#N/A</v>
      </c>
      <c r="U8" s="3">
        <f>VLOOKUP(Table1[[#This Row],[Country or Area]],'Import data'!J8:K273,2,FALSE)</f>
        <v>37958052521.496628</v>
      </c>
    </row>
    <row r="9" spans="1:21" x14ac:dyDescent="0.2">
      <c r="A9" s="1" t="s">
        <v>23</v>
      </c>
      <c r="B9" s="1">
        <v>35473776596</v>
      </c>
      <c r="C9" s="1" t="s">
        <v>24</v>
      </c>
      <c r="D9" s="1">
        <v>5898035293</v>
      </c>
      <c r="E9" s="1">
        <v>7.1803498269999997</v>
      </c>
      <c r="F9" s="1">
        <v>423499566.89999998</v>
      </c>
      <c r="G9" s="1" t="s">
        <v>25</v>
      </c>
      <c r="H9" s="1">
        <v>0</v>
      </c>
      <c r="I9" s="1">
        <v>0</v>
      </c>
      <c r="J9" s="4" t="s">
        <v>301</v>
      </c>
      <c r="K9" s="4" t="s">
        <v>755</v>
      </c>
      <c r="L9" s="4" t="s">
        <v>389</v>
      </c>
      <c r="M9" s="3">
        <v>1452000</v>
      </c>
      <c r="N9" s="4" t="s">
        <v>572</v>
      </c>
      <c r="O9" s="4" t="s">
        <v>483</v>
      </c>
      <c r="P9" s="4" t="s">
        <v>662</v>
      </c>
      <c r="Q9" s="1">
        <f>VLOOKUP(Table1[[#This Row],[Country or Area]],'Import data'!A9:B272,2,FALSE)</f>
        <v>107.10922167152232</v>
      </c>
      <c r="R9" s="1" t="s">
        <v>1023</v>
      </c>
      <c r="S9" s="1">
        <f>VLOOKUP(Table1[[#This Row],[Country or Area]],'Import data'!F9:G272,2,FALSE)</f>
        <v>5.6779869507441498</v>
      </c>
      <c r="T9" s="1" t="e">
        <f>VLOOKUP(Table1[[#This Row],[Country or Area]],'Import data'!H2:I67,2,FALSE)</f>
        <v>#N/A</v>
      </c>
      <c r="U9" s="3">
        <f>VLOOKUP(Table1[[#This Row],[Country or Area]],'Import data'!J9:K274,2,FALSE)</f>
        <v>35087792553.19149</v>
      </c>
    </row>
    <row r="10" spans="1:21" x14ac:dyDescent="0.2">
      <c r="A10" s="1" t="s">
        <v>26</v>
      </c>
      <c r="B10" s="1">
        <v>4978150000</v>
      </c>
      <c r="C10" s="1" t="s">
        <v>27</v>
      </c>
      <c r="D10" s="1">
        <v>605100000</v>
      </c>
      <c r="E10" s="1">
        <v>12.87915039</v>
      </c>
      <c r="F10" s="1">
        <v>77931739.010000005</v>
      </c>
      <c r="G10" s="1">
        <v>1780850000</v>
      </c>
      <c r="H10" s="1">
        <v>0</v>
      </c>
      <c r="I10" s="1">
        <v>0</v>
      </c>
      <c r="J10" s="4" t="s">
        <v>305</v>
      </c>
      <c r="K10" s="4" t="s">
        <v>756</v>
      </c>
      <c r="L10" s="4" t="s">
        <v>390</v>
      </c>
      <c r="M10" s="3">
        <v>286000</v>
      </c>
      <c r="N10" s="4" t="s">
        <v>573</v>
      </c>
      <c r="O10" s="4" t="s">
        <v>484</v>
      </c>
      <c r="P10" s="4" t="s">
        <v>663</v>
      </c>
      <c r="Q10" s="1">
        <f>VLOOKUP(Table1[[#This Row],[Country or Area]],'Import data'!A10:B273,2,FALSE)</f>
        <v>106.99623858140785</v>
      </c>
      <c r="R10" s="1" t="s">
        <v>1024</v>
      </c>
      <c r="S10" s="1">
        <f>VLOOKUP(Table1[[#This Row],[Country or Area]],'Import data'!F10:G273,2,FALSE)</f>
        <v>1.15278948620205</v>
      </c>
      <c r="T10" s="1" t="e">
        <f>VLOOKUP(Table1[[#This Row],[Country or Area]],'Import data'!H2:I67,2,FALSE)</f>
        <v>#N/A</v>
      </c>
      <c r="U10" s="3">
        <f>VLOOKUP(Table1[[#This Row],[Country or Area]],'Import data'!J10:K275,2,FALSE)</f>
        <v>4160403900.0000005</v>
      </c>
    </row>
    <row r="11" spans="1:21" x14ac:dyDescent="0.2">
      <c r="A11" s="1" t="s">
        <v>28</v>
      </c>
      <c r="B11" s="1">
        <v>54725418814</v>
      </c>
      <c r="C11" s="1" t="s">
        <v>29</v>
      </c>
      <c r="D11" s="1">
        <v>8566108306</v>
      </c>
      <c r="E11" s="1">
        <v>12.28168964</v>
      </c>
      <c r="F11" s="1">
        <v>1052062836</v>
      </c>
      <c r="G11" s="1" t="s">
        <v>30</v>
      </c>
      <c r="H11" s="1">
        <v>13.019005610000001</v>
      </c>
      <c r="I11" s="1">
        <v>7124705346</v>
      </c>
      <c r="J11" s="4" t="s">
        <v>302</v>
      </c>
      <c r="K11" s="4" t="s">
        <v>757</v>
      </c>
      <c r="L11" s="4" t="s">
        <v>391</v>
      </c>
      <c r="M11" s="3">
        <v>9505000</v>
      </c>
      <c r="N11" s="4" t="s">
        <v>574</v>
      </c>
      <c r="O11" s="4" t="s">
        <v>485</v>
      </c>
      <c r="P11" s="4" t="s">
        <v>664</v>
      </c>
      <c r="Q11" s="1">
        <f>VLOOKUP(Table1[[#This Row],[Country or Area]],'Import data'!A11:B274,2,FALSE)</f>
        <v>136.54037596693536</v>
      </c>
      <c r="R11" s="1" t="s">
        <v>1025</v>
      </c>
      <c r="S11" s="1">
        <f>VLOOKUP(Table1[[#This Row],[Country or Area]],'Import data'!F11:G274,2,FALSE)</f>
        <v>0.96557858107452899</v>
      </c>
      <c r="T11" s="1" t="e">
        <f>VLOOKUP(Table1[[#This Row],[Country or Area]],'Import data'!H2:I67,2,FALSE)</f>
        <v>#N/A</v>
      </c>
      <c r="U11" s="3">
        <f>VLOOKUP(Table1[[#This Row],[Country or Area]],'Import data'!J11:K276,2,FALSE)</f>
        <v>47477513843.606064</v>
      </c>
    </row>
    <row r="12" spans="1:21" x14ac:dyDescent="0.2">
      <c r="A12" s="1" t="s">
        <v>31</v>
      </c>
      <c r="B12" s="2">
        <v>502698000000</v>
      </c>
      <c r="C12" s="1" t="s">
        <v>32</v>
      </c>
      <c r="D12" s="2">
        <v>115714000000</v>
      </c>
      <c r="E12" s="1">
        <v>12.49032974</v>
      </c>
      <c r="F12" s="1">
        <v>14453036142</v>
      </c>
      <c r="G12" s="1" t="s">
        <v>33</v>
      </c>
      <c r="H12" s="1">
        <v>23.450221809999999</v>
      </c>
      <c r="I12" s="2">
        <v>117884000000</v>
      </c>
      <c r="J12" s="4" t="s">
        <v>297</v>
      </c>
      <c r="K12" s="4" t="s">
        <v>758</v>
      </c>
      <c r="L12" s="4" t="s">
        <v>392</v>
      </c>
      <c r="M12" s="3">
        <v>11352000</v>
      </c>
      <c r="N12" s="4" t="s">
        <v>575</v>
      </c>
      <c r="O12" s="4" t="s">
        <v>486</v>
      </c>
      <c r="P12" s="4" t="s">
        <v>665</v>
      </c>
      <c r="Q12" s="1">
        <f>VLOOKUP(Table1[[#This Row],[Country or Area]],'Import data'!A12:B275,2,FALSE)</f>
        <v>103.78425969440173</v>
      </c>
      <c r="R12" s="1" t="s">
        <v>1026</v>
      </c>
      <c r="S12" s="1">
        <f>VLOOKUP(Table1[[#This Row],[Country or Area]],'Import data'!F12:G275,2,FALSE)</f>
        <v>1.38522801837237</v>
      </c>
      <c r="T12" s="1">
        <f>VLOOKUP(Table1[[#This Row],[Country or Area]],'Import data'!H2:I67,2,FALSE)</f>
        <v>59.649548000000003</v>
      </c>
      <c r="U12" s="3">
        <f>VLOOKUP(Table1[[#This Row],[Country or Area]],'Import data'!J12:K277,2,FALSE)</f>
        <v>448459364849.7655</v>
      </c>
    </row>
    <row r="13" spans="1:21" x14ac:dyDescent="0.2">
      <c r="A13" s="1" t="s">
        <v>34</v>
      </c>
      <c r="B13" s="1">
        <v>1836593466</v>
      </c>
      <c r="C13" s="1" t="s">
        <v>35</v>
      </c>
      <c r="D13" s="1">
        <v>306013500</v>
      </c>
      <c r="E13" s="1">
        <v>21.295230870000001</v>
      </c>
      <c r="F13" s="1">
        <v>65166281.32</v>
      </c>
      <c r="G13" s="1">
        <v>1009694472</v>
      </c>
      <c r="H13" s="1">
        <v>26.337913310000001</v>
      </c>
      <c r="I13" s="1">
        <v>483720394.89999998</v>
      </c>
      <c r="J13" s="4" t="s">
        <v>303</v>
      </c>
      <c r="K13" s="4" t="s">
        <v>759</v>
      </c>
      <c r="L13" s="4" t="s">
        <v>393</v>
      </c>
      <c r="M13" s="3">
        <v>386000</v>
      </c>
      <c r="N13" s="4" t="s">
        <v>576</v>
      </c>
      <c r="O13" s="4" t="s">
        <v>487</v>
      </c>
      <c r="P13" s="4" t="s">
        <v>666</v>
      </c>
      <c r="Q13" s="1">
        <f>VLOOKUP(Table1[[#This Row],[Country or Area]],'Import data'!A13:B276,2,FALSE)</f>
        <v>133.27044481532545</v>
      </c>
      <c r="R13" s="1" t="s">
        <v>1027</v>
      </c>
      <c r="S13" s="1">
        <f>VLOOKUP(Table1[[#This Row],[Country or Area]],'Import data'!F13:G276,2,FALSE)</f>
        <v>2.9805288509133998</v>
      </c>
      <c r="T13" s="1" t="e">
        <f>VLOOKUP(Table1[[#This Row],[Country or Area]],'Import data'!H2:I67,2,FALSE)</f>
        <v>#N/A</v>
      </c>
      <c r="U13" s="3">
        <f>VLOOKUP(Table1[[#This Row],[Country or Area]],'Import data'!J13:K278,2,FALSE)</f>
        <v>1527735550</v>
      </c>
    </row>
    <row r="14" spans="1:21" x14ac:dyDescent="0.2">
      <c r="A14" s="1" t="s">
        <v>36</v>
      </c>
      <c r="B14" s="1">
        <v>12701655846</v>
      </c>
      <c r="C14" s="1" t="s">
        <v>37</v>
      </c>
      <c r="D14" s="1">
        <v>1331004520</v>
      </c>
      <c r="E14" s="1">
        <v>19.879650120000001</v>
      </c>
      <c r="F14" s="1">
        <v>264599041.69999999</v>
      </c>
      <c r="G14" s="1" t="s">
        <v>38</v>
      </c>
      <c r="H14" s="1">
        <v>0</v>
      </c>
      <c r="I14" s="1">
        <v>0</v>
      </c>
      <c r="J14" s="4" t="s">
        <v>298</v>
      </c>
      <c r="K14" s="4" t="s">
        <v>760</v>
      </c>
      <c r="L14" s="4" t="s">
        <v>394</v>
      </c>
      <c r="M14" s="3">
        <v>11125000</v>
      </c>
      <c r="N14" s="4" t="s">
        <v>577</v>
      </c>
      <c r="O14" s="4" t="s">
        <v>488</v>
      </c>
      <c r="P14" s="4" t="s">
        <v>667</v>
      </c>
      <c r="Q14" s="1">
        <f>VLOOKUP(Table1[[#This Row],[Country or Area]],'Import data'!A14:B277,2,FALSE)</f>
        <v>100.3131846234547</v>
      </c>
      <c r="R14" s="1">
        <f>VLOOKUP(Table1[[#This Row],[Country or Area]],'Import data'!D14:E277,2,FALSE)</f>
        <v>2.4400000572204599</v>
      </c>
      <c r="S14" s="1">
        <f>VLOOKUP(Table1[[#This Row],[Country or Area]],'Import data'!F14:G277,2,FALSE)</f>
        <v>3.7500555917141498</v>
      </c>
      <c r="T14" s="1" t="e">
        <f>VLOOKUP(Table1[[#This Row],[Country or Area]],'Import data'!H2:I67,2,FALSE)</f>
        <v>#N/A</v>
      </c>
      <c r="U14" s="3">
        <f>VLOOKUP(Table1[[#This Row],[Country or Area]],'Import data'!J14:K279,2,FALSE)</f>
        <v>11685217199.60512</v>
      </c>
    </row>
    <row r="15" spans="1:21" x14ac:dyDescent="0.2">
      <c r="A15" s="1" t="s">
        <v>39</v>
      </c>
      <c r="B15" s="1">
        <v>2450366316</v>
      </c>
      <c r="C15" s="1" t="s">
        <v>40</v>
      </c>
      <c r="D15" s="1">
        <v>411765955.30000001</v>
      </c>
      <c r="E15" s="1">
        <v>24.04097939</v>
      </c>
      <c r="F15" s="1">
        <v>98992568.459999993</v>
      </c>
      <c r="G15" s="1" t="s">
        <v>41</v>
      </c>
      <c r="H15" s="1">
        <v>12.54156214</v>
      </c>
      <c r="I15" s="1">
        <v>307314214.30000001</v>
      </c>
      <c r="J15" s="4" t="s">
        <v>306</v>
      </c>
      <c r="K15" s="4" t="s">
        <v>761</v>
      </c>
      <c r="L15" s="4" t="s">
        <v>395</v>
      </c>
      <c r="M15" s="3">
        <v>804000</v>
      </c>
      <c r="N15" s="4" t="s">
        <v>578</v>
      </c>
      <c r="O15" s="4" t="s">
        <v>489</v>
      </c>
      <c r="P15" s="4" t="s">
        <v>668</v>
      </c>
      <c r="Q15" s="1">
        <f>VLOOKUP(Table1[[#This Row],[Country or Area]],'Import data'!A15:B278,2,FALSE)</f>
        <v>241.71289631356797</v>
      </c>
      <c r="R15" s="1" t="s">
        <v>1028</v>
      </c>
      <c r="S15" s="1">
        <f>VLOOKUP(Table1[[#This Row],[Country or Area]],'Import data'!F15:G278,2,FALSE)</f>
        <v>2.1953373739496298</v>
      </c>
      <c r="T15" s="1" t="e">
        <f>VLOOKUP(Table1[[#This Row],[Country or Area]],'Import data'!H2:I67,2,FALSE)</f>
        <v>#N/A</v>
      </c>
      <c r="U15" s="3">
        <f>VLOOKUP(Table1[[#This Row],[Country or Area]],'Import data'!J15:K280,2,FALSE)</f>
        <v>2326186928.7609639</v>
      </c>
    </row>
    <row r="16" spans="1:21" x14ac:dyDescent="0.2">
      <c r="A16" s="1" t="s">
        <v>42</v>
      </c>
      <c r="B16" s="2">
        <v>2062840000000</v>
      </c>
      <c r="C16" s="1" t="s">
        <v>43</v>
      </c>
      <c r="D16" s="2">
        <v>416044000000</v>
      </c>
      <c r="E16" s="1">
        <v>16.512359620000002</v>
      </c>
      <c r="F16" s="1">
        <v>68698659168</v>
      </c>
      <c r="G16" s="1" t="s">
        <v>44</v>
      </c>
      <c r="H16" s="1">
        <v>13.615780880000001</v>
      </c>
      <c r="I16" s="2">
        <v>280871000000</v>
      </c>
      <c r="J16" s="4" t="s">
        <v>304</v>
      </c>
      <c r="K16" s="4" t="s">
        <v>762</v>
      </c>
      <c r="L16" s="4" t="s">
        <v>396</v>
      </c>
      <c r="M16" s="3">
        <v>206805000</v>
      </c>
      <c r="N16" s="4" t="s">
        <v>579</v>
      </c>
      <c r="O16" s="4" t="s">
        <v>490</v>
      </c>
      <c r="P16" s="4" t="s">
        <v>669</v>
      </c>
      <c r="Q16" s="1">
        <f>VLOOKUP(Table1[[#This Row],[Country or Area]],'Import data'!A16:B279,2,FALSE)</f>
        <v>163.36692514456524</v>
      </c>
      <c r="R16" s="1" t="s">
        <v>1029</v>
      </c>
      <c r="S16" s="1">
        <f>VLOOKUP(Table1[[#This Row],[Country or Area]],'Import data'!F16:G279,2,FALSE)</f>
        <v>1.80714716226182</v>
      </c>
      <c r="T16" s="1">
        <f>VLOOKUP(Table1[[#This Row],[Country or Area]],'Import data'!H2:I67,2,FALSE)</f>
        <v>16.340326000000001</v>
      </c>
      <c r="U16" s="3">
        <f>VLOOKUP(Table1[[#This Row],[Country or Area]],'Import data'!J16:K281,2,FALSE)</f>
        <v>1776576424139.876</v>
      </c>
    </row>
    <row r="17" spans="1:21" x14ac:dyDescent="0.2">
      <c r="A17" s="1" t="s">
        <v>45</v>
      </c>
      <c r="B17" s="1">
        <v>58951516170</v>
      </c>
      <c r="C17" s="1" t="s">
        <v>46</v>
      </c>
      <c r="D17" s="1">
        <v>9221252791</v>
      </c>
      <c r="E17" s="1">
        <v>12.73095036</v>
      </c>
      <c r="F17" s="1">
        <v>1173953115</v>
      </c>
      <c r="G17" s="1" t="s">
        <v>47</v>
      </c>
      <c r="H17" s="1">
        <v>20.100855070000001</v>
      </c>
      <c r="I17" s="1">
        <v>11849758829</v>
      </c>
      <c r="J17" s="4" t="s">
        <v>300</v>
      </c>
      <c r="K17" s="4" t="s">
        <v>763</v>
      </c>
      <c r="L17" s="4" t="s">
        <v>397</v>
      </c>
      <c r="M17" s="3">
        <v>7050000</v>
      </c>
      <c r="N17" s="4" t="s">
        <v>580</v>
      </c>
      <c r="O17" s="4" t="s">
        <v>491</v>
      </c>
      <c r="P17" s="4" t="s">
        <v>670</v>
      </c>
      <c r="Q17" s="1">
        <f>VLOOKUP(Table1[[#This Row],[Country or Area]],'Import data'!A17:B280,2,FALSE)</f>
        <v>106.58047107690633</v>
      </c>
      <c r="R17" s="1" t="s">
        <v>1030</v>
      </c>
      <c r="S17" s="1">
        <f>VLOOKUP(Table1[[#This Row],[Country or Area]],'Import data'!F17:G280,2,FALSE)</f>
        <v>0.269556824701711</v>
      </c>
      <c r="T17" s="1">
        <f>VLOOKUP(Table1[[#This Row],[Country or Area]],'Import data'!H2:I67,2,FALSE)</f>
        <v>23.260147</v>
      </c>
      <c r="U17" s="3">
        <f>VLOOKUP(Table1[[#This Row],[Country or Area]],'Import data'!J17:K282,2,FALSE)</f>
        <v>50918626332.469025</v>
      </c>
    </row>
    <row r="18" spans="1:21" x14ac:dyDescent="0.2">
      <c r="A18" s="1" t="s">
        <v>48</v>
      </c>
      <c r="B18" s="1">
        <v>14106955625</v>
      </c>
      <c r="C18" s="1" t="s">
        <v>49</v>
      </c>
      <c r="D18" s="1">
        <v>2502478445</v>
      </c>
      <c r="E18" s="1">
        <v>21.444000240000001</v>
      </c>
      <c r="F18" s="1">
        <v>536631483.80000001</v>
      </c>
      <c r="G18" s="1" t="s">
        <v>50</v>
      </c>
      <c r="H18" s="1">
        <v>15.26072123</v>
      </c>
      <c r="I18" s="1">
        <v>2152823171</v>
      </c>
      <c r="J18" s="4" t="s">
        <v>299</v>
      </c>
      <c r="K18" s="4" t="s">
        <v>764</v>
      </c>
      <c r="L18" s="4" t="s">
        <v>398</v>
      </c>
      <c r="M18" s="3">
        <v>19193000</v>
      </c>
      <c r="N18" s="4" t="s">
        <v>581</v>
      </c>
      <c r="O18" s="4" t="s">
        <v>492</v>
      </c>
      <c r="P18" s="4" t="s">
        <v>671</v>
      </c>
      <c r="Q18" s="1">
        <f>VLOOKUP(Table1[[#This Row],[Country or Area]],'Import data'!A18:B281,2,FALSE)</f>
        <v>104.0574810908693</v>
      </c>
      <c r="R18" s="1">
        <f>VLOOKUP(Table1[[#This Row],[Country or Area]],'Import data'!D18:E281,2,FALSE)</f>
        <v>5.1300001144409197</v>
      </c>
      <c r="S18" s="1">
        <f>VLOOKUP(Table1[[#This Row],[Country or Area]],'Import data'!F18:G281,2,FALSE)</f>
        <v>3.89085080621834</v>
      </c>
      <c r="T18" s="1" t="e">
        <f>VLOOKUP(Table1[[#This Row],[Country or Area]],'Import data'!H2:I67,2,FALSE)</f>
        <v>#N/A</v>
      </c>
      <c r="U18" s="3">
        <f>VLOOKUP(Table1[[#This Row],[Country or Area]],'Import data'!J18:K283,2,FALSE)</f>
        <v>12653066777.667423</v>
      </c>
    </row>
    <row r="19" spans="1:21" x14ac:dyDescent="0.2">
      <c r="A19" s="1" t="s">
        <v>52</v>
      </c>
      <c r="B19" s="1">
        <v>1769786532</v>
      </c>
      <c r="C19" s="1" t="s">
        <v>53</v>
      </c>
      <c r="D19" s="1">
        <v>318448296.30000001</v>
      </c>
      <c r="E19" s="1">
        <v>16.41258049</v>
      </c>
      <c r="F19" s="1">
        <v>52265582.950000003</v>
      </c>
      <c r="G19" s="1" t="s">
        <v>54</v>
      </c>
      <c r="H19" s="1">
        <v>20.086752690000001</v>
      </c>
      <c r="I19" s="1">
        <v>355492643.69999999</v>
      </c>
      <c r="J19" s="4" t="s">
        <v>310</v>
      </c>
      <c r="K19" s="4" t="s">
        <v>765</v>
      </c>
      <c r="L19" s="4" t="s">
        <v>399</v>
      </c>
      <c r="M19" s="3">
        <v>546000</v>
      </c>
      <c r="N19" s="4" t="s">
        <v>582</v>
      </c>
      <c r="O19" s="4" t="s">
        <v>493</v>
      </c>
      <c r="P19" s="4" t="s">
        <v>672</v>
      </c>
      <c r="Q19" s="1">
        <f>VLOOKUP(Table1[[#This Row],[Country or Area]],'Import data'!A20:B283,2,FALSE)</f>
        <v>113.6280029319088</v>
      </c>
      <c r="R19" s="1" t="s">
        <v>1031</v>
      </c>
      <c r="S19" s="1">
        <f>VLOOKUP(Table1[[#This Row],[Country or Area]],'Import data'!F20:G283,2,FALSE)</f>
        <v>2.1886242222560002</v>
      </c>
      <c r="T19" s="1" t="e">
        <f>VLOOKUP(Table1[[#This Row],[Country or Area]],'Import data'!H2:I67,2,FALSE)</f>
        <v>#N/A</v>
      </c>
      <c r="U19" s="3">
        <f>VLOOKUP(Table1[[#This Row],[Country or Area]],'Import data'!J20:K285,2,FALSE)</f>
        <v>1524981747.9960413</v>
      </c>
    </row>
    <row r="20" spans="1:21" x14ac:dyDescent="0.2">
      <c r="A20" s="1" t="s">
        <v>55</v>
      </c>
      <c r="B20" s="1">
        <v>35009259798</v>
      </c>
      <c r="C20" s="1" t="s">
        <v>56</v>
      </c>
      <c r="D20" s="1">
        <v>3899694616</v>
      </c>
      <c r="E20" s="1">
        <v>15.91162014</v>
      </c>
      <c r="F20" s="1">
        <v>620504593.89999998</v>
      </c>
      <c r="G20" s="1" t="s">
        <v>57</v>
      </c>
      <c r="H20" s="1">
        <v>12.245452330000001</v>
      </c>
      <c r="I20" s="1">
        <v>4287042219</v>
      </c>
      <c r="J20" s="4" t="s">
        <v>308</v>
      </c>
      <c r="K20" s="4" t="s">
        <v>766</v>
      </c>
      <c r="L20" s="4" t="s">
        <v>400</v>
      </c>
      <c r="M20" s="3">
        <v>24277000</v>
      </c>
      <c r="N20" s="4" t="s">
        <v>583</v>
      </c>
      <c r="O20" s="4" t="s">
        <v>494</v>
      </c>
      <c r="P20" s="4" t="s">
        <v>673</v>
      </c>
      <c r="Q20" s="1">
        <f>VLOOKUP(Table1[[#This Row],[Country or Area]],'Import data'!A21:B284,2,FALSE)</f>
        <v>130.06833231810816</v>
      </c>
      <c r="R20" s="1">
        <f>VLOOKUP(Table1[[#This Row],[Country or Area]],'Import data'!D21:E284,2,FALSE)</f>
        <v>3.4100000858306898</v>
      </c>
      <c r="S20" s="1">
        <f>VLOOKUP(Table1[[#This Row],[Country or Area]],'Import data'!F21:G284,2,FALSE)</f>
        <v>3.6376943626276601</v>
      </c>
      <c r="T20" s="1" t="e">
        <f>VLOOKUP(Table1[[#This Row],[Country or Area]],'Import data'!H2:I67,2,FALSE)</f>
        <v>#N/A</v>
      </c>
      <c r="U20" s="3">
        <f>VLOOKUP(Table1[[#This Row],[Country or Area]],'Import data'!J21:K286,2,FALSE)</f>
        <v>32140435131.464081</v>
      </c>
    </row>
    <row r="21" spans="1:21" x14ac:dyDescent="0.2">
      <c r="A21" s="1" t="s">
        <v>58</v>
      </c>
      <c r="B21" s="1">
        <v>10394020227</v>
      </c>
      <c r="C21" s="1" t="s">
        <v>59</v>
      </c>
      <c r="D21" s="1">
        <v>1008835255</v>
      </c>
      <c r="E21" s="1">
        <v>16.362749099999998</v>
      </c>
      <c r="F21" s="1">
        <v>165073181.59999999</v>
      </c>
      <c r="G21" s="1" t="s">
        <v>60</v>
      </c>
      <c r="H21" s="1">
        <v>0</v>
      </c>
      <c r="I21" s="1">
        <v>0</v>
      </c>
      <c r="J21" s="4" t="s">
        <v>371</v>
      </c>
      <c r="K21" s="4" t="s">
        <v>767</v>
      </c>
      <c r="L21" s="4" t="s">
        <v>401</v>
      </c>
      <c r="M21" s="3">
        <v>12185000</v>
      </c>
      <c r="N21" s="4" t="s">
        <v>584</v>
      </c>
      <c r="O21" s="4" t="s">
        <v>495</v>
      </c>
      <c r="P21" s="4" t="s">
        <v>674</v>
      </c>
      <c r="Q21" s="1">
        <f>VLOOKUP(Table1[[#This Row],[Country or Area]],'Import data'!A22:B285,2,FALSE)</f>
        <v>113.54455041459879</v>
      </c>
      <c r="R21" s="1">
        <f>VLOOKUP(Table1[[#This Row],[Country or Area]],'Import data'!D22:E285,2,FALSE)</f>
        <v>1.8899999856948899</v>
      </c>
      <c r="S21" s="1">
        <f>VLOOKUP(Table1[[#This Row],[Country or Area]],'Import data'!F22:G285,2,FALSE)</f>
        <v>4.0775317082612501</v>
      </c>
      <c r="T21" s="1" t="e">
        <f>VLOOKUP(Table1[[#This Row],[Country or Area]],'Import data'!H2:I67,2,FALSE)</f>
        <v>#N/A</v>
      </c>
      <c r="U21" s="3">
        <f>VLOOKUP(Table1[[#This Row],[Country or Area]],'Import data'!J22:K287,2,FALSE)</f>
        <v>9675258892.2163467</v>
      </c>
    </row>
    <row r="22" spans="1:21" x14ac:dyDescent="0.2">
      <c r="A22" s="1" t="s">
        <v>61</v>
      </c>
      <c r="B22" s="2">
        <v>277045000000</v>
      </c>
      <c r="C22" s="1" t="s">
        <v>62</v>
      </c>
      <c r="D22" s="1">
        <v>39090672439</v>
      </c>
      <c r="E22" s="1">
        <v>21.311550140000001</v>
      </c>
      <c r="F22" s="1">
        <v>8330828257</v>
      </c>
      <c r="G22" s="1" t="s">
        <v>63</v>
      </c>
      <c r="H22" s="1">
        <v>17.462826289999999</v>
      </c>
      <c r="I22" s="1">
        <v>48379878419</v>
      </c>
      <c r="J22" s="4" t="s">
        <v>307</v>
      </c>
      <c r="K22" s="4" t="s">
        <v>768</v>
      </c>
      <c r="L22" s="4" t="s">
        <v>402</v>
      </c>
      <c r="M22" s="3">
        <v>18355000</v>
      </c>
      <c r="N22" s="4" t="s">
        <v>585</v>
      </c>
      <c r="O22" s="4" t="s">
        <v>496</v>
      </c>
      <c r="P22" s="4" t="s">
        <v>675</v>
      </c>
      <c r="Q22" s="1">
        <f>VLOOKUP(Table1[[#This Row],[Country or Area]],'Import data'!A23:B286,2,FALSE)</f>
        <v>121.67380289801426</v>
      </c>
      <c r="R22" s="1" t="s">
        <v>1032</v>
      </c>
      <c r="S22" s="1">
        <f>VLOOKUP(Table1[[#This Row],[Country or Area]],'Import data'!F23:G286,2,FALSE)</f>
        <v>2.4251850441782898</v>
      </c>
      <c r="T22" s="1">
        <f>VLOOKUP(Table1[[#This Row],[Country or Area]],'Import data'!H2:I67,2,FALSE)</f>
        <v>25.596708</v>
      </c>
      <c r="U22" s="3">
        <f>VLOOKUP(Table1[[#This Row],[Country or Area]],'Import data'!J23:K288,2,FALSE)</f>
        <v>253122803232.03424</v>
      </c>
    </row>
    <row r="23" spans="1:21" x14ac:dyDescent="0.2">
      <c r="A23" s="1" t="s">
        <v>64</v>
      </c>
      <c r="B23" s="2">
        <v>311884000000</v>
      </c>
      <c r="C23" s="1" t="s">
        <v>65</v>
      </c>
      <c r="D23" s="1">
        <v>46410303340</v>
      </c>
      <c r="E23" s="1">
        <v>16.140319819999998</v>
      </c>
      <c r="F23" s="1">
        <v>7490771389</v>
      </c>
      <c r="G23" s="1" t="s">
        <v>66</v>
      </c>
      <c r="H23" s="1">
        <v>14.85081841</v>
      </c>
      <c r="I23" s="1">
        <v>46317286453</v>
      </c>
      <c r="J23" s="4" t="s">
        <v>309</v>
      </c>
      <c r="K23" s="4" t="s">
        <v>769</v>
      </c>
      <c r="L23" s="4" t="s">
        <v>403</v>
      </c>
      <c r="M23" s="3">
        <v>49292000</v>
      </c>
      <c r="N23" s="4" t="s">
        <v>586</v>
      </c>
      <c r="O23" s="4" t="s">
        <v>497</v>
      </c>
      <c r="P23" s="4" t="s">
        <v>676</v>
      </c>
      <c r="Q23" s="1">
        <f>VLOOKUP(Table1[[#This Row],[Country or Area]],'Import data'!A24:B287,2,FALSE)</f>
        <v>110.54637209123577</v>
      </c>
      <c r="R23" s="1" t="s">
        <v>1033</v>
      </c>
      <c r="S23" s="1">
        <f>VLOOKUP(Table1[[#This Row],[Country or Area]],'Import data'!F24:G287,2,FALSE)</f>
        <v>2.5137474347042099</v>
      </c>
      <c r="T23" s="1">
        <f>VLOOKUP(Table1[[#This Row],[Country or Area]],'Import data'!H2:I67,2,FALSE)</f>
        <v>13.624675</v>
      </c>
      <c r="U23" s="3">
        <f>VLOOKUP(Table1[[#This Row],[Country or Area]],'Import data'!J24:K289,2,FALSE)</f>
        <v>283230521967.84399</v>
      </c>
    </row>
    <row r="24" spans="1:21" x14ac:dyDescent="0.2">
      <c r="A24" s="1" t="s">
        <v>67</v>
      </c>
      <c r="B24" s="1">
        <v>58481859041</v>
      </c>
      <c r="C24" s="1" t="s">
        <v>68</v>
      </c>
      <c r="D24" s="1">
        <v>10041545355</v>
      </c>
      <c r="E24" s="1">
        <v>30.151420590000001</v>
      </c>
      <c r="F24" s="1">
        <v>3027668574</v>
      </c>
      <c r="G24" s="1" t="s">
        <v>69</v>
      </c>
      <c r="H24" s="1">
        <v>13.70477468</v>
      </c>
      <c r="I24" s="1">
        <v>8014807012</v>
      </c>
      <c r="J24" s="4" t="s">
        <v>311</v>
      </c>
      <c r="K24" s="4" t="s">
        <v>770</v>
      </c>
      <c r="L24" s="4" t="s">
        <v>404</v>
      </c>
      <c r="M24" s="3">
        <v>4966000</v>
      </c>
      <c r="N24" s="4" t="s">
        <v>587</v>
      </c>
      <c r="O24" s="4" t="s">
        <v>498</v>
      </c>
      <c r="P24" s="4" t="s">
        <v>677</v>
      </c>
      <c r="Q24" s="1">
        <f>VLOOKUP(Table1[[#This Row],[Country or Area]],'Import data'!A25:B288,2,FALSE)</f>
        <v>119.55345243244275</v>
      </c>
      <c r="R24" s="1" t="s">
        <v>1034</v>
      </c>
      <c r="S24" s="1">
        <f>VLOOKUP(Table1[[#This Row],[Country or Area]],'Import data'!F25:G288,2,FALSE)</f>
        <v>2.0276760896027701</v>
      </c>
      <c r="T24" s="1">
        <f>VLOOKUP(Table1[[#This Row],[Country or Area]],'Import data'!H2:I67,2,FALSE)</f>
        <v>16.573801</v>
      </c>
      <c r="U24" s="3">
        <f>VLOOKUP(Table1[[#This Row],[Country or Area]],'Import data'!J25:K290,2,FALSE)</f>
        <v>53870041454.9021</v>
      </c>
    </row>
    <row r="25" spans="1:21" x14ac:dyDescent="0.2">
      <c r="A25" s="1" t="s">
        <v>70</v>
      </c>
      <c r="B25" s="1">
        <v>55319365464</v>
      </c>
      <c r="C25" s="1" t="s">
        <v>71</v>
      </c>
      <c r="D25" s="1">
        <v>10801190527</v>
      </c>
      <c r="E25" s="1">
        <v>8.6615896219999993</v>
      </c>
      <c r="F25" s="1">
        <v>935554797.70000005</v>
      </c>
      <c r="G25" s="1" t="s">
        <v>72</v>
      </c>
      <c r="H25" s="1">
        <v>21.49969651</v>
      </c>
      <c r="I25" s="1">
        <v>11893495685</v>
      </c>
      <c r="J25" s="4" t="s">
        <v>325</v>
      </c>
      <c r="K25" s="4" t="s">
        <v>771</v>
      </c>
      <c r="L25" s="4" t="s">
        <v>405</v>
      </c>
      <c r="M25" s="3">
        <v>4125000</v>
      </c>
      <c r="N25" s="4" t="s">
        <v>588</v>
      </c>
      <c r="O25" s="4" t="s">
        <v>499</v>
      </c>
      <c r="P25" s="4" t="s">
        <v>678</v>
      </c>
      <c r="Q25" s="1">
        <f>VLOOKUP(Table1[[#This Row],[Country or Area]],'Import data'!A26:B289,2,FALSE)</f>
        <v>101.06320354566292</v>
      </c>
      <c r="R25" s="1" t="s">
        <v>1035</v>
      </c>
      <c r="S25" s="1">
        <f>VLOOKUP(Table1[[#This Row],[Country or Area]],'Import data'!F26:G289,2,FALSE)</f>
        <v>-0.20061016480925001</v>
      </c>
      <c r="T25" s="1">
        <f>VLOOKUP(Table1[[#This Row],[Country or Area]],'Import data'!H2:I67,2,FALSE)</f>
        <v>34.250996000000001</v>
      </c>
      <c r="U25" s="3">
        <f>VLOOKUP(Table1[[#This Row],[Country or Area]],'Import data'!J26:K291,2,FALSE)</f>
        <v>45849641983.921387</v>
      </c>
    </row>
    <row r="26" spans="1:21" x14ac:dyDescent="0.2">
      <c r="A26" s="1" t="s">
        <v>73</v>
      </c>
      <c r="B26" s="1">
        <v>22638471872</v>
      </c>
      <c r="C26" s="1" t="s">
        <v>74</v>
      </c>
      <c r="D26" s="1">
        <v>3391189924</v>
      </c>
      <c r="E26" s="1">
        <v>15.87238979</v>
      </c>
      <c r="F26" s="1">
        <v>538262883.20000005</v>
      </c>
      <c r="G26" s="1" t="s">
        <v>75</v>
      </c>
      <c r="H26" s="1">
        <v>24.06078686</v>
      </c>
      <c r="I26" s="1">
        <v>5446994466</v>
      </c>
      <c r="J26" s="4" t="s">
        <v>312</v>
      </c>
      <c r="K26" s="4" t="s">
        <v>772</v>
      </c>
      <c r="L26" s="4" t="s">
        <v>406</v>
      </c>
      <c r="M26" s="3">
        <v>855000</v>
      </c>
      <c r="N26" s="4" t="s">
        <v>589</v>
      </c>
      <c r="O26" s="4" t="s">
        <v>500</v>
      </c>
      <c r="P26" s="4" t="s">
        <v>679</v>
      </c>
      <c r="Q26" s="1">
        <f>VLOOKUP(Table1[[#This Row],[Country or Area]],'Import data'!A27:B290,2,FALSE)</f>
        <v>100.8934947157955</v>
      </c>
      <c r="R26" s="1" t="s">
        <v>1036</v>
      </c>
      <c r="S26" s="1">
        <f>VLOOKUP(Table1[[#This Row],[Country or Area]],'Import data'!F27:G290,2,FALSE)</f>
        <v>1.8079650161012899</v>
      </c>
      <c r="T26" s="1">
        <f>VLOOKUP(Table1[[#This Row],[Country or Area]],'Import data'!H2:I67,2,FALSE)</f>
        <v>42.187674999999999</v>
      </c>
      <c r="U26" s="3">
        <f>VLOOKUP(Table1[[#This Row],[Country or Area]],'Import data'!J27:K292,2,FALSE)</f>
        <v>19823644374.152733</v>
      </c>
    </row>
    <row r="27" spans="1:21" x14ac:dyDescent="0.2">
      <c r="A27" s="1" t="s">
        <v>76</v>
      </c>
      <c r="B27" s="2">
        <v>332121000000</v>
      </c>
      <c r="C27" s="1" t="s">
        <v>77</v>
      </c>
      <c r="D27" s="1">
        <v>81077670235</v>
      </c>
      <c r="E27" s="1">
        <v>15.25761986</v>
      </c>
      <c r="F27" s="1">
        <v>12370522716</v>
      </c>
      <c r="G27" s="1" t="s">
        <v>78</v>
      </c>
      <c r="H27" s="1">
        <v>33.399879579999997</v>
      </c>
      <c r="I27" s="2">
        <v>110928000000</v>
      </c>
      <c r="J27" s="4" t="s">
        <v>315</v>
      </c>
      <c r="K27" s="4" t="s">
        <v>773</v>
      </c>
      <c r="L27" s="4" t="s">
        <v>407</v>
      </c>
      <c r="M27" s="3">
        <v>5749000</v>
      </c>
      <c r="N27" s="4" t="s">
        <v>590</v>
      </c>
      <c r="O27" s="4" t="s">
        <v>501</v>
      </c>
      <c r="P27" s="4" t="s">
        <v>680</v>
      </c>
      <c r="Q27" s="1">
        <f>VLOOKUP(Table1[[#This Row],[Country or Area]],'Import data'!A28:B291,2,FALSE)</f>
        <v>101.44227286926129</v>
      </c>
      <c r="R27" s="1" t="s">
        <v>1037</v>
      </c>
      <c r="S27" s="1">
        <f>VLOOKUP(Table1[[#This Row],[Country or Area]],'Import data'!F28:G291,2,FALSE)</f>
        <v>1.6433509037373599</v>
      </c>
      <c r="T27" s="1">
        <f>VLOOKUP(Table1[[#This Row],[Country or Area]],'Import data'!H2:I67,2,FALSE)</f>
        <v>64.705177000000006</v>
      </c>
      <c r="U27" s="3">
        <f>VLOOKUP(Table1[[#This Row],[Country or Area]],'Import data'!J28:K293,2,FALSE)</f>
        <v>288793744277.48273</v>
      </c>
    </row>
    <row r="28" spans="1:21" x14ac:dyDescent="0.2">
      <c r="A28" s="1" t="s">
        <v>79</v>
      </c>
      <c r="B28" s="1">
        <v>2766868072</v>
      </c>
      <c r="C28" s="1" t="s">
        <v>80</v>
      </c>
      <c r="D28" s="1">
        <v>601515512.79999995</v>
      </c>
      <c r="E28" s="1">
        <v>13.254699710000001</v>
      </c>
      <c r="F28" s="1">
        <v>79729074.930000007</v>
      </c>
      <c r="G28" s="1" t="s">
        <v>81</v>
      </c>
      <c r="H28" s="1">
        <v>0</v>
      </c>
      <c r="I28" s="1">
        <v>0</v>
      </c>
      <c r="J28" s="4" t="s">
        <v>314</v>
      </c>
      <c r="K28" s="4" t="s">
        <v>774</v>
      </c>
      <c r="L28" s="4" t="s">
        <v>408</v>
      </c>
      <c r="M28" s="3">
        <v>1020000</v>
      </c>
      <c r="N28" s="4" t="s">
        <v>591</v>
      </c>
      <c r="O28" s="4" t="s">
        <v>502</v>
      </c>
      <c r="P28" s="4" t="s">
        <v>681</v>
      </c>
      <c r="Q28" s="1">
        <f>VLOOKUP(Table1[[#This Row],[Country or Area]],'Import data'!A29:B292,2,FALSE)</f>
        <v>103.91373981473491</v>
      </c>
      <c r="R28" s="1">
        <f>VLOOKUP(Table1[[#This Row],[Country or Area]],'Import data'!D29:E292,2,FALSE)</f>
        <v>11.180000305175801</v>
      </c>
      <c r="S28" s="1">
        <f>VLOOKUP(Table1[[#This Row],[Country or Area]],'Import data'!F29:G292,2,FALSE)</f>
        <v>2.5999623815179098</v>
      </c>
      <c r="T28" s="1" t="e">
        <f>VLOOKUP(Table1[[#This Row],[Country or Area]],'Import data'!H2:I67,2,FALSE)</f>
        <v>#N/A</v>
      </c>
      <c r="U28" s="3">
        <f>VLOOKUP(Table1[[#This Row],[Country or Area]],'Import data'!J29:K294,2,FALSE)</f>
        <v>2555620317.3531399</v>
      </c>
    </row>
    <row r="29" spans="1:21" x14ac:dyDescent="0.2">
      <c r="A29" s="1" t="s">
        <v>82</v>
      </c>
      <c r="B29" s="1">
        <v>24979190000</v>
      </c>
      <c r="C29" s="1" t="s">
        <v>83</v>
      </c>
      <c r="D29" s="1">
        <v>4029920000</v>
      </c>
      <c r="E29" s="1">
        <v>15.592049599999999</v>
      </c>
      <c r="F29" s="1">
        <v>628347125.20000005</v>
      </c>
      <c r="G29" s="1">
        <v>7251400000</v>
      </c>
      <c r="H29" s="1">
        <v>17.753743960000001</v>
      </c>
      <c r="I29" s="1">
        <v>4434741435</v>
      </c>
      <c r="J29" s="4" t="s">
        <v>365</v>
      </c>
      <c r="K29" s="4" t="s">
        <v>775</v>
      </c>
      <c r="L29" s="4" t="s">
        <v>409</v>
      </c>
      <c r="M29" s="3">
        <v>6582000</v>
      </c>
      <c r="N29" s="4" t="s">
        <v>592</v>
      </c>
      <c r="O29" s="4" t="s">
        <v>503</v>
      </c>
      <c r="P29" s="4" t="s">
        <v>682</v>
      </c>
      <c r="Q29" s="1">
        <f>VLOOKUP(Table1[[#This Row],[Country or Area]],'Import data'!A30:B293,2,FALSE)</f>
        <v>102.97520477180451</v>
      </c>
      <c r="R29" s="1" t="s">
        <v>1038</v>
      </c>
      <c r="S29" s="1">
        <f>VLOOKUP(Table1[[#This Row],[Country or Area]],'Import data'!F30:G293,2,FALSE)</f>
        <v>1.5018581631658501</v>
      </c>
      <c r="T29" s="1" t="e">
        <f>VLOOKUP(Table1[[#This Row],[Country or Area]],'Import data'!H2:I67,2,FALSE)</f>
        <v>#N/A</v>
      </c>
      <c r="U29" s="3">
        <f>VLOOKUP(Table1[[#This Row],[Country or Area]],'Import data'!J30:K295,2,FALSE)</f>
        <v>22651260000</v>
      </c>
    </row>
    <row r="30" spans="1:21" x14ac:dyDescent="0.2">
      <c r="A30" s="1" t="s">
        <v>84</v>
      </c>
      <c r="B30" s="1">
        <v>26951648829</v>
      </c>
      <c r="C30" s="1" t="s">
        <v>85</v>
      </c>
      <c r="D30" s="1">
        <v>5339744224</v>
      </c>
      <c r="E30" s="1">
        <v>12.750300409999999</v>
      </c>
      <c r="F30" s="1">
        <v>680833429.70000005</v>
      </c>
      <c r="G30" s="1" t="s">
        <v>86</v>
      </c>
      <c r="H30" s="1">
        <v>20.92062503</v>
      </c>
      <c r="I30" s="1">
        <v>5638453391</v>
      </c>
      <c r="J30" s="4" t="s">
        <v>316</v>
      </c>
      <c r="K30" s="4" t="s">
        <v>776</v>
      </c>
      <c r="L30" s="4" t="s">
        <v>410</v>
      </c>
      <c r="M30" s="3">
        <v>1317000</v>
      </c>
      <c r="N30" s="4" t="s">
        <v>593</v>
      </c>
      <c r="O30" s="4" t="s">
        <v>504</v>
      </c>
      <c r="P30" s="4" t="s">
        <v>683</v>
      </c>
      <c r="Q30" s="1">
        <f>VLOOKUP(Table1[[#This Row],[Country or Area]],'Import data'!A31:B294,2,FALSE)</f>
        <v>105.45330815180627</v>
      </c>
      <c r="R30" s="1" t="s">
        <v>1039</v>
      </c>
      <c r="S30" s="1">
        <f>VLOOKUP(Table1[[#This Row],[Country or Area]],'Import data'!F31:G294,2,FALSE)</f>
        <v>1.1210706314666901</v>
      </c>
      <c r="T30" s="1">
        <f>VLOOKUP(Table1[[#This Row],[Country or Area]],'Import data'!H2:I67,2,FALSE)</f>
        <v>28.027826000000001</v>
      </c>
      <c r="U30" s="3">
        <f>VLOOKUP(Table1[[#This Row],[Country or Area]],'Import data'!J31:K296,2,FALSE)</f>
        <v>23384838669.237686</v>
      </c>
    </row>
    <row r="31" spans="1:21" x14ac:dyDescent="0.2">
      <c r="A31" s="1" t="s">
        <v>87</v>
      </c>
      <c r="B31" s="2">
        <v>255232000000</v>
      </c>
      <c r="C31" s="1" t="s">
        <v>88</v>
      </c>
      <c r="D31" s="1">
        <v>58266695720</v>
      </c>
      <c r="E31" s="1">
        <v>11.86886024</v>
      </c>
      <c r="F31" s="1">
        <v>6915592681</v>
      </c>
      <c r="G31" s="1" t="s">
        <v>89</v>
      </c>
      <c r="H31" s="1">
        <v>20.76766121</v>
      </c>
      <c r="I31" s="1">
        <v>53005770481</v>
      </c>
      <c r="J31" s="4" t="s">
        <v>317</v>
      </c>
      <c r="K31" s="4" t="s">
        <v>777</v>
      </c>
      <c r="L31" s="4" t="s">
        <v>411</v>
      </c>
      <c r="M31" s="3">
        <v>5503000</v>
      </c>
      <c r="N31" s="4" t="s">
        <v>594</v>
      </c>
      <c r="O31" s="4" t="s">
        <v>505</v>
      </c>
      <c r="P31" s="4" t="s">
        <v>684</v>
      </c>
      <c r="Q31" s="1">
        <f>VLOOKUP(Table1[[#This Row],[Country or Area]],'Import data'!A32:B295,2,FALSE)</f>
        <v>100.66745382850269</v>
      </c>
      <c r="R31" s="1" t="s">
        <v>1040</v>
      </c>
      <c r="S31" s="1">
        <f>VLOOKUP(Table1[[#This Row],[Country or Area]],'Import data'!F32:G295,2,FALSE)</f>
        <v>1.23467053170545</v>
      </c>
      <c r="T31" s="1">
        <f>VLOOKUP(Table1[[#This Row],[Country or Area]],'Import data'!H2:I67,2,FALSE)</f>
        <v>52.561089000000003</v>
      </c>
      <c r="U31" s="3">
        <f>VLOOKUP(Table1[[#This Row],[Country or Area]],'Import data'!J32:K297,2,FALSE)</f>
        <v>220670791330.58862</v>
      </c>
    </row>
    <row r="32" spans="1:21" x14ac:dyDescent="0.2">
      <c r="A32" s="1" t="s">
        <v>90</v>
      </c>
      <c r="B32" s="2">
        <v>2595150000000</v>
      </c>
      <c r="C32" s="1" t="s">
        <v>91</v>
      </c>
      <c r="D32" s="2">
        <v>613598000000</v>
      </c>
      <c r="E32" s="1">
        <v>9.6785802840000006</v>
      </c>
      <c r="F32" s="1">
        <v>59387539028</v>
      </c>
      <c r="G32" s="1" t="s">
        <v>92</v>
      </c>
      <c r="H32" s="1">
        <v>23.629334650000001</v>
      </c>
      <c r="I32" s="2">
        <v>613217000000</v>
      </c>
      <c r="J32" s="4" t="s">
        <v>318</v>
      </c>
      <c r="K32" s="4" t="s">
        <v>778</v>
      </c>
      <c r="L32" s="4" t="s">
        <v>412</v>
      </c>
      <c r="M32" s="1" t="s">
        <v>286</v>
      </c>
      <c r="N32" s="4" t="s">
        <v>595</v>
      </c>
      <c r="O32" s="4" t="s">
        <v>506</v>
      </c>
      <c r="P32" s="4" t="s">
        <v>685</v>
      </c>
      <c r="Q32" s="1">
        <f>VLOOKUP(Table1[[#This Row],[Country or Area]],'Import data'!A33:B296,2,FALSE)</f>
        <v>101.04686215742858</v>
      </c>
      <c r="R32" s="1" t="s">
        <v>1041</v>
      </c>
      <c r="S32" s="1">
        <f>VLOOKUP(Table1[[#This Row],[Country or Area]],'Import data'!F33:G296,2,FALSE)</f>
        <v>1.2100106961410799</v>
      </c>
      <c r="T32" s="1">
        <f>VLOOKUP(Table1[[#This Row],[Country or Area]],'Import data'!H2:I67,2,FALSE)</f>
        <v>62.785525999999997</v>
      </c>
      <c r="U32" s="3">
        <f>VLOOKUP(Table1[[#This Row],[Country or Area]],'Import data'!J33:K298,2,FALSE)</f>
        <v>2311473415930.5923</v>
      </c>
    </row>
    <row r="33" spans="1:21" x14ac:dyDescent="0.2">
      <c r="A33" s="1" t="s">
        <v>93</v>
      </c>
      <c r="B33" s="1">
        <v>16242672516</v>
      </c>
      <c r="C33" s="1" t="s">
        <v>94</v>
      </c>
      <c r="D33" s="1">
        <v>2250116978</v>
      </c>
      <c r="E33" s="1">
        <v>12.953359600000001</v>
      </c>
      <c r="F33" s="1">
        <v>291465743.5</v>
      </c>
      <c r="G33" s="1" t="s">
        <v>95</v>
      </c>
      <c r="H33" s="1">
        <v>22.05826072</v>
      </c>
      <c r="I33" s="1">
        <v>3582851051</v>
      </c>
      <c r="J33" s="4" t="s">
        <v>319</v>
      </c>
      <c r="K33" s="4" t="s">
        <v>779</v>
      </c>
      <c r="L33" s="4" t="s">
        <v>413</v>
      </c>
      <c r="M33" s="3">
        <v>3726000</v>
      </c>
      <c r="N33" s="4" t="s">
        <v>596</v>
      </c>
      <c r="O33" s="4" t="s">
        <v>507</v>
      </c>
      <c r="P33" s="4" t="s">
        <v>686</v>
      </c>
      <c r="Q33" s="1">
        <f>VLOOKUP(Table1[[#This Row],[Country or Area]],'Import data'!A34:B297,2,FALSE)</f>
        <v>111.33277250330489</v>
      </c>
      <c r="R33" s="1" t="s">
        <v>1042</v>
      </c>
      <c r="S33" s="1">
        <f>VLOOKUP(Table1[[#This Row],[Country or Area]],'Import data'!F34:G297,2,FALSE)</f>
        <v>1.01338607466626</v>
      </c>
      <c r="T33" s="1" t="e">
        <f>VLOOKUP(Table1[[#This Row],[Country or Area]],'Import data'!H2:I67,2,FALSE)</f>
        <v>#N/A</v>
      </c>
      <c r="U33" s="3">
        <f>VLOOKUP(Table1[[#This Row],[Country or Area]],'Import data'!J34:K299,2,FALSE)</f>
        <v>14085554891.412632</v>
      </c>
    </row>
    <row r="34" spans="1:21" x14ac:dyDescent="0.2">
      <c r="A34" s="1" t="s">
        <v>96</v>
      </c>
      <c r="B34" s="2">
        <v>3682600000000</v>
      </c>
      <c r="C34" s="1" t="s">
        <v>97</v>
      </c>
      <c r="D34" s="2">
        <v>732222000000</v>
      </c>
      <c r="E34" s="1">
        <v>11.0426302</v>
      </c>
      <c r="F34" s="1">
        <v>80856574230</v>
      </c>
      <c r="G34" s="1" t="s">
        <v>98</v>
      </c>
      <c r="H34" s="1">
        <v>11.442976079999999</v>
      </c>
      <c r="I34" s="2">
        <v>421399000000</v>
      </c>
      <c r="J34" s="4" t="s">
        <v>313</v>
      </c>
      <c r="K34" s="4" t="s">
        <v>780</v>
      </c>
      <c r="L34" s="4" t="s">
        <v>414</v>
      </c>
      <c r="M34" s="3">
        <v>82657000</v>
      </c>
      <c r="N34" s="4" t="s">
        <v>597</v>
      </c>
      <c r="O34" s="4" t="s">
        <v>508</v>
      </c>
      <c r="P34" s="4" t="s">
        <v>687</v>
      </c>
      <c r="Q34" s="1">
        <f>VLOOKUP(Table1[[#This Row],[Country or Area]],'Import data'!A35:B298,2,FALSE)</f>
        <v>102.69992043879827</v>
      </c>
      <c r="R34" s="1" t="s">
        <v>1043</v>
      </c>
      <c r="S34" s="1">
        <f>VLOOKUP(Table1[[#This Row],[Country or Area]],'Import data'!F35:G298,2,FALSE)</f>
        <v>1.3737245598958401</v>
      </c>
      <c r="T34" s="1">
        <f>VLOOKUP(Table1[[#This Row],[Country or Area]],'Import data'!H2:I67,2,FALSE)</f>
        <v>66.710243000000006</v>
      </c>
      <c r="U34" s="3">
        <f>VLOOKUP(Table1[[#This Row],[Country or Area]],'Import data'!J35:K300,2,FALSE)</f>
        <v>3317538099984.7114</v>
      </c>
    </row>
    <row r="35" spans="1:21" x14ac:dyDescent="0.2">
      <c r="A35" s="1" t="s">
        <v>99</v>
      </c>
      <c r="B35" s="1">
        <v>58994855221</v>
      </c>
      <c r="C35" s="1" t="s">
        <v>100</v>
      </c>
      <c r="D35" s="1">
        <v>5193646764</v>
      </c>
      <c r="E35" s="1">
        <v>20.09763908</v>
      </c>
      <c r="F35" s="1">
        <v>1043800382</v>
      </c>
      <c r="G35" s="1" t="s">
        <v>101</v>
      </c>
      <c r="H35" s="1">
        <v>11.85336805</v>
      </c>
      <c r="I35" s="1">
        <v>6992877322</v>
      </c>
      <c r="J35" s="4" t="s">
        <v>320</v>
      </c>
      <c r="K35" s="4" t="s">
        <v>781</v>
      </c>
      <c r="L35" s="4" t="s">
        <v>415</v>
      </c>
      <c r="M35" s="3">
        <v>28940000</v>
      </c>
      <c r="N35" s="4" t="s">
        <v>598</v>
      </c>
      <c r="O35" s="4" t="s">
        <v>509</v>
      </c>
      <c r="P35" s="4" t="s">
        <v>688</v>
      </c>
      <c r="Q35" s="1">
        <f>VLOOKUP(Table1[[#This Row],[Country or Area]],'Import data'!A36:B299,2,FALSE)</f>
        <v>176.48142610871213</v>
      </c>
      <c r="R35" s="1">
        <f>VLOOKUP(Table1[[#This Row],[Country or Area]],'Import data'!D36:E299,2,FALSE)</f>
        <v>4.2199997901916504</v>
      </c>
      <c r="S35" s="1">
        <f>VLOOKUP(Table1[[#This Row],[Country or Area]],'Import data'!F36:G299,2,FALSE)</f>
        <v>3.2205324301365699</v>
      </c>
      <c r="T35" s="1" t="e">
        <f>VLOOKUP(Table1[[#This Row],[Country or Area]],'Import data'!H2:I67,2,FALSE)</f>
        <v>#N/A</v>
      </c>
      <c r="U35" s="3">
        <f>VLOOKUP(Table1[[#This Row],[Country or Area]],'Import data'!J36:K301,2,FALSE)</f>
        <v>54767745707.389954</v>
      </c>
    </row>
    <row r="36" spans="1:21" x14ac:dyDescent="0.2">
      <c r="A36" s="1" t="s">
        <v>102</v>
      </c>
      <c r="B36" s="1">
        <v>1125685613</v>
      </c>
      <c r="C36" s="1" t="s">
        <v>103</v>
      </c>
      <c r="D36" s="1">
        <v>131377386.7</v>
      </c>
      <c r="E36" s="1">
        <v>14.04117012</v>
      </c>
      <c r="F36" s="1">
        <v>18446922.359999999</v>
      </c>
      <c r="G36" s="1" t="s">
        <v>104</v>
      </c>
      <c r="H36" s="1">
        <v>0</v>
      </c>
      <c r="I36" s="1">
        <v>0</v>
      </c>
      <c r="J36" s="4" t="s">
        <v>322</v>
      </c>
      <c r="K36" s="4" t="s">
        <v>782</v>
      </c>
      <c r="L36" s="4" t="s">
        <v>416</v>
      </c>
      <c r="M36" s="3">
        <v>108000</v>
      </c>
      <c r="N36" s="4" t="s">
        <v>599</v>
      </c>
      <c r="O36" s="4" t="s">
        <v>510</v>
      </c>
      <c r="P36" s="4" t="s">
        <v>689</v>
      </c>
      <c r="Q36" s="1">
        <f>VLOOKUP(Table1[[#This Row],[Country or Area]],'Import data'!A37:B300,2,FALSE)</f>
        <v>128.26264015901216</v>
      </c>
      <c r="R36" s="1">
        <f>VLOOKUP(Table1[[#This Row],[Country or Area]],'Import data'!D37:E300,2,FALSE)</f>
        <v>0</v>
      </c>
      <c r="S36" s="1">
        <f>VLOOKUP(Table1[[#This Row],[Country or Area]],'Import data'!F37:G300,2,FALSE)</f>
        <v>1.5544138830776699</v>
      </c>
      <c r="T36" s="1" t="e">
        <f>VLOOKUP(Table1[[#This Row],[Country or Area]],'Import data'!H2:I67,2,FALSE)</f>
        <v>#N/A</v>
      </c>
      <c r="U36" s="3">
        <f>VLOOKUP(Table1[[#This Row],[Country or Area]],'Import data'!J37:K302,2,FALSE)</f>
        <v>945337037.03703701</v>
      </c>
    </row>
    <row r="37" spans="1:21" x14ac:dyDescent="0.2">
      <c r="A37" s="1" t="s">
        <v>105</v>
      </c>
      <c r="B37" s="1">
        <v>71611975017</v>
      </c>
      <c r="C37" s="1" t="s">
        <v>106</v>
      </c>
      <c r="D37" s="1">
        <v>7562293341</v>
      </c>
      <c r="E37" s="1">
        <v>23.088050840000001</v>
      </c>
      <c r="F37" s="1">
        <v>1745986131</v>
      </c>
      <c r="G37" s="1" t="s">
        <v>107</v>
      </c>
      <c r="H37" s="1">
        <v>10.641779229999999</v>
      </c>
      <c r="I37" s="1">
        <v>7620788280</v>
      </c>
      <c r="J37" s="4" t="s">
        <v>323</v>
      </c>
      <c r="K37" s="4" t="s">
        <v>783</v>
      </c>
      <c r="L37" s="4" t="s">
        <v>417</v>
      </c>
      <c r="M37" s="3">
        <v>16919000</v>
      </c>
      <c r="N37" s="4" t="s">
        <v>600</v>
      </c>
      <c r="O37" s="4" t="s">
        <v>511</v>
      </c>
      <c r="P37" s="4" t="s">
        <v>690</v>
      </c>
      <c r="Q37" s="1">
        <f>VLOOKUP(Table1[[#This Row],[Country or Area]],'Import data'!A38:B301,2,FALSE)</f>
        <v>109.88639282295642</v>
      </c>
      <c r="R37" s="1">
        <f>VLOOKUP(Table1[[#This Row],[Country or Area]],'Import data'!D38:E301,2,FALSE)</f>
        <v>2.46000003814697</v>
      </c>
      <c r="S37" s="1">
        <f>VLOOKUP(Table1[[#This Row],[Country or Area]],'Import data'!F38:G301,2,FALSE)</f>
        <v>2.6276537997383498</v>
      </c>
      <c r="T37" s="1" t="e">
        <f>VLOOKUP(Table1[[#This Row],[Country or Area]],'Import data'!H2:I67,2,FALSE)</f>
        <v>#N/A</v>
      </c>
      <c r="U37" s="3">
        <f>VLOOKUP(Table1[[#This Row],[Country or Area]],'Import data'!J38:K303,2,FALSE)</f>
        <v>67367079709.849075</v>
      </c>
    </row>
    <row r="38" spans="1:21" x14ac:dyDescent="0.2">
      <c r="A38" s="1" t="s">
        <v>108</v>
      </c>
      <c r="B38" s="1">
        <v>10324668257</v>
      </c>
      <c r="C38" s="1" t="s">
        <v>109</v>
      </c>
      <c r="D38" s="1">
        <v>1577198551</v>
      </c>
      <c r="E38" s="1">
        <v>13.37679005</v>
      </c>
      <c r="F38" s="1">
        <v>210978538.90000001</v>
      </c>
      <c r="G38" s="1" t="s">
        <v>110</v>
      </c>
      <c r="H38" s="1">
        <v>0</v>
      </c>
      <c r="I38" s="1">
        <v>0</v>
      </c>
      <c r="J38" s="4" t="s">
        <v>321</v>
      </c>
      <c r="K38" s="4" t="s">
        <v>784</v>
      </c>
      <c r="L38" s="4" t="s">
        <v>418</v>
      </c>
      <c r="M38" s="3">
        <v>12970000</v>
      </c>
      <c r="N38" s="4" t="s">
        <v>601</v>
      </c>
      <c r="O38" s="4" t="s">
        <v>512</v>
      </c>
      <c r="P38" s="4" t="s">
        <v>691</v>
      </c>
      <c r="Q38" s="1">
        <f>VLOOKUP(Table1[[#This Row],[Country or Area]],'Import data'!A39:B302,2,FALSE)</f>
        <v>156.26257967475647</v>
      </c>
      <c r="R38" s="1">
        <f>VLOOKUP(Table1[[#This Row],[Country or Area]],'Import data'!D39:E302,2,FALSE)</f>
        <v>4.2600002288818404</v>
      </c>
      <c r="S38" s="1">
        <f>VLOOKUP(Table1[[#This Row],[Country or Area]],'Import data'!F39:G302,2,FALSE)</f>
        <v>3.7650108653352299</v>
      </c>
      <c r="T38" s="1" t="e">
        <f>VLOOKUP(Table1[[#This Row],[Country or Area]],'Import data'!H2:I67,2,FALSE)</f>
        <v>#N/A</v>
      </c>
      <c r="U38" s="3">
        <f>VLOOKUP(Table1[[#This Row],[Country or Area]],'Import data'!J39:K304,2,FALSE)</f>
        <v>9305000733.5569572</v>
      </c>
    </row>
    <row r="39" spans="1:21" x14ac:dyDescent="0.2">
      <c r="A39" s="1" t="s">
        <v>111</v>
      </c>
      <c r="B39" s="1">
        <v>4748174334</v>
      </c>
      <c r="C39" s="1" t="s">
        <v>112</v>
      </c>
      <c r="D39" s="1">
        <v>816071788.60000002</v>
      </c>
      <c r="E39" s="1">
        <v>17.63573074</v>
      </c>
      <c r="F39" s="1">
        <v>143920223.30000001</v>
      </c>
      <c r="G39" s="1" t="s">
        <v>113</v>
      </c>
      <c r="H39" s="1">
        <v>0</v>
      </c>
      <c r="I39" s="1">
        <v>0</v>
      </c>
      <c r="J39" s="4" t="s">
        <v>324</v>
      </c>
      <c r="K39" s="4" t="s">
        <v>785</v>
      </c>
      <c r="L39" s="4" t="s">
        <v>419</v>
      </c>
      <c r="M39" s="3">
        <v>778000</v>
      </c>
      <c r="N39" s="4" t="s">
        <v>602</v>
      </c>
      <c r="O39" s="4" t="s">
        <v>513</v>
      </c>
      <c r="P39" s="4" t="s">
        <v>692</v>
      </c>
      <c r="Q39" s="1">
        <f>VLOOKUP(Table1[[#This Row],[Country or Area]],'Import data'!A40:B303,2,FALSE)</f>
        <v>103.32955373288659</v>
      </c>
      <c r="R39" s="1">
        <f>VLOOKUP(Table1[[#This Row],[Country or Area]],'Import data'!D40:E303,2,FALSE)</f>
        <v>13.8500003814697</v>
      </c>
      <c r="S39" s="1">
        <f>VLOOKUP(Table1[[#This Row],[Country or Area]],'Import data'!F40:G303,2,FALSE)</f>
        <v>1.49851808966593</v>
      </c>
      <c r="T39" s="1" t="e">
        <f>VLOOKUP(Table1[[#This Row],[Country or Area]],'Import data'!H2:I67,2,FALSE)</f>
        <v>#N/A</v>
      </c>
      <c r="U39" s="3">
        <f>VLOOKUP(Table1[[#This Row],[Country or Area]],'Import data'!J40:K305,2,FALSE)</f>
        <v>4341187178.2082329</v>
      </c>
    </row>
    <row r="40" spans="1:21" x14ac:dyDescent="0.2">
      <c r="A40" s="1" t="s">
        <v>114</v>
      </c>
      <c r="B40" s="1">
        <v>8521132072</v>
      </c>
      <c r="C40" s="1" t="s">
        <v>115</v>
      </c>
      <c r="D40" s="1">
        <v>192639518.09999999</v>
      </c>
      <c r="E40" s="1">
        <v>15.36769962</v>
      </c>
      <c r="F40" s="1">
        <v>29604262.5</v>
      </c>
      <c r="G40" s="1" t="s">
        <v>116</v>
      </c>
      <c r="H40" s="1">
        <v>0</v>
      </c>
      <c r="I40" s="1">
        <v>0</v>
      </c>
      <c r="J40" s="4" t="s">
        <v>326</v>
      </c>
      <c r="K40" s="4" t="s">
        <v>786</v>
      </c>
      <c r="L40" s="4" t="s">
        <v>420</v>
      </c>
      <c r="M40" s="3">
        <v>10983000</v>
      </c>
      <c r="N40" s="4" t="s">
        <v>603</v>
      </c>
      <c r="O40" s="4" t="s">
        <v>514</v>
      </c>
      <c r="P40" s="4" t="s">
        <v>693</v>
      </c>
      <c r="Q40" s="1">
        <f>VLOOKUP(Table1[[#This Row],[Country or Area]],'Import data'!A41:B304,2,FALSE)</f>
        <v>145.23785476707275</v>
      </c>
      <c r="R40" s="1">
        <f>VLOOKUP(Table1[[#This Row],[Country or Area]],'Import data'!D41:E304,2,FALSE)</f>
        <v>13.7200002670288</v>
      </c>
      <c r="S40" s="1">
        <f>VLOOKUP(Table1[[#This Row],[Country or Area]],'Import data'!F41:G304,2,FALSE)</f>
        <v>2.3050667084138401</v>
      </c>
      <c r="T40" s="1" t="e">
        <f>VLOOKUP(Table1[[#This Row],[Country or Area]],'Import data'!H2:I67,2,FALSE)</f>
        <v>#N/A</v>
      </c>
      <c r="U40" s="3">
        <f>VLOOKUP(Table1[[#This Row],[Country or Area]],'Import data'!J41:K306,2,FALSE)</f>
        <v>13618259775.438383</v>
      </c>
    </row>
    <row r="41" spans="1:21" x14ac:dyDescent="0.2">
      <c r="A41" s="1" t="s">
        <v>117</v>
      </c>
      <c r="B41" s="2">
        <v>142962000000</v>
      </c>
      <c r="C41" s="1" t="s">
        <v>118</v>
      </c>
      <c r="D41" s="1">
        <v>28833771408</v>
      </c>
      <c r="E41" s="1">
        <v>10.069339749999999</v>
      </c>
      <c r="F41" s="1">
        <v>2903370406</v>
      </c>
      <c r="G41" s="1" t="s">
        <v>119</v>
      </c>
      <c r="H41" s="1">
        <v>22.905399809999999</v>
      </c>
      <c r="I41" s="1">
        <v>32745927365</v>
      </c>
      <c r="J41" s="4" t="s">
        <v>327</v>
      </c>
      <c r="K41" s="4" t="s">
        <v>787</v>
      </c>
      <c r="L41" s="4" t="s">
        <v>421</v>
      </c>
      <c r="M41" s="3">
        <v>9798000</v>
      </c>
      <c r="N41" s="4" t="s">
        <v>604</v>
      </c>
      <c r="O41" s="4" t="s">
        <v>515</v>
      </c>
      <c r="P41" s="4" t="s">
        <v>694</v>
      </c>
      <c r="Q41" s="1">
        <f>VLOOKUP(Table1[[#This Row],[Country or Area]],'Import data'!A42:B305,2,FALSE)</f>
        <v>105.39421296398277</v>
      </c>
      <c r="R41" s="1" t="s">
        <v>1044</v>
      </c>
      <c r="S41" s="1">
        <f>VLOOKUP(Table1[[#This Row],[Country or Area]],'Import data'!F42:G305,2,FALSE)</f>
        <v>0.73413906774448301</v>
      </c>
      <c r="T41" s="1">
        <f>VLOOKUP(Table1[[#This Row],[Country or Area]],'Import data'!H2:I67,2,FALSE)</f>
        <v>25.323359</v>
      </c>
      <c r="U41" s="3">
        <f>VLOOKUP(Table1[[#This Row],[Country or Area]],'Import data'!J42:K307,2,FALSE)</f>
        <v>121287922992.83386</v>
      </c>
    </row>
    <row r="42" spans="1:21" x14ac:dyDescent="0.2">
      <c r="A42" s="1" t="s">
        <v>120</v>
      </c>
      <c r="B42" s="1">
        <v>24488176541</v>
      </c>
      <c r="C42" s="1" t="s">
        <v>121</v>
      </c>
      <c r="D42" s="1">
        <v>5749780698</v>
      </c>
      <c r="E42" s="1">
        <v>17.690280909999998</v>
      </c>
      <c r="F42" s="1">
        <v>1017152357</v>
      </c>
      <c r="G42" s="1" t="s">
        <v>122</v>
      </c>
      <c r="H42" s="1">
        <v>24.15619302</v>
      </c>
      <c r="I42" s="1">
        <v>5915411192</v>
      </c>
      <c r="J42" s="4" t="s">
        <v>329</v>
      </c>
      <c r="K42" s="4" t="s">
        <v>788</v>
      </c>
      <c r="L42" s="4" t="s">
        <v>422</v>
      </c>
      <c r="M42" s="3">
        <v>338000</v>
      </c>
      <c r="N42" s="4" t="s">
        <v>605</v>
      </c>
      <c r="O42" s="4" t="s">
        <v>516</v>
      </c>
      <c r="P42" s="4" t="s">
        <v>695</v>
      </c>
      <c r="Q42" s="1">
        <f>VLOOKUP(Table1[[#This Row],[Country or Area]],'Import data'!A43:B306,2,FALSE)</f>
        <v>102.31289207230981</v>
      </c>
      <c r="R42" s="1" t="s">
        <v>1045</v>
      </c>
      <c r="S42" s="1">
        <f>VLOOKUP(Table1[[#This Row],[Country or Area]],'Import data'!F43:G306,2,FALSE)</f>
        <v>3.3455826764386201</v>
      </c>
      <c r="T42" s="1">
        <f>VLOOKUP(Table1[[#This Row],[Country or Area]],'Import data'!H2:I67,2,FALSE)</f>
        <v>48.085414999999998</v>
      </c>
      <c r="U42" s="3">
        <f>VLOOKUP(Table1[[#This Row],[Country or Area]],'Import data'!J43:K308,2,FALSE)</f>
        <v>21701113101.577984</v>
      </c>
    </row>
    <row r="43" spans="1:21" x14ac:dyDescent="0.2">
      <c r="A43" s="1" t="s">
        <v>123</v>
      </c>
      <c r="B43" s="2">
        <v>339341000000</v>
      </c>
      <c r="C43" s="1" t="s">
        <v>124</v>
      </c>
      <c r="D43" s="1">
        <v>41433778549</v>
      </c>
      <c r="E43" s="1">
        <v>13.468939779999999</v>
      </c>
      <c r="F43" s="1">
        <v>5580690681</v>
      </c>
      <c r="G43" s="1" t="s">
        <v>125</v>
      </c>
      <c r="H43" s="1">
        <v>18.286506899999999</v>
      </c>
      <c r="I43" s="1">
        <v>62053683047</v>
      </c>
      <c r="J43" s="4" t="s">
        <v>328</v>
      </c>
      <c r="K43" s="4" t="s">
        <v>789</v>
      </c>
      <c r="L43" s="4" t="s">
        <v>423</v>
      </c>
      <c r="M43" s="3">
        <v>4825000</v>
      </c>
      <c r="N43" s="4" t="s">
        <v>606</v>
      </c>
      <c r="O43" s="4" t="s">
        <v>517</v>
      </c>
      <c r="P43" s="4" t="s">
        <v>696</v>
      </c>
      <c r="Q43" s="1">
        <f>VLOOKUP(Table1[[#This Row],[Country or Area]],'Import data'!A44:B307,2,FALSE)</f>
        <v>100.82626266825079</v>
      </c>
      <c r="R43" s="1" t="s">
        <v>1046</v>
      </c>
      <c r="S43" s="1">
        <f>VLOOKUP(Table1[[#This Row],[Country or Area]],'Import data'!F44:G307,2,FALSE)</f>
        <v>2.08867556062</v>
      </c>
      <c r="T43" s="1">
        <f>VLOOKUP(Table1[[#This Row],[Country or Area]],'Import data'!H2:I67,2,FALSE)</f>
        <v>99.129035999999999</v>
      </c>
      <c r="U43" s="3">
        <f>VLOOKUP(Table1[[#This Row],[Country or Area]],'Import data'!J44:K309,2,FALSE)</f>
        <v>313199727532.23114</v>
      </c>
    </row>
    <row r="44" spans="1:21" x14ac:dyDescent="0.2">
      <c r="A44" s="1" t="s">
        <v>126</v>
      </c>
      <c r="B44" s="2">
        <v>353253000000</v>
      </c>
      <c r="C44" s="1" t="s">
        <v>127</v>
      </c>
      <c r="D44" s="1">
        <v>80108706212</v>
      </c>
      <c r="E44" s="1">
        <v>15.718279839999999</v>
      </c>
      <c r="F44" s="1">
        <v>12591710619</v>
      </c>
      <c r="G44" s="1" t="s">
        <v>128</v>
      </c>
      <c r="H44" s="1">
        <v>24.579623300000002</v>
      </c>
      <c r="I44" s="1">
        <v>86828357085</v>
      </c>
      <c r="J44" s="4" t="s">
        <v>330</v>
      </c>
      <c r="K44" s="4" t="s">
        <v>790</v>
      </c>
      <c r="L44" s="4" t="s">
        <v>424</v>
      </c>
      <c r="M44" s="3">
        <v>8710000</v>
      </c>
      <c r="N44" s="4" t="s">
        <v>607</v>
      </c>
      <c r="O44" s="4" t="s">
        <v>518</v>
      </c>
      <c r="P44" s="4" t="s">
        <v>697</v>
      </c>
      <c r="Q44" s="1">
        <f>VLOOKUP(Table1[[#This Row],[Country or Area]],'Import data'!A45:B308,2,FALSE)</f>
        <v>101.35285636255549</v>
      </c>
      <c r="R44" s="1" t="s">
        <v>1047</v>
      </c>
      <c r="S44" s="1">
        <f>VLOOKUP(Table1[[#This Row],[Country or Area]],'Import data'!F45:G308,2,FALSE)</f>
        <v>2.93872567441099</v>
      </c>
      <c r="T44" s="1">
        <f>VLOOKUP(Table1[[#This Row],[Country or Area]],'Import data'!H2:I67,2,FALSE)</f>
        <v>38.105255</v>
      </c>
      <c r="U44" s="3">
        <f>VLOOKUP(Table1[[#This Row],[Country or Area]],'Import data'!J45:K310,2,FALSE)</f>
        <v>318766675957.15332</v>
      </c>
    </row>
    <row r="45" spans="1:21" x14ac:dyDescent="0.2">
      <c r="A45" s="1" t="s">
        <v>129</v>
      </c>
      <c r="B45" s="2">
        <v>1961800000000</v>
      </c>
      <c r="C45" s="1" t="s">
        <v>130</v>
      </c>
      <c r="D45" s="2">
        <v>369408000000</v>
      </c>
      <c r="E45" s="1">
        <v>8.3139600750000007</v>
      </c>
      <c r="F45" s="1">
        <v>30712433972</v>
      </c>
      <c r="G45" s="1" t="s">
        <v>131</v>
      </c>
      <c r="H45" s="1">
        <v>24.683679439999999</v>
      </c>
      <c r="I45" s="2">
        <v>484243000000</v>
      </c>
      <c r="J45" s="4" t="s">
        <v>331</v>
      </c>
      <c r="K45" s="4" t="s">
        <v>791</v>
      </c>
      <c r="L45" s="4" t="s">
        <v>425</v>
      </c>
      <c r="M45" s="3">
        <v>60589000</v>
      </c>
      <c r="N45" s="4" t="s">
        <v>608</v>
      </c>
      <c r="O45" s="4" t="s">
        <v>519</v>
      </c>
      <c r="P45" s="4" t="s">
        <v>698</v>
      </c>
      <c r="Q45" s="1">
        <f>VLOOKUP(Table1[[#This Row],[Country or Area]],'Import data'!A46:B309,2,FALSE)</f>
        <v>101.86893251580527</v>
      </c>
      <c r="R45" s="1" t="s">
        <v>1048</v>
      </c>
      <c r="S45" s="1">
        <f>VLOOKUP(Table1[[#This Row],[Country or Area]],'Import data'!F46:G309,2,FALSE)</f>
        <v>0.85013888302603002</v>
      </c>
      <c r="T45" s="1">
        <f>VLOOKUP(Table1[[#This Row],[Country or Area]],'Import data'!H2:I67,2,FALSE)</f>
        <v>53.288623999999999</v>
      </c>
      <c r="U45" s="3">
        <f>VLOOKUP(Table1[[#This Row],[Country or Area]],'Import data'!J46:K311,2,FALSE)</f>
        <v>1759812592044.9441</v>
      </c>
    </row>
    <row r="46" spans="1:21" x14ac:dyDescent="0.2">
      <c r="A46" s="1" t="s">
        <v>132</v>
      </c>
      <c r="B46" s="1">
        <v>14808984881</v>
      </c>
      <c r="C46" s="1" t="s">
        <v>133</v>
      </c>
      <c r="D46" s="1">
        <v>1981853658</v>
      </c>
      <c r="E46" s="1">
        <v>18.402540210000002</v>
      </c>
      <c r="F46" s="1">
        <v>364711416.39999998</v>
      </c>
      <c r="G46" s="1" t="s">
        <v>134</v>
      </c>
      <c r="H46" s="1">
        <v>26.225695259999998</v>
      </c>
      <c r="I46" s="1">
        <v>3883759246</v>
      </c>
      <c r="J46" s="4" t="s">
        <v>332</v>
      </c>
      <c r="K46" s="4" t="s">
        <v>792</v>
      </c>
      <c r="L46" s="4" t="s">
        <v>426</v>
      </c>
      <c r="M46" s="3">
        <v>2844000</v>
      </c>
      <c r="N46" s="4" t="s">
        <v>609</v>
      </c>
      <c r="O46" s="4" t="s">
        <v>520</v>
      </c>
      <c r="P46" s="4" t="s">
        <v>699</v>
      </c>
      <c r="Q46" s="1">
        <f>VLOOKUP(Table1[[#This Row],[Country or Area]],'Import data'!A47:B310,2,FALSE)</f>
        <v>216.41682277150821</v>
      </c>
      <c r="R46" s="1" t="s">
        <v>1049</v>
      </c>
      <c r="S46" s="1">
        <f>VLOOKUP(Table1[[#This Row],[Country or Area]],'Import data'!F47:G310,2,FALSE)</f>
        <v>1.50162355954149</v>
      </c>
      <c r="T46" s="1" t="e">
        <f>VLOOKUP(Table1[[#This Row],[Country or Area]],'Import data'!H2:I67,2,FALSE)</f>
        <v>#N/A</v>
      </c>
      <c r="U46" s="3">
        <f>VLOOKUP(Table1[[#This Row],[Country or Area]],'Import data'!J47:K312,2,FALSE)</f>
        <v>12099449456.685253</v>
      </c>
    </row>
    <row r="47" spans="1:21" x14ac:dyDescent="0.2">
      <c r="A47" s="1" t="s">
        <v>135</v>
      </c>
      <c r="B47" s="2">
        <v>4866860000000</v>
      </c>
      <c r="C47" s="1" t="s">
        <v>136</v>
      </c>
      <c r="D47" s="2">
        <v>954895000000</v>
      </c>
      <c r="E47" s="1">
        <v>8.3788795470000004</v>
      </c>
      <c r="F47" s="1">
        <v>80009511346</v>
      </c>
      <c r="G47" s="1" t="s">
        <v>137</v>
      </c>
      <c r="H47" s="1">
        <v>0</v>
      </c>
      <c r="I47" s="1">
        <v>0</v>
      </c>
      <c r="J47" s="4" t="s">
        <v>334</v>
      </c>
      <c r="K47" s="4" t="s">
        <v>793</v>
      </c>
      <c r="L47" s="4" t="s">
        <v>427</v>
      </c>
      <c r="M47" s="3">
        <v>126746000</v>
      </c>
      <c r="N47" s="4" t="s">
        <v>610</v>
      </c>
      <c r="O47" s="4" t="s">
        <v>521</v>
      </c>
      <c r="P47" s="4" t="s">
        <v>700</v>
      </c>
      <c r="Q47" s="1">
        <f>VLOOKUP(Table1[[#This Row],[Country or Area]],'Import data'!A48:B311,2,FALSE)</f>
        <v>100.04099828283901</v>
      </c>
      <c r="R47" s="1" t="s">
        <v>1050</v>
      </c>
      <c r="S47" s="1">
        <f>VLOOKUP(Table1[[#This Row],[Country or Area]],'Import data'!F48:G311,2,FALSE)</f>
        <v>0.83551596362921499</v>
      </c>
      <c r="T47" s="1">
        <f>VLOOKUP(Table1[[#This Row],[Country or Area]],'Import data'!H2:I67,2,FALSE)</f>
        <v>43.353164999999997</v>
      </c>
      <c r="U47" s="3">
        <f>VLOOKUP(Table1[[#This Row],[Country or Area]],'Import data'!J48:K313,2,FALSE)</f>
        <v>4835495763415.0322</v>
      </c>
    </row>
    <row r="48" spans="1:21" x14ac:dyDescent="0.2">
      <c r="A48" s="1" t="s">
        <v>138</v>
      </c>
      <c r="B48" s="1">
        <v>41408450704</v>
      </c>
      <c r="C48" s="1" t="s">
        <v>139</v>
      </c>
      <c r="D48" s="1">
        <v>7253521127</v>
      </c>
      <c r="E48" s="1">
        <v>11.18813038</v>
      </c>
      <c r="F48" s="1">
        <v>811533400.79999995</v>
      </c>
      <c r="G48" s="1" t="s">
        <v>140</v>
      </c>
      <c r="H48" s="1">
        <v>14.77294727</v>
      </c>
      <c r="I48" s="1">
        <v>6117248589</v>
      </c>
      <c r="J48" s="4" t="s">
        <v>333</v>
      </c>
      <c r="K48" s="4" t="s">
        <v>794</v>
      </c>
      <c r="L48" s="4" t="s">
        <v>428</v>
      </c>
      <c r="M48" s="3">
        <v>9702000</v>
      </c>
      <c r="N48" s="4" t="s">
        <v>611</v>
      </c>
      <c r="O48" s="4" t="s">
        <v>522</v>
      </c>
      <c r="P48" s="4" t="s">
        <v>701</v>
      </c>
      <c r="Q48" s="1">
        <f>VLOOKUP(Table1[[#This Row],[Country or Area]],'Import data'!A49:B312,2,FALSE)</f>
        <v>101.67907618980203</v>
      </c>
      <c r="R48" s="1" t="s">
        <v>1051</v>
      </c>
      <c r="S48" s="1">
        <f>VLOOKUP(Table1[[#This Row],[Country or Area]],'Import data'!F49:G312,2,FALSE)</f>
        <v>3.3560164883219601</v>
      </c>
      <c r="T48" s="1" t="e">
        <f>VLOOKUP(Table1[[#This Row],[Country or Area]],'Import data'!H2:I67,2,FALSE)</f>
        <v>#N/A</v>
      </c>
      <c r="U48" s="3">
        <f>VLOOKUP(Table1[[#This Row],[Country or Area]],'Import data'!J49:K314,2,FALSE)</f>
        <v>36114098635.693947</v>
      </c>
    </row>
    <row r="49" spans="1:21" x14ac:dyDescent="0.2">
      <c r="A49" s="1" t="s">
        <v>141</v>
      </c>
      <c r="B49" s="2">
        <v>166806000000</v>
      </c>
      <c r="C49" s="1" t="s">
        <v>142</v>
      </c>
      <c r="D49" s="1">
        <v>17574560816</v>
      </c>
      <c r="E49" s="1">
        <v>11.41991043</v>
      </c>
      <c r="F49" s="1">
        <v>2006999104</v>
      </c>
      <c r="G49" s="1" t="s">
        <v>143</v>
      </c>
      <c r="H49" s="1">
        <v>10.303011379999999</v>
      </c>
      <c r="I49" s="1">
        <v>17186019412</v>
      </c>
      <c r="J49" s="4" t="s">
        <v>335</v>
      </c>
      <c r="K49" s="4" t="s">
        <v>795</v>
      </c>
      <c r="L49" s="4" t="s">
        <v>429</v>
      </c>
      <c r="M49" s="3">
        <v>18193000</v>
      </c>
      <c r="N49" s="4" t="s">
        <v>612</v>
      </c>
      <c r="O49" s="4" t="s">
        <v>523</v>
      </c>
      <c r="P49" s="4" t="s">
        <v>702</v>
      </c>
      <c r="Q49" s="1">
        <f>VLOOKUP(Table1[[#This Row],[Country or Area]],'Import data'!A50:B313,2,FALSE)</f>
        <v>400.10754812182483</v>
      </c>
      <c r="R49" s="1" t="s">
        <v>1052</v>
      </c>
      <c r="S49" s="1">
        <f>VLOOKUP(Table1[[#This Row],[Country or Area]],'Import data'!F50:G313,2,FALSE)</f>
        <v>2.3603812690899302</v>
      </c>
      <c r="T49" s="1" t="e">
        <f>VLOOKUP(Table1[[#This Row],[Country or Area]],'Import data'!H2:I67,2,FALSE)</f>
        <v>#N/A</v>
      </c>
      <c r="U49" s="3">
        <f>VLOOKUP(Table1[[#This Row],[Country or Area]],'Import data'!J50:K315,2,FALSE)</f>
        <v>157042031466.16116</v>
      </c>
    </row>
    <row r="50" spans="1:21" x14ac:dyDescent="0.2">
      <c r="A50" s="1" t="s">
        <v>144</v>
      </c>
      <c r="B50" s="1">
        <v>78964992630</v>
      </c>
      <c r="C50" s="1" t="s">
        <v>145</v>
      </c>
      <c r="D50" s="1">
        <v>10189904238</v>
      </c>
      <c r="E50" s="1">
        <v>17.708700180000001</v>
      </c>
      <c r="F50" s="1">
        <v>1804499590</v>
      </c>
      <c r="G50" s="1" t="s">
        <v>146</v>
      </c>
      <c r="H50" s="1">
        <v>15.63782533</v>
      </c>
      <c r="I50" s="1">
        <v>12348407622</v>
      </c>
      <c r="J50" s="4" t="s">
        <v>336</v>
      </c>
      <c r="K50" s="4" t="s">
        <v>796</v>
      </c>
      <c r="L50" s="4" t="s">
        <v>430</v>
      </c>
      <c r="M50" s="3">
        <v>46729000</v>
      </c>
      <c r="N50" s="4" t="s">
        <v>613</v>
      </c>
      <c r="O50" s="4" t="s">
        <v>524</v>
      </c>
      <c r="P50" s="4" t="s">
        <v>703</v>
      </c>
      <c r="Q50" s="1">
        <f>VLOOKUP(Table1[[#This Row],[Country or Area]],'Import data'!A51:B314,2,FALSE)</f>
        <v>181.16616424217091</v>
      </c>
      <c r="R50" s="1">
        <f>VLOOKUP(Table1[[#This Row],[Country or Area]],'Import data'!D2:E265,2,FALSE)</f>
        <v>2.6900000572204599</v>
      </c>
      <c r="S50" s="1">
        <f>VLOOKUP(Table1[[#This Row],[Country or Area]],'Import data'!F51:G314,2,FALSE)</f>
        <v>3.3568125733826402</v>
      </c>
      <c r="T50" s="1" t="e">
        <f>VLOOKUP(Table1[[#This Row],[Country or Area]],'Import data'!H2:I67,2,FALSE)</f>
        <v>#N/A</v>
      </c>
      <c r="U50" s="3">
        <f>VLOOKUP(Table1[[#This Row],[Country or Area]],'Import data'!J51:K316,2,FALSE)</f>
        <v>72367173092.971832</v>
      </c>
    </row>
    <row r="51" spans="1:21" x14ac:dyDescent="0.2">
      <c r="A51" s="1" t="s">
        <v>147</v>
      </c>
      <c r="B51" s="1">
        <v>30458760986</v>
      </c>
      <c r="C51" s="1" t="s">
        <v>148</v>
      </c>
      <c r="D51" s="1">
        <v>5526053503</v>
      </c>
      <c r="E51" s="1">
        <v>11.96763039</v>
      </c>
      <c r="F51" s="1">
        <v>661337658.39999998</v>
      </c>
      <c r="G51" s="1" t="s">
        <v>149</v>
      </c>
      <c r="H51" s="1">
        <v>23.487998919999999</v>
      </c>
      <c r="I51" s="1">
        <v>7154153451</v>
      </c>
      <c r="J51" s="4" t="s">
        <v>341</v>
      </c>
      <c r="K51" s="4" t="s">
        <v>797</v>
      </c>
      <c r="L51" s="4" t="s">
        <v>431</v>
      </c>
      <c r="M51" s="3">
        <v>1950000</v>
      </c>
      <c r="N51" s="4" t="s">
        <v>614</v>
      </c>
      <c r="O51" s="4" t="s">
        <v>525</v>
      </c>
      <c r="P51" s="4" t="s">
        <v>704</v>
      </c>
      <c r="Q51" s="1">
        <f>VLOOKUP(Table1[[#This Row],[Country or Area]],'Import data'!A52:B315,2,FALSE)</f>
        <v>103.8566444179432</v>
      </c>
      <c r="R51" s="1" t="s">
        <v>1053</v>
      </c>
      <c r="S51" s="1">
        <f>VLOOKUP(Table1[[#This Row],[Country or Area]],'Import data'!F52:G315,2,FALSE)</f>
        <v>0.11378442670760799</v>
      </c>
      <c r="T51" s="1">
        <f>VLOOKUP(Table1[[#This Row],[Country or Area]],'Import data'!H2:I67,2,FALSE)</f>
        <v>28.094964999999998</v>
      </c>
      <c r="U51" s="3">
        <f>VLOOKUP(Table1[[#This Row],[Country or Area]],'Import data'!J52:K317,2,FALSE)</f>
        <v>26606515413.630634</v>
      </c>
    </row>
    <row r="52" spans="1:21" x14ac:dyDescent="0.2">
      <c r="A52" s="1" t="s">
        <v>150</v>
      </c>
      <c r="B52" s="1">
        <v>2403488820</v>
      </c>
      <c r="C52" s="1" t="s">
        <v>151</v>
      </c>
      <c r="D52" s="1">
        <v>875063089.5</v>
      </c>
      <c r="E52" s="1">
        <v>15.115309720000001</v>
      </c>
      <c r="F52" s="1">
        <v>132268496.2</v>
      </c>
      <c r="G52" s="1" t="s">
        <v>152</v>
      </c>
      <c r="H52" s="1">
        <v>31.654961499999999</v>
      </c>
      <c r="I52" s="1">
        <v>760823460.79999995</v>
      </c>
      <c r="J52" s="4" t="s">
        <v>338</v>
      </c>
      <c r="K52" s="4" t="s">
        <v>798</v>
      </c>
      <c r="L52" s="4" t="s">
        <v>432</v>
      </c>
      <c r="M52" s="3">
        <v>2021000</v>
      </c>
      <c r="N52" s="4" t="s">
        <v>615</v>
      </c>
      <c r="O52" s="4" t="s">
        <v>526</v>
      </c>
      <c r="P52" s="4" t="s">
        <v>705</v>
      </c>
      <c r="Q52" s="1">
        <f>VLOOKUP(Table1[[#This Row],[Country or Area]],'Import data'!A53:B316,2,FALSE)</f>
        <v>135.44285100089149</v>
      </c>
      <c r="R52" s="1">
        <f>VLOOKUP(Table1[[#This Row],[Country or Area]],'Import data'!D2:E265,2,FALSE)</f>
        <v>24.129999160766602</v>
      </c>
      <c r="S52" s="1">
        <f>VLOOKUP(Table1[[#This Row],[Country or Area]],'Import data'!F53:G316,2,FALSE)</f>
        <v>1.78778003389368</v>
      </c>
      <c r="T52" s="1" t="e">
        <f>VLOOKUP(Table1[[#This Row],[Country or Area]],'Import data'!H2:I67,2,FALSE)</f>
        <v>#N/A</v>
      </c>
      <c r="U52" s="3">
        <f>VLOOKUP(Table1[[#This Row],[Country or Area]],'Import data'!J53:K318,2,FALSE)</f>
        <v>2306753463.7265644</v>
      </c>
    </row>
    <row r="53" spans="1:21" x14ac:dyDescent="0.2">
      <c r="A53" s="1" t="s">
        <v>153</v>
      </c>
      <c r="B53" s="1">
        <v>2763000000</v>
      </c>
      <c r="C53" s="1" t="s">
        <v>154</v>
      </c>
      <c r="D53" s="1">
        <v>661000000</v>
      </c>
      <c r="E53" s="1">
        <v>8.2582101819999991</v>
      </c>
      <c r="F53" s="1">
        <v>54586769.299999997</v>
      </c>
      <c r="G53" s="1">
        <v>808000000</v>
      </c>
      <c r="H53" s="1">
        <v>0</v>
      </c>
      <c r="I53" s="1">
        <v>0</v>
      </c>
      <c r="J53" s="1">
        <v>0</v>
      </c>
      <c r="K53" s="1">
        <v>0</v>
      </c>
      <c r="L53" s="4" t="s">
        <v>433</v>
      </c>
      <c r="M53" s="3">
        <v>4352000</v>
      </c>
      <c r="N53" s="4" t="s">
        <v>616</v>
      </c>
      <c r="O53" s="4" t="s">
        <v>527</v>
      </c>
      <c r="P53" s="4" t="s">
        <v>706</v>
      </c>
      <c r="Q53" s="1">
        <f>VLOOKUP(Table1[[#This Row],[Country or Area]],'Import data'!A54:B317,2,FALSE)</f>
        <v>231.58923211980462</v>
      </c>
      <c r="R53" s="1">
        <f>VLOOKUP(Table1[[#This Row],[Country or Area]],'Import data'!D3:E266,2,FALSE)</f>
        <v>3</v>
      </c>
      <c r="S53" s="1">
        <f>VLOOKUP(Table1[[#This Row],[Country or Area]],'Import data'!F54:G317,2,FALSE)</f>
        <v>3.48564419709564</v>
      </c>
      <c r="T53" s="1" t="e">
        <f>VLOOKUP(Table1[[#This Row],[Country or Area]],'Import data'!H2:I67,2,FALSE)</f>
        <v>#N/A</v>
      </c>
      <c r="U53" s="3">
        <f>VLOOKUP(Table1[[#This Row],[Country or Area]],'Import data'!J54:K319,2,FALSE)</f>
        <v>0</v>
      </c>
    </row>
    <row r="54" spans="1:21" x14ac:dyDescent="0.2">
      <c r="A54" s="1" t="s">
        <v>155</v>
      </c>
      <c r="B54" s="1">
        <v>47758736932</v>
      </c>
      <c r="C54" s="1" t="s">
        <v>156</v>
      </c>
      <c r="D54" s="1">
        <v>7784048942</v>
      </c>
      <c r="E54" s="1">
        <v>11.824339869999999</v>
      </c>
      <c r="F54" s="1">
        <v>920412402.5</v>
      </c>
      <c r="G54" s="1" t="s">
        <v>157</v>
      </c>
      <c r="H54" s="1">
        <v>16.63389535</v>
      </c>
      <c r="I54" s="1">
        <v>7944138321</v>
      </c>
      <c r="J54" s="4" t="s">
        <v>339</v>
      </c>
      <c r="K54" s="4" t="s">
        <v>799</v>
      </c>
      <c r="L54" s="4" t="s">
        <v>434</v>
      </c>
      <c r="M54" s="3">
        <v>2825000</v>
      </c>
      <c r="N54" s="4" t="s">
        <v>617</v>
      </c>
      <c r="O54" s="4" t="s">
        <v>528</v>
      </c>
      <c r="P54" s="4" t="s">
        <v>707</v>
      </c>
      <c r="Q54" s="1">
        <f>VLOOKUP(Table1[[#This Row],[Country or Area]],'Import data'!A55:B318,2,FALSE)</f>
        <v>105.88657177300129</v>
      </c>
      <c r="R54" s="1" t="s">
        <v>1054</v>
      </c>
      <c r="S54" s="1">
        <f>VLOOKUP(Table1[[#This Row],[Country or Area]],'Import data'!F55:G318,2,FALSE)</f>
        <v>-0.39832220092102</v>
      </c>
      <c r="T54" s="1">
        <f>VLOOKUP(Table1[[#This Row],[Country or Area]],'Import data'!H2:I67,2,FALSE)</f>
        <v>29.458127999999999</v>
      </c>
      <c r="U54" s="3">
        <f>VLOOKUP(Table1[[#This Row],[Country or Area]],'Import data'!J55:K320,2,FALSE)</f>
        <v>42907395678.384781</v>
      </c>
    </row>
    <row r="55" spans="1:21" x14ac:dyDescent="0.2">
      <c r="A55" s="1" t="s">
        <v>158</v>
      </c>
      <c r="B55" s="1">
        <v>64181944723</v>
      </c>
      <c r="C55" s="1" t="s">
        <v>159</v>
      </c>
      <c r="D55" s="1">
        <v>10543692863</v>
      </c>
      <c r="E55" s="1">
        <v>8.5340499879999996</v>
      </c>
      <c r="F55" s="1">
        <v>899804019.5</v>
      </c>
      <c r="G55" s="1" t="s">
        <v>160</v>
      </c>
      <c r="H55" s="1">
        <v>25.010453810000001</v>
      </c>
      <c r="I55" s="1">
        <v>16052195640</v>
      </c>
      <c r="J55" s="4" t="s">
        <v>340</v>
      </c>
      <c r="K55" s="4" t="s">
        <v>800</v>
      </c>
      <c r="L55" s="4" t="s">
        <v>435</v>
      </c>
      <c r="M55" s="3">
        <v>591000</v>
      </c>
      <c r="N55" s="4" t="s">
        <v>618</v>
      </c>
      <c r="O55" s="4" t="s">
        <v>529</v>
      </c>
      <c r="P55" s="4" t="s">
        <v>708</v>
      </c>
      <c r="Q55" s="1">
        <f>VLOOKUP(Table1[[#This Row],[Country or Area]],'Import data'!A56:B319,2,FALSE)</f>
        <v>102.50034679930984</v>
      </c>
      <c r="R55" s="1" t="s">
        <v>1055</v>
      </c>
      <c r="S55" s="1">
        <f>VLOOKUP(Table1[[#This Row],[Country or Area]],'Import data'!F56:G319,2,FALSE)</f>
        <v>3.4309764177611499</v>
      </c>
      <c r="T55" s="1">
        <f>VLOOKUP(Table1[[#This Row],[Country or Area]],'Import data'!H2:I67,2,FALSE)</f>
        <v>68.358604</v>
      </c>
      <c r="U55" s="3">
        <f>VLOOKUP(Table1[[#This Row],[Country or Area]],'Import data'!J56:K321,2,FALSE)</f>
        <v>58290362540.647156</v>
      </c>
    </row>
    <row r="56" spans="1:21" x14ac:dyDescent="0.2">
      <c r="A56" s="1" t="s">
        <v>161</v>
      </c>
      <c r="B56" s="1">
        <v>6347707685</v>
      </c>
      <c r="C56" s="1" t="s">
        <v>162</v>
      </c>
      <c r="D56" s="1">
        <v>601680422.20000005</v>
      </c>
      <c r="E56" s="1">
        <v>14.340109829999999</v>
      </c>
      <c r="F56" s="1">
        <v>86281633.370000005</v>
      </c>
      <c r="G56" s="1" t="s">
        <v>163</v>
      </c>
      <c r="H56" s="1">
        <v>17.287923840000001</v>
      </c>
      <c r="I56" s="1">
        <v>1097386870</v>
      </c>
      <c r="J56" s="4" t="s">
        <v>349</v>
      </c>
      <c r="K56" s="4" t="s">
        <v>801</v>
      </c>
      <c r="L56" s="4" t="s">
        <v>436</v>
      </c>
      <c r="M56" s="3">
        <v>19169000</v>
      </c>
      <c r="N56" s="4" t="s">
        <v>619</v>
      </c>
      <c r="O56" s="4" t="s">
        <v>530</v>
      </c>
      <c r="P56" s="4" t="s">
        <v>709</v>
      </c>
      <c r="Q56" s="1">
        <f>VLOOKUP(Table1[[#This Row],[Country or Area]],'Import data'!A57:B320,2,FALSE)</f>
        <v>337.67125196963605</v>
      </c>
      <c r="R56" s="1">
        <f>VLOOKUP(Table1[[#This Row],[Country or Area]],'Import data'!D2:E265,2,FALSE)</f>
        <v>5.6999998092651403</v>
      </c>
      <c r="S56" s="1">
        <f>VLOOKUP(Table1[[#This Row],[Country or Area]],'Import data'!F57:G320,2,FALSE)</f>
        <v>3.66661638772471</v>
      </c>
      <c r="T56" s="1" t="e">
        <f>VLOOKUP(Table1[[#This Row],[Country or Area]],'Import data'!H2:I67,2,FALSE)</f>
        <v>#N/A</v>
      </c>
      <c r="U56" s="3">
        <f>VLOOKUP(Table1[[#This Row],[Country or Area]],'Import data'!J57:K322,2,FALSE)</f>
        <v>5854284530.7744713</v>
      </c>
    </row>
    <row r="57" spans="1:21" x14ac:dyDescent="0.2">
      <c r="A57" s="1" t="s">
        <v>164</v>
      </c>
      <c r="B57" s="2">
        <v>319109000000</v>
      </c>
      <c r="C57" s="1" t="s">
        <v>165</v>
      </c>
      <c r="D57" s="1">
        <v>38907638719</v>
      </c>
      <c r="E57" s="1">
        <v>21.677650450000002</v>
      </c>
      <c r="F57" s="1">
        <v>8434261920</v>
      </c>
      <c r="G57" s="1" t="s">
        <v>166</v>
      </c>
      <c r="H57" s="1">
        <v>12.945966240000001</v>
      </c>
      <c r="I57" s="1">
        <v>41311761836</v>
      </c>
      <c r="J57" s="4" t="s">
        <v>350</v>
      </c>
      <c r="K57" s="4" t="s">
        <v>802</v>
      </c>
      <c r="L57" s="4" t="s">
        <v>437</v>
      </c>
      <c r="M57" s="1" t="s">
        <v>287</v>
      </c>
      <c r="N57" s="4" t="s">
        <v>620</v>
      </c>
      <c r="O57" s="4" t="s">
        <v>531</v>
      </c>
      <c r="P57" s="4" t="s">
        <v>710</v>
      </c>
      <c r="Q57" s="1">
        <f>VLOOKUP(Table1[[#This Row],[Country or Area]],'Import data'!A58:B321,2,FALSE)</f>
        <v>105.49988590595432</v>
      </c>
      <c r="R57" s="1" t="s">
        <v>1056</v>
      </c>
      <c r="S57" s="1">
        <f>VLOOKUP(Table1[[#This Row],[Country or Area]],'Import data'!F58:G321,2,FALSE)</f>
        <v>2.36019298084803</v>
      </c>
      <c r="T57" s="1">
        <f>VLOOKUP(Table1[[#This Row],[Country or Area]],'Import data'!H2:I67,2,FALSE)</f>
        <v>21.680056</v>
      </c>
      <c r="U57" s="3">
        <f>VLOOKUP(Table1[[#This Row],[Country or Area]],'Import data'!J58:K323,2,FALSE)</f>
        <v>0</v>
      </c>
    </row>
    <row r="58" spans="1:21" x14ac:dyDescent="0.2">
      <c r="A58" s="1" t="s">
        <v>167</v>
      </c>
      <c r="B58" s="1">
        <v>15365713059</v>
      </c>
      <c r="C58" s="1" t="s">
        <v>168</v>
      </c>
      <c r="D58" s="1">
        <v>2486825480</v>
      </c>
      <c r="E58" s="1">
        <v>16.534330369999999</v>
      </c>
      <c r="F58" s="1">
        <v>411179940.60000002</v>
      </c>
      <c r="G58" s="1" t="s">
        <v>169</v>
      </c>
      <c r="H58" s="1">
        <v>15.882845100000001</v>
      </c>
      <c r="I58" s="1">
        <v>2440512404</v>
      </c>
      <c r="J58" s="4" t="s">
        <v>343</v>
      </c>
      <c r="K58" s="4" t="s">
        <v>803</v>
      </c>
      <c r="L58" s="4" t="s">
        <v>438</v>
      </c>
      <c r="M58" s="3">
        <v>17995000</v>
      </c>
      <c r="N58" s="4" t="s">
        <v>621</v>
      </c>
      <c r="O58" s="4" t="s">
        <v>532</v>
      </c>
      <c r="P58" s="4" t="s">
        <v>711</v>
      </c>
      <c r="Q58" s="1">
        <f>VLOOKUP(Table1[[#This Row],[Country or Area]],'Import data'!A59:B322,2,FALSE)</f>
        <v>180.59519225610424</v>
      </c>
      <c r="R58" s="1">
        <f>VLOOKUP(Table1[[#This Row],[Country or Area]],'Import data'!D2:E265,2,FALSE)</f>
        <v>7.4099998474121103</v>
      </c>
      <c r="S58" s="1">
        <f>VLOOKUP(Table1[[#This Row],[Country or Area]],'Import data'!F59:G322,2,FALSE)</f>
        <v>3.9991153670042499</v>
      </c>
      <c r="T58" s="1" t="e">
        <f>VLOOKUP(Table1[[#This Row],[Country or Area]],'Import data'!H2:I67,2,FALSE)</f>
        <v>#N/A</v>
      </c>
      <c r="U58" s="3">
        <f>VLOOKUP(Table1[[#This Row],[Country or Area]],'Import data'!J59:K324,2,FALSE)</f>
        <v>14008302621.155237</v>
      </c>
    </row>
    <row r="59" spans="1:21" x14ac:dyDescent="0.2">
      <c r="A59" s="1" t="s">
        <v>170</v>
      </c>
      <c r="B59" s="1">
        <v>12789911376</v>
      </c>
      <c r="C59" s="1" t="s">
        <v>171</v>
      </c>
      <c r="D59" s="1">
        <v>1955478116</v>
      </c>
      <c r="E59" s="1">
        <v>13.468649859999999</v>
      </c>
      <c r="F59" s="1">
        <v>263376500.59999999</v>
      </c>
      <c r="G59" s="1" t="s">
        <v>172</v>
      </c>
      <c r="H59" s="1">
        <v>25.697037300000002</v>
      </c>
      <c r="I59" s="1">
        <v>3286628297</v>
      </c>
      <c r="J59" s="4" t="s">
        <v>344</v>
      </c>
      <c r="K59" s="4" t="s">
        <v>804</v>
      </c>
      <c r="L59" s="4" t="s">
        <v>439</v>
      </c>
      <c r="M59" s="3">
        <v>460000</v>
      </c>
      <c r="N59" s="4" t="s">
        <v>622</v>
      </c>
      <c r="O59" s="4" t="s">
        <v>533</v>
      </c>
      <c r="P59" s="4" t="s">
        <v>712</v>
      </c>
      <c r="Q59" s="1">
        <f>VLOOKUP(Table1[[#This Row],[Country or Area]],'Import data'!A60:B323,2,FALSE)</f>
        <v>103.74009668553425</v>
      </c>
      <c r="R59" s="1" t="s">
        <v>1057</v>
      </c>
      <c r="S59" s="1">
        <f>VLOOKUP(Table1[[#This Row],[Country or Area]],'Import data'!F60:G323,2,FALSE)</f>
        <v>3.73866285589301</v>
      </c>
      <c r="T59" s="1">
        <f>VLOOKUP(Table1[[#This Row],[Country or Area]],'Import data'!H2:I67,2,FALSE)</f>
        <v>32.872604000000003</v>
      </c>
      <c r="U59" s="3">
        <f>VLOOKUP(Table1[[#This Row],[Country or Area]],'Import data'!J60:K325,2,FALSE)</f>
        <v>11669736133.267284</v>
      </c>
    </row>
    <row r="60" spans="1:21" x14ac:dyDescent="0.2">
      <c r="A60" s="1" t="s">
        <v>173</v>
      </c>
      <c r="B60" s="1">
        <v>13259348214</v>
      </c>
      <c r="C60" s="1" t="s">
        <v>174</v>
      </c>
      <c r="D60" s="1">
        <v>2010271719</v>
      </c>
      <c r="E60" s="1">
        <v>19.934099199999999</v>
      </c>
      <c r="F60" s="1">
        <v>400729558.60000002</v>
      </c>
      <c r="G60" s="1" t="s">
        <v>175</v>
      </c>
      <c r="H60" s="1">
        <v>18.546871110000001</v>
      </c>
      <c r="I60" s="1">
        <v>2459194223</v>
      </c>
      <c r="J60" s="4" t="s">
        <v>348</v>
      </c>
      <c r="K60" s="4" t="s">
        <v>805</v>
      </c>
      <c r="L60" s="4" t="s">
        <v>436</v>
      </c>
      <c r="M60" s="3">
        <v>1265000</v>
      </c>
      <c r="N60" s="4" t="s">
        <v>623</v>
      </c>
      <c r="O60" s="4" t="s">
        <v>534</v>
      </c>
      <c r="P60" s="4" t="s">
        <v>713</v>
      </c>
      <c r="Q60" s="1">
        <f>VLOOKUP(Table1[[#This Row],[Country or Area]],'Import data'!A61:B324,2,FALSE)</f>
        <v>132.41481857921301</v>
      </c>
      <c r="R60" s="1" t="s">
        <v>1058</v>
      </c>
      <c r="S60" s="1">
        <f>VLOOKUP(Table1[[#This Row],[Country or Area]],'Import data'!F61:G324,2,FALSE)</f>
        <v>1.09018681146684</v>
      </c>
      <c r="T60" s="1" t="e">
        <f>VLOOKUP(Table1[[#This Row],[Country or Area]],'Import data'!H2:I67,2,FALSE)</f>
        <v>#N/A</v>
      </c>
      <c r="U60" s="3">
        <f>VLOOKUP(Table1[[#This Row],[Country or Area]],'Import data'!J61:K326,2,FALSE)</f>
        <v>11687402483.657856</v>
      </c>
    </row>
    <row r="61" spans="1:21" x14ac:dyDescent="0.2">
      <c r="A61" s="1" t="s">
        <v>176</v>
      </c>
      <c r="B61" s="2">
        <v>1157740000000</v>
      </c>
      <c r="C61" s="1" t="s">
        <v>177</v>
      </c>
      <c r="D61" s="2">
        <v>134626000000</v>
      </c>
      <c r="E61" s="1">
        <v>17.576730730000001</v>
      </c>
      <c r="F61" s="1">
        <v>23662872620</v>
      </c>
      <c r="G61" s="1" t="s">
        <v>178</v>
      </c>
      <c r="H61" s="1">
        <v>13.035672679999999</v>
      </c>
      <c r="I61" s="2">
        <v>150919000000</v>
      </c>
      <c r="J61" s="4" t="s">
        <v>342</v>
      </c>
      <c r="K61" s="4" t="s">
        <v>806</v>
      </c>
      <c r="L61" s="4" t="s">
        <v>440</v>
      </c>
      <c r="M61" s="3">
        <v>123518000</v>
      </c>
      <c r="N61" s="4" t="s">
        <v>624</v>
      </c>
      <c r="O61" s="4" t="s">
        <v>535</v>
      </c>
      <c r="P61" s="4" t="s">
        <v>714</v>
      </c>
      <c r="Q61" s="1">
        <f>VLOOKUP(Table1[[#This Row],[Country or Area]],'Import data'!A62:B325,2,FALSE)</f>
        <v>121.03438521452152</v>
      </c>
      <c r="R61" s="1" t="s">
        <v>1059</v>
      </c>
      <c r="S61" s="1">
        <f>VLOOKUP(Table1[[#This Row],[Country or Area]],'Import data'!F62:G325,2,FALSE)</f>
        <v>2.16396777921201</v>
      </c>
      <c r="T61" s="1">
        <f>VLOOKUP(Table1[[#This Row],[Country or Area]],'Import data'!H2:I67,2,FALSE)</f>
        <v>17.716840999999999</v>
      </c>
      <c r="U61" s="3">
        <f>VLOOKUP(Table1[[#This Row],[Country or Area]],'Import data'!J62:K327,2,FALSE)</f>
        <v>1094870350883.6815</v>
      </c>
    </row>
    <row r="62" spans="1:21" x14ac:dyDescent="0.2">
      <c r="A62" s="1" t="s">
        <v>179</v>
      </c>
      <c r="B62" s="1">
        <v>11425755104</v>
      </c>
      <c r="C62" s="1" t="s">
        <v>180</v>
      </c>
      <c r="D62" s="1">
        <v>1455129378</v>
      </c>
      <c r="E62" s="1">
        <v>12.64562035</v>
      </c>
      <c r="F62" s="1">
        <v>184010136.80000001</v>
      </c>
      <c r="G62" s="1" t="s">
        <v>181</v>
      </c>
      <c r="H62" s="1">
        <v>13.61222864</v>
      </c>
      <c r="I62" s="1">
        <v>1555299909</v>
      </c>
      <c r="J62" s="4" t="s">
        <v>346</v>
      </c>
      <c r="K62" s="4" t="s">
        <v>807</v>
      </c>
      <c r="L62" s="4" t="s">
        <v>441</v>
      </c>
      <c r="M62" s="3">
        <v>3178000</v>
      </c>
      <c r="N62" s="4" t="s">
        <v>625</v>
      </c>
      <c r="O62" s="4" t="s">
        <v>536</v>
      </c>
      <c r="P62" s="4" t="s">
        <v>715</v>
      </c>
      <c r="Q62" s="1">
        <f>VLOOKUP(Table1[[#This Row],[Country or Area]],'Import data'!A63:B326,2,FALSE)</f>
        <v>165.02888660077434</v>
      </c>
      <c r="R62" s="1" t="s">
        <v>1060</v>
      </c>
      <c r="S62" s="1">
        <f>VLOOKUP(Table1[[#This Row],[Country or Area]],'Import data'!F63:G326,2,FALSE)</f>
        <v>2.8612762852831302</v>
      </c>
      <c r="T62" s="1" t="e">
        <f>VLOOKUP(Table1[[#This Row],[Country or Area]],'Import data'!H2:I67,2,FALSE)</f>
        <v>#N/A</v>
      </c>
      <c r="U62" s="3">
        <f>VLOOKUP(Table1[[#This Row],[Country or Area]],'Import data'!J63:K328,2,FALSE)</f>
        <v>10384665004.575008</v>
      </c>
    </row>
    <row r="63" spans="1:21" x14ac:dyDescent="0.2">
      <c r="A63" s="1" t="s">
        <v>182</v>
      </c>
      <c r="B63" s="1">
        <v>13219079580</v>
      </c>
      <c r="C63" s="1" t="s">
        <v>183</v>
      </c>
      <c r="D63" s="1">
        <v>3258419512</v>
      </c>
      <c r="E63" s="1">
        <v>18.331869130000001</v>
      </c>
      <c r="F63" s="1">
        <v>597329200.60000002</v>
      </c>
      <c r="G63" s="1" t="s">
        <v>184</v>
      </c>
      <c r="H63" s="1">
        <v>22.188296940000001</v>
      </c>
      <c r="I63" s="1">
        <v>2933088630</v>
      </c>
      <c r="J63" s="4" t="s">
        <v>347</v>
      </c>
      <c r="K63" s="4" t="s">
        <v>808</v>
      </c>
      <c r="L63" s="4" t="s">
        <v>442</v>
      </c>
      <c r="M63" s="3">
        <v>29538000</v>
      </c>
      <c r="N63" s="4" t="s">
        <v>626</v>
      </c>
      <c r="O63" s="4" t="s">
        <v>537</v>
      </c>
      <c r="P63" s="4" t="s">
        <v>716</v>
      </c>
      <c r="Q63" s="1">
        <f>VLOOKUP(Table1[[#This Row],[Country or Area]],'Import data'!A64:B327,2,FALSE)</f>
        <v>131.64331517516862</v>
      </c>
      <c r="R63" s="1">
        <f>VLOOKUP(Table1[[#This Row],[Country or Area]],'Import data'!D2:E265,2,FALSE)</f>
        <v>3.3099999427795401</v>
      </c>
      <c r="S63" s="1">
        <f>VLOOKUP(Table1[[#This Row],[Country or Area]],'Import data'!F64:G327,2,FALSE)</f>
        <v>3.9006291420522201</v>
      </c>
      <c r="T63" s="1" t="e">
        <f>VLOOKUP(Table1[[#This Row],[Country or Area]],'Import data'!H2:I67,2,FALSE)</f>
        <v>#N/A</v>
      </c>
      <c r="U63" s="3">
        <f>VLOOKUP(Table1[[#This Row],[Country or Area]],'Import data'!J64:K329,2,FALSE)</f>
        <v>11898015807.361252</v>
      </c>
    </row>
    <row r="64" spans="1:21" x14ac:dyDescent="0.2">
      <c r="A64" s="1" t="s">
        <v>185</v>
      </c>
      <c r="B64" s="1">
        <v>68062162296</v>
      </c>
      <c r="C64" s="1" t="s">
        <v>186</v>
      </c>
      <c r="D64" s="1">
        <v>12929848635</v>
      </c>
      <c r="E64" s="1">
        <v>10.097100259999999</v>
      </c>
      <c r="F64" s="1">
        <v>1305539780</v>
      </c>
      <c r="G64" s="1" t="s">
        <v>187</v>
      </c>
      <c r="H64" s="1">
        <v>5.865457073</v>
      </c>
      <c r="I64" s="1">
        <v>3992156913</v>
      </c>
      <c r="J64" s="4" t="s">
        <v>345</v>
      </c>
      <c r="K64" s="4" t="s">
        <v>809</v>
      </c>
      <c r="L64" s="4" t="s">
        <v>443</v>
      </c>
      <c r="M64" s="3">
        <v>52645000</v>
      </c>
      <c r="N64" s="4" t="s">
        <v>627</v>
      </c>
      <c r="O64" s="4" t="s">
        <v>538</v>
      </c>
      <c r="P64" s="4" t="s">
        <v>717</v>
      </c>
      <c r="Q64" s="1">
        <f>VLOOKUP(Table1[[#This Row],[Country or Area]],'Import data'!A65:B328,2,FALSE)</f>
        <v>111.11115034791493</v>
      </c>
      <c r="R64" s="1" t="s">
        <v>1061</v>
      </c>
      <c r="S64" s="1">
        <f>VLOOKUP(Table1[[#This Row],[Country or Area]],'Import data'!F65:G328,2,FALSE)</f>
        <v>1.63396238143044</v>
      </c>
      <c r="T64" s="1">
        <f>VLOOKUP(Table1[[#This Row],[Country or Area]],'Import data'!H2:I67,2,FALSE)</f>
        <v>4.0099111000000001</v>
      </c>
      <c r="U64" s="3">
        <f>VLOOKUP(Table1[[#This Row],[Country or Area]],'Import data'!J65:K330,2,FALSE)</f>
        <v>0</v>
      </c>
    </row>
    <row r="65" spans="1:21" x14ac:dyDescent="0.2">
      <c r="A65" s="1" t="s">
        <v>188</v>
      </c>
      <c r="B65" s="1">
        <v>25590321593</v>
      </c>
      <c r="C65" s="1" t="s">
        <v>189</v>
      </c>
      <c r="D65" s="1">
        <v>2869070817</v>
      </c>
      <c r="E65" s="1">
        <v>17.096389769999998</v>
      </c>
      <c r="F65" s="1">
        <v>490507529.69999999</v>
      </c>
      <c r="G65" s="1" t="s">
        <v>190</v>
      </c>
      <c r="H65" s="1">
        <v>20.709217150000001</v>
      </c>
      <c r="I65" s="1">
        <v>5299555268</v>
      </c>
      <c r="J65" s="4" t="s">
        <v>354</v>
      </c>
      <c r="K65" s="4" t="s">
        <v>810</v>
      </c>
      <c r="L65" s="4" t="s">
        <v>444</v>
      </c>
      <c r="M65" s="3">
        <v>29305000</v>
      </c>
      <c r="N65" s="1">
        <v>0</v>
      </c>
      <c r="O65" s="1">
        <v>0</v>
      </c>
      <c r="P65" s="4" t="s">
        <v>506</v>
      </c>
      <c r="Q65" s="1">
        <f>VLOOKUP(Table1[[#This Row],[Country or Area]],'Import data'!A66:B329,2,FALSE)</f>
        <v>321.43014749731867</v>
      </c>
      <c r="R65" s="1">
        <f>VLOOKUP(Table1[[#This Row],[Country or Area]],'Import data'!D2:E265,2,FALSE)</f>
        <v>2.9700000286102299</v>
      </c>
      <c r="S65" s="1">
        <f>VLOOKUP(Table1[[#This Row],[Country or Area]],'Import data'!F66:G329,2,FALSE)</f>
        <v>2.3336128990671599</v>
      </c>
      <c r="T65" s="1" t="e">
        <f>VLOOKUP(Table1[[#This Row],[Country or Area]],'Import data'!H2:I67,2,FALSE)</f>
        <v>#N/A</v>
      </c>
      <c r="U65" s="3">
        <f>VLOOKUP(Table1[[#This Row],[Country or Area]],'Import data'!J66:K331,2,FALSE)</f>
        <v>22026436833.706013</v>
      </c>
    </row>
    <row r="66" spans="1:21" x14ac:dyDescent="0.2">
      <c r="A66" s="1" t="s">
        <v>191</v>
      </c>
      <c r="B66" s="2">
        <v>833870000000</v>
      </c>
      <c r="C66" s="1" t="s">
        <v>192</v>
      </c>
      <c r="D66" s="2">
        <v>202768000000</v>
      </c>
      <c r="E66" s="1">
        <v>12.19252968</v>
      </c>
      <c r="F66" s="1">
        <v>24722500305</v>
      </c>
      <c r="G66" s="1" t="s">
        <v>193</v>
      </c>
      <c r="H66" s="1">
        <v>23.085541339999999</v>
      </c>
      <c r="I66" s="2">
        <v>192503000000</v>
      </c>
      <c r="J66" s="4" t="s">
        <v>352</v>
      </c>
      <c r="K66" s="4" t="s">
        <v>811</v>
      </c>
      <c r="L66" s="4" t="s">
        <v>445</v>
      </c>
      <c r="M66" s="3">
        <v>17140000</v>
      </c>
      <c r="N66" s="4" t="s">
        <v>628</v>
      </c>
      <c r="O66" s="4" t="s">
        <v>539</v>
      </c>
      <c r="P66" s="4" t="s">
        <v>718</v>
      </c>
      <c r="Q66" s="1">
        <f>VLOOKUP(Table1[[#This Row],[Country or Area]],'Import data'!A67:B330,2,FALSE)</f>
        <v>101.72110646991415</v>
      </c>
      <c r="R66" s="1" t="s">
        <v>1062</v>
      </c>
      <c r="S66" s="1">
        <f>VLOOKUP(Table1[[#This Row],[Country or Area]],'Import data'!F67:G330,2,FALSE)</f>
        <v>1.5912033661641201</v>
      </c>
      <c r="T66" s="1">
        <f>VLOOKUP(Table1[[#This Row],[Country or Area]],'Import data'!H2:I67,2,FALSE)</f>
        <v>61.431767000000001</v>
      </c>
      <c r="U66" s="3">
        <f>VLOOKUP(Table1[[#This Row],[Country or Area]],'Import data'!J67:K332,2,FALSE)</f>
        <v>747358657192.9425</v>
      </c>
    </row>
    <row r="67" spans="1:21" x14ac:dyDescent="0.2">
      <c r="A67" s="1" t="s">
        <v>194</v>
      </c>
      <c r="B67" s="2">
        <v>205416000000</v>
      </c>
      <c r="C67" s="1" t="s">
        <v>195</v>
      </c>
      <c r="D67" s="1">
        <v>36884817839</v>
      </c>
      <c r="E67" s="1">
        <v>16.655359270000002</v>
      </c>
      <c r="F67" s="1">
        <v>6143298927</v>
      </c>
      <c r="G67" s="1" t="s">
        <v>196</v>
      </c>
      <c r="H67" s="1">
        <v>27.484192539999999</v>
      </c>
      <c r="I67" s="1">
        <v>56456891805</v>
      </c>
      <c r="J67" s="4" t="s">
        <v>355</v>
      </c>
      <c r="K67" s="4" t="s">
        <v>812</v>
      </c>
      <c r="L67" s="4" t="s">
        <v>446</v>
      </c>
      <c r="M67" s="3">
        <v>4844000</v>
      </c>
      <c r="N67" s="4" t="s">
        <v>629</v>
      </c>
      <c r="O67" s="4" t="s">
        <v>540</v>
      </c>
      <c r="P67" s="4" t="s">
        <v>719</v>
      </c>
      <c r="Q67" s="1">
        <f>VLOOKUP(Table1[[#This Row],[Country or Area]],'Import data'!A68:B331,2,FALSE)</f>
        <v>106.21462738585439</v>
      </c>
      <c r="R67" s="1" t="s">
        <v>1063</v>
      </c>
      <c r="S67" s="1">
        <f>VLOOKUP(Table1[[#This Row],[Country or Area]],'Import data'!F68:G331,2,FALSE)</f>
        <v>3.1229623819707499</v>
      </c>
      <c r="T67" s="1">
        <f>VLOOKUP(Table1[[#This Row],[Country or Area]],'Import data'!H2:I67,2,FALSE)</f>
        <v>38.800846</v>
      </c>
      <c r="U67" s="3">
        <f>VLOOKUP(Table1[[#This Row],[Country or Area]],'Import data'!J68:K333,2,FALSE)</f>
        <v>187808323810.31372</v>
      </c>
    </row>
    <row r="68" spans="1:21" x14ac:dyDescent="0.2">
      <c r="A68" s="1" t="s">
        <v>197</v>
      </c>
      <c r="B68" s="1">
        <v>11170054787</v>
      </c>
      <c r="C68" s="1" t="s">
        <v>198</v>
      </c>
      <c r="D68" s="1">
        <v>1685227216</v>
      </c>
      <c r="E68" s="1">
        <v>13.21516037</v>
      </c>
      <c r="F68" s="1">
        <v>222705479.19999999</v>
      </c>
      <c r="G68" s="1" t="s">
        <v>199</v>
      </c>
      <c r="H68" s="1">
        <v>0</v>
      </c>
      <c r="I68" s="1">
        <v>0</v>
      </c>
      <c r="J68" s="4" t="s">
        <v>351</v>
      </c>
      <c r="K68" s="4" t="s">
        <v>813</v>
      </c>
      <c r="L68" s="4" t="s">
        <v>447</v>
      </c>
      <c r="M68" s="3">
        <v>18758000</v>
      </c>
      <c r="N68" s="4" t="s">
        <v>630</v>
      </c>
      <c r="O68" s="4" t="s">
        <v>541</v>
      </c>
      <c r="P68" s="4" t="s">
        <v>720</v>
      </c>
      <c r="Q68" s="1">
        <f>VLOOKUP(Table1[[#This Row],[Country or Area]],'Import data'!A69:B332,2,FALSE)</f>
        <v>102.2267374644338</v>
      </c>
      <c r="R68" s="1">
        <f>VLOOKUP(Table1[[#This Row],[Country or Area]],'Import data'!D2:E265,2,FALSE)</f>
        <v>0.490000009536743</v>
      </c>
      <c r="S68" s="1">
        <f>VLOOKUP(Table1[[#This Row],[Country or Area]],'Import data'!F69:G332,2,FALSE)</f>
        <v>4.8391544534299102</v>
      </c>
      <c r="T68" s="1" t="e">
        <f>VLOOKUP(Table1[[#This Row],[Country or Area]],'Import data'!H2:I67,2,FALSE)</f>
        <v>#N/A</v>
      </c>
      <c r="U68" s="3">
        <f>VLOOKUP(Table1[[#This Row],[Country or Area]],'Import data'!J69:K334,2,FALSE)</f>
        <v>10590999811.075977</v>
      </c>
    </row>
    <row r="69" spans="1:21" x14ac:dyDescent="0.2">
      <c r="A69" s="1" t="s">
        <v>200</v>
      </c>
      <c r="B69" s="2">
        <v>398394000000</v>
      </c>
      <c r="C69" s="1" t="s">
        <v>201</v>
      </c>
      <c r="D69" s="1">
        <v>95638525086</v>
      </c>
      <c r="E69" s="1">
        <v>16.013650890000001</v>
      </c>
      <c r="F69" s="1">
        <v>15315219524</v>
      </c>
      <c r="G69" s="1" t="s">
        <v>202</v>
      </c>
      <c r="H69" s="1">
        <v>22.477545849999998</v>
      </c>
      <c r="I69" s="1">
        <v>89549183961</v>
      </c>
      <c r="J69" s="4" t="s">
        <v>353</v>
      </c>
      <c r="K69" s="4" t="s">
        <v>814</v>
      </c>
      <c r="L69" s="4" t="s">
        <v>448</v>
      </c>
      <c r="M69" s="3">
        <v>5290000</v>
      </c>
      <c r="N69" s="4" t="s">
        <v>631</v>
      </c>
      <c r="O69" s="4" t="s">
        <v>542</v>
      </c>
      <c r="P69" s="4" t="s">
        <v>721</v>
      </c>
      <c r="Q69" s="1">
        <f>VLOOKUP(Table1[[#This Row],[Country or Area]],'Import data'!A70:B333,2,FALSE)</f>
        <v>102.41863324424929</v>
      </c>
      <c r="R69" s="1" t="s">
        <v>1064</v>
      </c>
      <c r="S69" s="1">
        <f>VLOOKUP(Table1[[#This Row],[Country or Area]],'Import data'!F70:G333,2,FALSE)</f>
        <v>1.8076731818849501</v>
      </c>
      <c r="T69" s="1">
        <f>VLOOKUP(Table1[[#This Row],[Country or Area]],'Import data'!H2:I67,2,FALSE)</f>
        <v>80.832024000000004</v>
      </c>
      <c r="U69" s="3">
        <f>VLOOKUP(Table1[[#This Row],[Country or Area]],'Import data'!J70:K335,2,FALSE)</f>
        <v>352989804553.6972</v>
      </c>
    </row>
    <row r="70" spans="1:21" x14ac:dyDescent="0.2">
      <c r="A70" s="1" t="s">
        <v>203</v>
      </c>
      <c r="B70" s="2">
        <v>302710000000</v>
      </c>
      <c r="C70" s="1" t="s">
        <v>204</v>
      </c>
      <c r="D70" s="1">
        <v>34128248715</v>
      </c>
      <c r="E70" s="1">
        <v>14.544779780000001</v>
      </c>
      <c r="F70" s="1">
        <v>4963878618</v>
      </c>
      <c r="G70" s="1" t="s">
        <v>205</v>
      </c>
      <c r="H70" s="1">
        <v>0</v>
      </c>
      <c r="I70" s="1">
        <v>0</v>
      </c>
      <c r="J70" s="4" t="s">
        <v>356</v>
      </c>
      <c r="K70" s="4" t="s">
        <v>815</v>
      </c>
      <c r="L70" s="4" t="s">
        <v>449</v>
      </c>
      <c r="M70" s="3">
        <v>197260000</v>
      </c>
      <c r="N70" s="4" t="s">
        <v>632</v>
      </c>
      <c r="O70" s="4" t="s">
        <v>543</v>
      </c>
      <c r="P70" s="4" t="s">
        <v>722</v>
      </c>
      <c r="Q70" s="1">
        <f>VLOOKUP(Table1[[#This Row],[Country or Area]],'Import data'!A71:B334,2,FALSE)</f>
        <v>257.25587528660407</v>
      </c>
      <c r="R70" s="1" t="s">
        <v>1065</v>
      </c>
      <c r="S70" s="1">
        <f>VLOOKUP(Table1[[#This Row],[Country or Area]],'Import data'!F71:G334,2,FALSE)</f>
        <v>3.07499708243152</v>
      </c>
      <c r="T70" s="1">
        <f>VLOOKUP(Table1[[#This Row],[Country or Area]],'Import data'!H2:I67,2,FALSE)</f>
        <v>8.1883067999999994</v>
      </c>
      <c r="U70" s="3">
        <f>VLOOKUP(Table1[[#This Row],[Country or Area]],'Import data'!J71:K336,2,FALSE)</f>
        <v>286012660233.56104</v>
      </c>
    </row>
    <row r="71" spans="1:21" x14ac:dyDescent="0.2">
      <c r="A71" s="1" t="s">
        <v>206</v>
      </c>
      <c r="B71" s="1">
        <v>22742696403</v>
      </c>
      <c r="C71" s="1" t="s">
        <v>207</v>
      </c>
      <c r="D71" s="1">
        <v>4893807430</v>
      </c>
      <c r="E71" s="1">
        <v>10.698200229999999</v>
      </c>
      <c r="F71" s="1">
        <v>523549317.69999999</v>
      </c>
      <c r="G71" s="1" t="s">
        <v>208</v>
      </c>
      <c r="H71" s="1">
        <v>12.60500176</v>
      </c>
      <c r="I71" s="1">
        <v>2866717283</v>
      </c>
      <c r="J71" s="1">
        <v>0</v>
      </c>
      <c r="K71" s="1">
        <v>0</v>
      </c>
      <c r="L71" s="4" t="s">
        <v>450</v>
      </c>
      <c r="M71" s="3">
        <v>8254000</v>
      </c>
      <c r="N71" s="4" t="s">
        <v>633</v>
      </c>
      <c r="O71" s="4" t="s">
        <v>544</v>
      </c>
      <c r="P71" s="4" t="s">
        <v>723</v>
      </c>
      <c r="Q71" s="1">
        <f>VLOOKUP(Table1[[#This Row],[Country or Area]],'Import data'!A72:B335,2,FALSE)</f>
        <v>114.981532980483</v>
      </c>
      <c r="R71" s="1">
        <f>VLOOKUP(Table1[[#This Row],[Country or Area]],'Import data'!D2:E265,2,FALSE)</f>
        <v>2.4700000286102299</v>
      </c>
      <c r="S71" s="1">
        <f>VLOOKUP(Table1[[#This Row],[Country or Area]],'Import data'!F72:G335,2,FALSE)</f>
        <v>2.9901446724093299</v>
      </c>
      <c r="T71" s="1" t="e">
        <f>VLOOKUP(Table1[[#This Row],[Country or Area]],'Import data'!H2:I67,2,FALSE)</f>
        <v>#N/A</v>
      </c>
      <c r="U71" s="3">
        <f>VLOOKUP(Table1[[#This Row],[Country or Area]],'Import data'!J72:K337,2,FALSE)</f>
        <v>21721964375.313599</v>
      </c>
    </row>
    <row r="72" spans="1:21" x14ac:dyDescent="0.2">
      <c r="A72" s="1" t="s">
        <v>209</v>
      </c>
      <c r="B72" s="2">
        <v>211008000000</v>
      </c>
      <c r="C72" s="1" t="s">
        <v>210</v>
      </c>
      <c r="D72" s="1">
        <v>27878951346</v>
      </c>
      <c r="E72" s="1">
        <v>18.23591995</v>
      </c>
      <c r="F72" s="1">
        <v>5083983250</v>
      </c>
      <c r="G72" s="1" t="s">
        <v>211</v>
      </c>
      <c r="H72" s="1">
        <v>13.174341650000001</v>
      </c>
      <c r="I72" s="1">
        <v>27798908549</v>
      </c>
      <c r="J72" s="4" t="s">
        <v>357</v>
      </c>
      <c r="K72" s="4" t="s">
        <v>816</v>
      </c>
      <c r="L72" s="4" t="s">
        <v>451</v>
      </c>
      <c r="M72" s="3">
        <v>31826000</v>
      </c>
      <c r="N72" s="4" t="s">
        <v>634</v>
      </c>
      <c r="O72" s="4" t="s">
        <v>545</v>
      </c>
      <c r="P72" s="4" t="s">
        <v>724</v>
      </c>
      <c r="Q72" s="1">
        <f>VLOOKUP(Table1[[#This Row],[Country or Area]],'Import data'!A73:B336,2,FALSE)</f>
        <v>133.79403556877961</v>
      </c>
      <c r="R72" s="1" t="s">
        <v>1066</v>
      </c>
      <c r="S72" s="1">
        <f>VLOOKUP(Table1[[#This Row],[Country or Area]],'Import data'!F73:G336,2,FALSE)</f>
        <v>2.6619342469324301</v>
      </c>
      <c r="T72" s="1">
        <f>VLOOKUP(Table1[[#This Row],[Country or Area]],'Import data'!H2:I67,2,FALSE)</f>
        <v>11.187585</v>
      </c>
      <c r="U72" s="3">
        <f>VLOOKUP(Table1[[#This Row],[Country or Area]],'Import data'!J73:K338,2,FALSE)</f>
        <v>194139242447.47739</v>
      </c>
    </row>
    <row r="73" spans="1:21" x14ac:dyDescent="0.2">
      <c r="A73" s="1" t="s">
        <v>212</v>
      </c>
      <c r="B73" s="2">
        <v>526504000000</v>
      </c>
      <c r="C73" s="1" t="s">
        <v>213</v>
      </c>
      <c r="D73" s="1">
        <v>93108484742</v>
      </c>
      <c r="E73" s="1">
        <v>11.05910969</v>
      </c>
      <c r="F73" s="1">
        <v>10296969458</v>
      </c>
      <c r="G73" s="1" t="s">
        <v>214</v>
      </c>
      <c r="H73" s="1">
        <v>16.794457829999999</v>
      </c>
      <c r="I73" s="1">
        <v>88423531487</v>
      </c>
      <c r="J73" s="4" t="s">
        <v>358</v>
      </c>
      <c r="K73" s="4" t="s">
        <v>817</v>
      </c>
      <c r="L73" s="4" t="s">
        <v>452</v>
      </c>
      <c r="M73" s="3">
        <v>37973000</v>
      </c>
      <c r="N73" s="4" t="s">
        <v>635</v>
      </c>
      <c r="O73" s="4" t="s">
        <v>546</v>
      </c>
      <c r="P73" s="4" t="s">
        <v>725</v>
      </c>
      <c r="Q73" s="1">
        <f>VLOOKUP(Table1[[#This Row],[Country or Area]],'Import data'!A74:B337,2,FALSE)</f>
        <v>109.96622541132299</v>
      </c>
      <c r="R73" s="1" t="s">
        <v>1067</v>
      </c>
      <c r="S73" s="1">
        <f>VLOOKUP(Table1[[#This Row],[Country or Area]],'Import data'!F74:G337,2,FALSE)</f>
        <v>1.01248009858449</v>
      </c>
      <c r="T73" s="1">
        <f>VLOOKUP(Table1[[#This Row],[Country or Area]],'Import data'!H2:I67,2,FALSE)</f>
        <v>31.061351999999999</v>
      </c>
      <c r="U73" s="3">
        <f>VLOOKUP(Table1[[#This Row],[Country or Area]],'Import data'!J74:K339,2,FALSE)</f>
        <v>462393829545.15387</v>
      </c>
    </row>
    <row r="74" spans="1:21" x14ac:dyDescent="0.2">
      <c r="A74" s="1" t="s">
        <v>215</v>
      </c>
      <c r="B74" s="2">
        <v>221358000000</v>
      </c>
      <c r="C74" s="1" t="s">
        <v>216</v>
      </c>
      <c r="D74" s="1">
        <v>38039772330</v>
      </c>
      <c r="E74" s="1">
        <v>11.058039669999999</v>
      </c>
      <c r="F74" s="1">
        <v>4206453115</v>
      </c>
      <c r="G74" s="1" t="s">
        <v>217</v>
      </c>
      <c r="H74" s="1">
        <v>22.37058798</v>
      </c>
      <c r="I74" s="1">
        <v>49519058106</v>
      </c>
      <c r="J74" s="4" t="s">
        <v>359</v>
      </c>
      <c r="K74" s="4" t="s">
        <v>818</v>
      </c>
      <c r="L74" s="4" t="s">
        <v>453</v>
      </c>
      <c r="M74" s="3">
        <v>10300000</v>
      </c>
      <c r="N74" s="4" t="s">
        <v>636</v>
      </c>
      <c r="O74" s="4" t="s">
        <v>547</v>
      </c>
      <c r="P74" s="4" t="s">
        <v>726</v>
      </c>
      <c r="Q74" s="1">
        <f>VLOOKUP(Table1[[#This Row],[Country or Area]],'Import data'!A75:B338,2,FALSE)</f>
        <v>103.25452788485798</v>
      </c>
      <c r="R74" s="1" t="s">
        <v>1068</v>
      </c>
      <c r="S74" s="1">
        <f>VLOOKUP(Table1[[#This Row],[Country or Area]],'Import data'!F75:G338,2,FALSE)</f>
        <v>0.75611058964118805</v>
      </c>
      <c r="T74" s="1">
        <f>VLOOKUP(Table1[[#This Row],[Country or Area]],'Import data'!H2:I67,2,FALSE)</f>
        <v>27.799564</v>
      </c>
      <c r="U74" s="3">
        <f>VLOOKUP(Table1[[#This Row],[Country or Area]],'Import data'!J75:K340,2,FALSE)</f>
        <v>191641656559.11798</v>
      </c>
    </row>
    <row r="75" spans="1:21" x14ac:dyDescent="0.2">
      <c r="A75" s="1" t="s">
        <v>218</v>
      </c>
      <c r="B75" s="2">
        <v>166929000000</v>
      </c>
      <c r="C75" s="1" t="s">
        <v>219</v>
      </c>
      <c r="D75" s="1">
        <v>28392797620</v>
      </c>
      <c r="E75" s="1">
        <v>8.5608501429999997</v>
      </c>
      <c r="F75" s="1">
        <v>2430664856</v>
      </c>
      <c r="G75" s="1" t="s">
        <v>220</v>
      </c>
      <c r="H75" s="1">
        <v>0</v>
      </c>
      <c r="I75" s="1">
        <v>0</v>
      </c>
      <c r="J75" s="1">
        <v>0</v>
      </c>
      <c r="K75" s="4" t="s">
        <v>819</v>
      </c>
      <c r="L75" s="4" t="s">
        <v>454</v>
      </c>
      <c r="M75" s="3">
        <v>2657000</v>
      </c>
      <c r="N75" s="4" t="s">
        <v>637</v>
      </c>
      <c r="O75" s="4" t="s">
        <v>548</v>
      </c>
      <c r="P75" s="4" t="s">
        <v>727</v>
      </c>
      <c r="Q75" s="1">
        <f>VLOOKUP(Table1[[#This Row],[Country or Area]],'Import data'!A76:B339,2,FALSE)</f>
        <v>88.956572156151552</v>
      </c>
      <c r="R75" s="1">
        <f>VLOOKUP(Table1[[#This Row],[Country or Area]],'Import data'!D2:E265,2,FALSE)</f>
        <v>0.140000000596046</v>
      </c>
      <c r="S75" s="1">
        <f>VLOOKUP(Table1[[#This Row],[Country or Area]],'Import data'!F76:G339,2,FALSE)</f>
        <v>3.6158293233118499</v>
      </c>
      <c r="T75" s="1" t="e">
        <f>VLOOKUP(Table1[[#This Row],[Country or Area]],'Import data'!H2:I67,2,FALSE)</f>
        <v>#N/A</v>
      </c>
      <c r="U75" s="3">
        <f>VLOOKUP(Table1[[#This Row],[Country or Area]],'Import data'!J76:K341,2,FALSE)</f>
        <v>160871892056.56757</v>
      </c>
    </row>
    <row r="76" spans="1:21" x14ac:dyDescent="0.2">
      <c r="A76" s="1" t="s">
        <v>221</v>
      </c>
      <c r="B76" s="2">
        <v>211696000000</v>
      </c>
      <c r="C76" s="1" t="s">
        <v>222</v>
      </c>
      <c r="D76" s="1">
        <v>33255318230</v>
      </c>
      <c r="E76" s="1">
        <v>10.05265045</v>
      </c>
      <c r="F76" s="1">
        <v>3343040898</v>
      </c>
      <c r="G76" s="1" t="s">
        <v>223</v>
      </c>
      <c r="H76" s="1">
        <v>15.472976490000001</v>
      </c>
      <c r="I76" s="1">
        <v>32755650330</v>
      </c>
      <c r="J76" s="4" t="s">
        <v>360</v>
      </c>
      <c r="K76" s="4" t="s">
        <v>820</v>
      </c>
      <c r="L76" s="4" t="s">
        <v>455</v>
      </c>
      <c r="M76" s="3">
        <v>19644000</v>
      </c>
      <c r="N76" s="4" t="s">
        <v>638</v>
      </c>
      <c r="O76" s="4" t="s">
        <v>487</v>
      </c>
      <c r="P76" s="4" t="s">
        <v>728</v>
      </c>
      <c r="Q76" s="1">
        <f>VLOOKUP(Table1[[#This Row],[Country or Area]],'Import data'!A77:B340,2,FALSE)</f>
        <v>201.11567127702642</v>
      </c>
      <c r="R76" s="1" t="s">
        <v>1069</v>
      </c>
      <c r="S76" s="1">
        <f>VLOOKUP(Table1[[#This Row],[Country or Area]],'Import data'!F77:G340,2,FALSE)</f>
        <v>0.41471812361788402</v>
      </c>
      <c r="T76" s="1">
        <f>VLOOKUP(Table1[[#This Row],[Country or Area]],'Import data'!H2:I67,2,FALSE)</f>
        <v>33.353191000000002</v>
      </c>
      <c r="U76" s="3">
        <f>VLOOKUP(Table1[[#This Row],[Country or Area]],'Import data'!J77:K342,2,FALSE)</f>
        <v>191644811844.54041</v>
      </c>
    </row>
    <row r="77" spans="1:21" x14ac:dyDescent="0.2">
      <c r="A77" s="1" t="s">
        <v>224</v>
      </c>
      <c r="B77" s="2">
        <v>1577580000000</v>
      </c>
      <c r="C77" s="1" t="s">
        <v>225</v>
      </c>
      <c r="D77" s="2">
        <v>288835000000</v>
      </c>
      <c r="E77" s="1">
        <v>13.465080260000001</v>
      </c>
      <c r="F77" s="1">
        <v>38891847363</v>
      </c>
      <c r="G77" s="1" t="s">
        <v>226</v>
      </c>
      <c r="H77" s="1">
        <v>10.28840567</v>
      </c>
      <c r="I77" s="2">
        <v>162308000000</v>
      </c>
      <c r="J77" s="4" t="s">
        <v>361</v>
      </c>
      <c r="K77" s="4" t="s">
        <v>821</v>
      </c>
      <c r="L77" s="4" t="s">
        <v>456</v>
      </c>
      <c r="M77" s="3">
        <v>143990000</v>
      </c>
      <c r="N77" s="4" t="s">
        <v>639</v>
      </c>
      <c r="O77" s="4" t="s">
        <v>549</v>
      </c>
      <c r="P77" s="4" t="s">
        <v>729</v>
      </c>
      <c r="Q77" s="1">
        <f>VLOOKUP(Table1[[#This Row],[Country or Area]],'Import data'!A78:B341,2,FALSE)</f>
        <v>105.34981508815954</v>
      </c>
      <c r="R77" s="1" t="s">
        <v>1070</v>
      </c>
      <c r="S77" s="1">
        <f>VLOOKUP(Table1[[#This Row],[Country or Area]],'Import data'!F78:G341,2,FALSE)</f>
        <v>1.10687195428424</v>
      </c>
      <c r="T77" s="1" t="e">
        <f>VLOOKUP(Table1[[#This Row],[Country or Area]],'Import data'!H2:I67,2,FALSE)</f>
        <v>#N/A</v>
      </c>
      <c r="U77" s="3">
        <f>VLOOKUP(Table1[[#This Row],[Country or Area]],'Import data'!J78:K343,2,FALSE)</f>
        <v>1420867603956.2722</v>
      </c>
    </row>
    <row r="78" spans="1:21" x14ac:dyDescent="0.2">
      <c r="A78" s="1" t="s">
        <v>227</v>
      </c>
      <c r="B78" s="1">
        <v>9252814353</v>
      </c>
      <c r="C78" s="1" t="s">
        <v>228</v>
      </c>
      <c r="D78" s="1">
        <v>1389004494</v>
      </c>
      <c r="E78" s="1">
        <v>11.079609870000001</v>
      </c>
      <c r="F78" s="1">
        <v>153896279</v>
      </c>
      <c r="G78" s="1" t="s">
        <v>229</v>
      </c>
      <c r="H78" s="1">
        <v>13.45137171</v>
      </c>
      <c r="I78" s="1">
        <v>1244630452</v>
      </c>
      <c r="J78" s="4" t="s">
        <v>362</v>
      </c>
      <c r="K78" s="4" t="s">
        <v>822</v>
      </c>
      <c r="L78" s="4" t="s">
        <v>457</v>
      </c>
      <c r="M78" s="3">
        <v>11811000</v>
      </c>
      <c r="N78" s="4" t="s">
        <v>640</v>
      </c>
      <c r="O78" s="4" t="s">
        <v>550</v>
      </c>
      <c r="P78" s="4" t="s">
        <v>730</v>
      </c>
      <c r="Q78" s="1">
        <f>VLOOKUP(Table1[[#This Row],[Country or Area]],'Import data'!A79:B342,2,FALSE)</f>
        <v>100</v>
      </c>
      <c r="R78" s="1">
        <f>VLOOKUP(Table1[[#This Row],[Country or Area]],'Import data'!D2:E265,2,FALSE)</f>
        <v>1.0599999427795399</v>
      </c>
      <c r="S78" s="1">
        <f>VLOOKUP(Table1[[#This Row],[Country or Area]],'Import data'!F79:G342,2,FALSE)</f>
        <v>3.6396647496540799</v>
      </c>
      <c r="T78" s="1" t="e">
        <f>VLOOKUP(Table1[[#This Row],[Country or Area]],'Import data'!H2:I67,2,FALSE)</f>
        <v>#N/A</v>
      </c>
      <c r="U78" s="3">
        <f>VLOOKUP(Table1[[#This Row],[Country or Area]],'Import data'!J79:K344,2,FALSE)</f>
        <v>8467154241.4860315</v>
      </c>
    </row>
    <row r="79" spans="1:21" x14ac:dyDescent="0.2">
      <c r="A79" s="1" t="s">
        <v>230</v>
      </c>
      <c r="B79" s="1">
        <v>1528621195</v>
      </c>
      <c r="C79" s="1" t="s">
        <v>231</v>
      </c>
      <c r="D79" s="1">
        <v>303692836.80000001</v>
      </c>
      <c r="E79" s="1">
        <v>13.10361004</v>
      </c>
      <c r="F79" s="1">
        <v>39794725.060000002</v>
      </c>
      <c r="G79" s="1" t="s">
        <v>232</v>
      </c>
      <c r="H79" s="1">
        <v>16.468847</v>
      </c>
      <c r="I79" s="1">
        <v>251746285.90000001</v>
      </c>
      <c r="J79" s="4" t="s">
        <v>366</v>
      </c>
      <c r="K79" s="1">
        <v>0</v>
      </c>
      <c r="L79" s="4" t="s">
        <v>458</v>
      </c>
      <c r="M79" s="3">
        <v>33000</v>
      </c>
      <c r="N79" s="1">
        <v>0</v>
      </c>
      <c r="O79" s="1">
        <v>0</v>
      </c>
      <c r="P79" s="4" t="s">
        <v>731</v>
      </c>
      <c r="Q79" s="1">
        <f>VLOOKUP(Table1[[#This Row],[Country or Area]],'Import data'!A80:B343,2,FALSE)</f>
        <v>113.28655955165929</v>
      </c>
      <c r="R79" s="1" t="s">
        <v>1071</v>
      </c>
      <c r="S79" s="1">
        <f>VLOOKUP(Table1[[#This Row],[Country or Area]],'Import data'!F80:G343,2,FALSE)</f>
        <v>1.49720980735197</v>
      </c>
      <c r="T79" s="1" t="e">
        <f>VLOOKUP(Table1[[#This Row],[Country or Area]],'Import data'!H2:I67,2,FALSE)</f>
        <v>#N/A</v>
      </c>
      <c r="U79" s="3">
        <f>VLOOKUP(Table1[[#This Row],[Country or Area]],'Import data'!J80:K345,2,FALSE)</f>
        <v>1412213433.4355853</v>
      </c>
    </row>
    <row r="80" spans="1:21" x14ac:dyDescent="0.2">
      <c r="A80" s="1" t="s">
        <v>233</v>
      </c>
      <c r="B80" s="1">
        <v>378598871</v>
      </c>
      <c r="C80" s="1" t="s">
        <v>234</v>
      </c>
      <c r="D80" s="1">
        <v>44473970.450000003</v>
      </c>
      <c r="E80" s="1">
        <v>18.399999619999999</v>
      </c>
      <c r="F80" s="1">
        <v>8183210.3940000003</v>
      </c>
      <c r="G80" s="1" t="s">
        <v>235</v>
      </c>
      <c r="H80" s="1">
        <v>0</v>
      </c>
      <c r="I80" s="1">
        <v>0</v>
      </c>
      <c r="J80" s="4" t="s">
        <v>368</v>
      </c>
      <c r="K80" s="4" t="s">
        <v>823</v>
      </c>
      <c r="L80" s="4" t="s">
        <v>459</v>
      </c>
      <c r="M80" s="3">
        <v>213000</v>
      </c>
      <c r="N80" s="4" t="s">
        <v>641</v>
      </c>
      <c r="O80" s="4" t="s">
        <v>551</v>
      </c>
      <c r="P80" s="4" t="s">
        <v>732</v>
      </c>
      <c r="Q80" s="1">
        <f>VLOOKUP(Table1[[#This Row],[Country or Area]],'Import data'!A81:B344,2,FALSE)</f>
        <v>201.70991323918878</v>
      </c>
      <c r="R80" s="1" t="s">
        <v>1072</v>
      </c>
      <c r="S80" s="1">
        <f>VLOOKUP(Table1[[#This Row],[Country or Area]],'Import data'!F81:G344,2,FALSE)</f>
        <v>2.8825071660342201</v>
      </c>
      <c r="T80" s="1" t="e">
        <f>VLOOKUP(Table1[[#This Row],[Country or Area]],'Import data'!H2:I67,2,FALSE)</f>
        <v>#N/A</v>
      </c>
      <c r="U80" s="3">
        <f>VLOOKUP(Table1[[#This Row],[Country or Area]],'Import data'!J81:K346,2,FALSE)</f>
        <v>368594732.54727697</v>
      </c>
    </row>
    <row r="81" spans="1:21" x14ac:dyDescent="0.2">
      <c r="A81" s="1" t="s">
        <v>236</v>
      </c>
      <c r="B81" s="1">
        <v>20996562959</v>
      </c>
      <c r="C81" s="1" t="s">
        <v>237</v>
      </c>
      <c r="D81" s="1">
        <v>2862665424</v>
      </c>
      <c r="E81" s="1">
        <v>21.045219419999999</v>
      </c>
      <c r="F81" s="1">
        <v>602454219.60000002</v>
      </c>
      <c r="G81" s="1" t="s">
        <v>238</v>
      </c>
      <c r="H81" s="1">
        <v>15.90645166</v>
      </c>
      <c r="I81" s="1">
        <v>3339808136</v>
      </c>
      <c r="J81" s="4" t="s">
        <v>363</v>
      </c>
      <c r="K81" s="4" t="s">
        <v>824</v>
      </c>
      <c r="L81" s="4" t="s">
        <v>460</v>
      </c>
      <c r="M81" s="3">
        <v>15851000</v>
      </c>
      <c r="N81" s="4" t="s">
        <v>642</v>
      </c>
      <c r="O81" s="4" t="s">
        <v>552</v>
      </c>
      <c r="P81" s="4" t="s">
        <v>733</v>
      </c>
      <c r="Q81" s="1">
        <f>VLOOKUP(Table1[[#This Row],[Country or Area]],'Import data'!A82:B345,2,FALSE)</f>
        <v>102.64676625369805</v>
      </c>
      <c r="R81" s="1">
        <f>VLOOKUP(Table1[[#This Row],[Country or Area]],'Import data'!D2:E265,2,FALSE)</f>
        <v>6.6100001335143999</v>
      </c>
      <c r="S81" s="1">
        <f>VLOOKUP(Table1[[#This Row],[Country or Area]],'Import data'!F82:G345,2,FALSE)</f>
        <v>3.8006583330571999</v>
      </c>
      <c r="T81" s="1" t="e">
        <f>VLOOKUP(Table1[[#This Row],[Country or Area]],'Import data'!H2:I67,2,FALSE)</f>
        <v>#N/A</v>
      </c>
      <c r="U81" s="3">
        <f>VLOOKUP(Table1[[#This Row],[Country or Area]],'Import data'!J82:K347,2,FALSE)</f>
        <v>18987310402.170509</v>
      </c>
    </row>
    <row r="82" spans="1:21" x14ac:dyDescent="0.2">
      <c r="A82" s="1" t="s">
        <v>239</v>
      </c>
      <c r="B82" s="1">
        <v>44179075779</v>
      </c>
      <c r="C82" s="1" t="s">
        <v>240</v>
      </c>
      <c r="D82" s="1">
        <v>7130723834</v>
      </c>
      <c r="E82" s="1">
        <v>9.2564601900000003</v>
      </c>
      <c r="F82" s="1">
        <v>660052612.89999998</v>
      </c>
      <c r="G82" s="1" t="s">
        <v>241</v>
      </c>
      <c r="H82" s="1">
        <v>24.068038300000001</v>
      </c>
      <c r="I82" s="1">
        <v>10633036878</v>
      </c>
      <c r="J82" s="4" t="s">
        <v>367</v>
      </c>
      <c r="K82" s="4" t="s">
        <v>825</v>
      </c>
      <c r="L82" s="4" t="s">
        <v>461</v>
      </c>
      <c r="M82" s="3">
        <v>7021000</v>
      </c>
      <c r="N82" s="4" t="s">
        <v>643</v>
      </c>
      <c r="O82" s="4" t="s">
        <v>553</v>
      </c>
      <c r="P82" s="4" t="s">
        <v>734</v>
      </c>
      <c r="Q82" s="1">
        <f>VLOOKUP(Table1[[#This Row],[Country or Area]],'Import data'!A83:B346,2,FALSE)</f>
        <v>104.56672599387051</v>
      </c>
      <c r="R82" s="1" t="s">
        <v>1073</v>
      </c>
      <c r="S82" s="1">
        <f>VLOOKUP(Table1[[#This Row],[Country or Area]],'Import data'!F83:G346,2,FALSE)</f>
        <v>0.46780865897555601</v>
      </c>
      <c r="T82" s="1" t="e">
        <f>VLOOKUP(Table1[[#This Row],[Country or Area]],'Import data'!H2:I67,2,FALSE)</f>
        <v>#N/A</v>
      </c>
      <c r="U82" s="3">
        <f>VLOOKUP(Table1[[#This Row],[Country or Area]],'Import data'!J83:K348,2,FALSE)</f>
        <v>36680681595.673302</v>
      </c>
    </row>
    <row r="83" spans="1:21" x14ac:dyDescent="0.2">
      <c r="A83" s="1" t="s">
        <v>242</v>
      </c>
      <c r="B83" s="1">
        <v>3739577962</v>
      </c>
      <c r="C83" s="1" t="s">
        <v>243</v>
      </c>
      <c r="D83" s="1">
        <v>389245904.5</v>
      </c>
      <c r="E83" s="1">
        <v>19.89410019</v>
      </c>
      <c r="F83" s="1">
        <v>77436970.239999995</v>
      </c>
      <c r="G83" s="1" t="s">
        <v>244</v>
      </c>
      <c r="H83" s="1">
        <v>0</v>
      </c>
      <c r="I83" s="1">
        <v>0</v>
      </c>
      <c r="J83" s="4" t="s">
        <v>364</v>
      </c>
      <c r="K83" s="4" t="s">
        <v>826</v>
      </c>
      <c r="L83" s="4" t="s">
        <v>462</v>
      </c>
      <c r="M83" s="3">
        <v>7408000</v>
      </c>
      <c r="N83" s="4" t="s">
        <v>644</v>
      </c>
      <c r="O83" s="4" t="s">
        <v>554</v>
      </c>
      <c r="P83" s="4" t="s">
        <v>735</v>
      </c>
      <c r="Q83" s="1">
        <f>VLOOKUP(Table1[[#This Row],[Country or Area]],'Import data'!A84:B347,2,FALSE)</f>
        <v>294.52423484882661</v>
      </c>
      <c r="R83" s="1">
        <f>VLOOKUP(Table1[[#This Row],[Country or Area]],'Import data'!D2:E265,2,FALSE)</f>
        <v>4.5</v>
      </c>
      <c r="S83" s="1">
        <f>VLOOKUP(Table1[[#This Row],[Country or Area]],'Import data'!F84:G347,2,FALSE)</f>
        <v>3.1542319550643998</v>
      </c>
      <c r="T83" s="1" t="e">
        <f>VLOOKUP(Table1[[#This Row],[Country or Area]],'Import data'!H2:I67,2,FALSE)</f>
        <v>#N/A</v>
      </c>
      <c r="U83" s="3">
        <f>VLOOKUP(Table1[[#This Row],[Country or Area]],'Import data'!J84:K349,2,FALSE)</f>
        <v>3604822588.7970099</v>
      </c>
    </row>
    <row r="84" spans="1:21" x14ac:dyDescent="0.2">
      <c r="A84" s="1" t="s">
        <v>245</v>
      </c>
      <c r="B84" s="1">
        <v>48586603448</v>
      </c>
      <c r="C84" s="1" t="s">
        <v>246</v>
      </c>
      <c r="D84" s="1">
        <v>8952186725</v>
      </c>
      <c r="E84" s="1">
        <v>12.022999759999999</v>
      </c>
      <c r="F84" s="1">
        <v>1076321388</v>
      </c>
      <c r="G84" s="1" t="s">
        <v>247</v>
      </c>
      <c r="H84" s="1">
        <v>18.346360839999999</v>
      </c>
      <c r="I84" s="1">
        <v>8913873588</v>
      </c>
      <c r="J84" s="4" t="s">
        <v>369</v>
      </c>
      <c r="K84" s="4" t="s">
        <v>827</v>
      </c>
      <c r="L84" s="4" t="s">
        <v>463</v>
      </c>
      <c r="M84" s="1" t="s">
        <v>288</v>
      </c>
      <c r="N84" s="4" t="s">
        <v>645</v>
      </c>
      <c r="O84" s="4" t="s">
        <v>555</v>
      </c>
      <c r="P84" s="4" t="s">
        <v>736</v>
      </c>
      <c r="Q84" s="1">
        <f>VLOOKUP(Table1[[#This Row],[Country or Area]],'Import data'!A85:B348,2,FALSE)</f>
        <v>102.36703999221604</v>
      </c>
      <c r="R84" s="1" t="s">
        <v>1074</v>
      </c>
      <c r="S84" s="1">
        <f>VLOOKUP(Table1[[#This Row],[Country or Area]],'Import data'!F85:G348,2,FALSE)</f>
        <v>1.06515903924902</v>
      </c>
      <c r="T84" s="1">
        <f>VLOOKUP(Table1[[#This Row],[Country or Area]],'Import data'!H2:I67,2,FALSE)</f>
        <v>35.628292000000002</v>
      </c>
      <c r="U84" s="3">
        <f>VLOOKUP(Table1[[#This Row],[Country or Area]],'Import data'!J85:K350,2,FALSE)</f>
        <v>42218704753.729485</v>
      </c>
    </row>
    <row r="85" spans="1:21" x14ac:dyDescent="0.2">
      <c r="A85" s="1" t="s">
        <v>248</v>
      </c>
      <c r="B85" s="2">
        <v>349007000000</v>
      </c>
      <c r="C85" s="1" t="s">
        <v>249</v>
      </c>
      <c r="D85" s="1">
        <v>72589901349</v>
      </c>
      <c r="E85" s="1">
        <v>18.715299609999999</v>
      </c>
      <c r="F85" s="1">
        <v>13585417524</v>
      </c>
      <c r="G85" s="1" t="s">
        <v>250</v>
      </c>
      <c r="H85" s="1">
        <v>26.22885763</v>
      </c>
      <c r="I85" s="1">
        <v>91540467739</v>
      </c>
      <c r="J85" s="4" t="s">
        <v>379</v>
      </c>
      <c r="K85" s="4" t="s">
        <v>828</v>
      </c>
      <c r="L85" s="4" t="s">
        <v>464</v>
      </c>
      <c r="M85" s="3">
        <v>56522000</v>
      </c>
      <c r="N85" s="4" t="s">
        <v>646</v>
      </c>
      <c r="O85" s="4" t="s">
        <v>556</v>
      </c>
      <c r="P85" s="4" t="s">
        <v>737</v>
      </c>
      <c r="Q85" s="1">
        <f>VLOOKUP(Table1[[#This Row],[Country or Area]],'Import data'!A86:B349,2,FALSE)</f>
        <v>149.15398577492249</v>
      </c>
      <c r="R85" s="1" t="s">
        <v>1075</v>
      </c>
      <c r="S85" s="1">
        <f>VLOOKUP(Table1[[#This Row],[Country or Area]],'Import data'!F86:G349,2,FALSE)</f>
        <v>2.4077407504275299</v>
      </c>
      <c r="T85" s="1">
        <f>VLOOKUP(Table1[[#This Row],[Country or Area]],'Import data'!H2:I67,2,FALSE)</f>
        <v>16.673926999999999</v>
      </c>
      <c r="U85" s="3">
        <f>VLOOKUP(Table1[[#This Row],[Country or Area]],'Import data'!J86:K351,2,FALSE)</f>
        <v>313480008112.43231</v>
      </c>
    </row>
    <row r="86" spans="1:21" x14ac:dyDescent="0.2">
      <c r="A86" s="1" t="s">
        <v>253</v>
      </c>
      <c r="B86" s="1">
        <v>87428117558</v>
      </c>
      <c r="C86" s="1" t="s">
        <v>254</v>
      </c>
      <c r="D86" s="1">
        <v>7461021683</v>
      </c>
      <c r="E86" s="1">
        <v>14.49975967</v>
      </c>
      <c r="F86" s="1">
        <v>1081830213</v>
      </c>
      <c r="G86" s="1" t="s">
        <v>255</v>
      </c>
      <c r="H86" s="1">
        <v>12.53125234</v>
      </c>
      <c r="I86" s="1">
        <v>10955838030</v>
      </c>
      <c r="J86" s="4" t="s">
        <v>337</v>
      </c>
      <c r="K86" s="4" t="s">
        <v>829</v>
      </c>
      <c r="L86" s="4" t="s">
        <v>465</v>
      </c>
      <c r="M86" s="3">
        <v>21444000</v>
      </c>
      <c r="N86" s="4" t="s">
        <v>647</v>
      </c>
      <c r="O86" s="4" t="s">
        <v>557</v>
      </c>
      <c r="P86" s="4" t="s">
        <v>738</v>
      </c>
      <c r="Q86" s="1">
        <f>VLOOKUP(Table1[[#This Row],[Country or Area]],'Import data'!A89:B352,2,FALSE)</f>
        <v>142.40723675878837</v>
      </c>
      <c r="R86" s="1" t="s">
        <v>1076</v>
      </c>
      <c r="S86" s="1">
        <f>VLOOKUP(Table1[[#This Row],[Country or Area]],'Import data'!F89:G352,2,FALSE)</f>
        <v>2.1302204864877701</v>
      </c>
      <c r="T86" s="1">
        <f>VLOOKUP(Table1[[#This Row],[Country or Area]],'Import data'!H2:I67,2,FALSE)</f>
        <v>18.845987000000001</v>
      </c>
      <c r="U86" s="3">
        <f>VLOOKUP(Table1[[#This Row],[Country or Area]],'Import data'!J89:K354,2,FALSE)</f>
        <v>79304607555.180038</v>
      </c>
    </row>
    <row r="87" spans="1:21" x14ac:dyDescent="0.2">
      <c r="A87" s="1" t="s">
        <v>256</v>
      </c>
      <c r="B87" s="2">
        <v>541019000000</v>
      </c>
      <c r="C87" s="1" t="s">
        <v>257</v>
      </c>
      <c r="D87" s="2">
        <v>140786000000</v>
      </c>
      <c r="E87" s="1">
        <v>15.79839993</v>
      </c>
      <c r="F87" s="1">
        <v>22241955260</v>
      </c>
      <c r="G87" s="1" t="s">
        <v>258</v>
      </c>
      <c r="H87" s="1">
        <v>28.127385090000001</v>
      </c>
      <c r="I87" s="2">
        <v>152174000000</v>
      </c>
      <c r="J87" s="4" t="s">
        <v>370</v>
      </c>
      <c r="K87" s="4" t="s">
        <v>830</v>
      </c>
      <c r="L87" s="4" t="s">
        <v>466</v>
      </c>
      <c r="M87" s="3">
        <v>10120000</v>
      </c>
      <c r="N87" s="4" t="s">
        <v>648</v>
      </c>
      <c r="O87" s="4" t="s">
        <v>558</v>
      </c>
      <c r="P87" s="4" t="s">
        <v>739</v>
      </c>
      <c r="Q87" s="1">
        <f>VLOOKUP(Table1[[#This Row],[Country or Area]],'Import data'!A90:B353,2,FALSE)</f>
        <v>103.69333582640677</v>
      </c>
      <c r="R87" s="1" t="s">
        <v>1077</v>
      </c>
      <c r="S87" s="1">
        <f>VLOOKUP(Table1[[#This Row],[Country or Area]],'Import data'!F90:G353,2,FALSE)</f>
        <v>2.3474450595626202</v>
      </c>
      <c r="T87" s="1">
        <f>VLOOKUP(Table1[[#This Row],[Country or Area]],'Import data'!H2:I67,2,FALSE)</f>
        <v>54.095798000000002</v>
      </c>
      <c r="U87" s="3">
        <f>VLOOKUP(Table1[[#This Row],[Country or Area]],'Import data'!J90:K355,2,FALSE)</f>
        <v>479671628763.79352</v>
      </c>
    </row>
    <row r="88" spans="1:21" x14ac:dyDescent="0.2">
      <c r="A88" s="1" t="s">
        <v>260</v>
      </c>
      <c r="B88" s="1">
        <v>1599338063</v>
      </c>
      <c r="C88" s="1" t="s">
        <v>261</v>
      </c>
      <c r="D88" s="1">
        <v>873578421</v>
      </c>
      <c r="E88" s="1">
        <v>8.2835702900000001</v>
      </c>
      <c r="F88" s="1">
        <v>72363482.540000007</v>
      </c>
      <c r="G88" s="1">
        <v>38180002</v>
      </c>
      <c r="H88" s="1">
        <v>20.045635449999999</v>
      </c>
      <c r="I88" s="1">
        <v>320597477.69999999</v>
      </c>
      <c r="J88" s="4" t="s">
        <v>373</v>
      </c>
      <c r="K88" s="1">
        <v>0</v>
      </c>
      <c r="L88" s="4" t="s">
        <v>467</v>
      </c>
      <c r="M88" s="3">
        <v>1240000</v>
      </c>
      <c r="N88" s="1">
        <v>0</v>
      </c>
      <c r="O88" s="1">
        <v>0</v>
      </c>
      <c r="P88" s="4" t="s">
        <v>740</v>
      </c>
      <c r="Q88" s="1">
        <f>VLOOKUP(Table1[[#This Row],[Country or Area]],'Import data'!A92:B355,2,FALSE)</f>
        <v>101.19631275312713</v>
      </c>
      <c r="R88" s="1">
        <f>VLOOKUP(Table1[[#This Row],[Country or Area]],'Import data'!D2:E265,2,FALSE)</f>
        <v>4.5700001716613796</v>
      </c>
      <c r="S88" s="1">
        <f>VLOOKUP(Table1[[#This Row],[Country or Area]],'Import data'!F92:G355,2,FALSE)</f>
        <v>2.9470684528376698</v>
      </c>
      <c r="T88" s="1" t="e">
        <f>VLOOKUP(Table1[[#This Row],[Country or Area]],'Import data'!H2:I67,2,FALSE)</f>
        <v>#N/A</v>
      </c>
      <c r="U88" s="3">
        <f>VLOOKUP(Table1[[#This Row],[Country or Area]],'Import data'!J92:K357,2,FALSE)</f>
        <v>1622037300</v>
      </c>
    </row>
    <row r="89" spans="1:21" x14ac:dyDescent="0.2">
      <c r="A89" s="1" t="s">
        <v>262</v>
      </c>
      <c r="B89" s="1">
        <v>6395472028</v>
      </c>
      <c r="C89" s="1" t="s">
        <v>263</v>
      </c>
      <c r="D89" s="1">
        <v>821941707.10000002</v>
      </c>
      <c r="E89" s="1">
        <v>23.140039439999999</v>
      </c>
      <c r="F89" s="1">
        <v>190197635.19999999</v>
      </c>
      <c r="G89" s="1" t="s">
        <v>264</v>
      </c>
      <c r="H89" s="1">
        <v>17.305409579999999</v>
      </c>
      <c r="I89" s="1">
        <v>1106762629</v>
      </c>
      <c r="J89" s="4" t="s">
        <v>372</v>
      </c>
      <c r="K89" s="4" t="s">
        <v>831</v>
      </c>
      <c r="L89" s="4" t="s">
        <v>468</v>
      </c>
      <c r="M89" s="3">
        <v>7798000</v>
      </c>
      <c r="N89" s="4" t="s">
        <v>649</v>
      </c>
      <c r="O89" s="4" t="s">
        <v>559</v>
      </c>
      <c r="P89" s="4" t="s">
        <v>741</v>
      </c>
      <c r="Q89" s="1">
        <f>VLOOKUP(Table1[[#This Row],[Country or Area]],'Import data'!A93:B356,2,FALSE)</f>
        <v>126.98696532416976</v>
      </c>
      <c r="R89" s="1">
        <f>VLOOKUP(Table1[[#This Row],[Country or Area]],'Import data'!D3:E266,2,FALSE)</f>
        <v>3.7400000095367401</v>
      </c>
      <c r="S89" s="1">
        <f>VLOOKUP(Table1[[#This Row],[Country or Area]],'Import data'!F93:G356,2,FALSE)</f>
        <v>3.4793183019120901</v>
      </c>
      <c r="T89" s="1" t="e">
        <f>VLOOKUP(Table1[[#This Row],[Country or Area]],'Import data'!H2:I67,2,FALSE)</f>
        <v>#N/A</v>
      </c>
      <c r="U89" s="3">
        <f>VLOOKUP(Table1[[#This Row],[Country or Area]],'Import data'!J93:K358,2,FALSE)</f>
        <v>3218324805.0009584</v>
      </c>
    </row>
    <row r="90" spans="1:21" x14ac:dyDescent="0.2">
      <c r="A90" s="1" t="s">
        <v>265</v>
      </c>
      <c r="B90" s="1">
        <v>27115148108</v>
      </c>
      <c r="C90" s="1" t="s">
        <v>266</v>
      </c>
      <c r="D90" s="1">
        <v>2664504646</v>
      </c>
      <c r="E90" s="1">
        <v>12.462160109999999</v>
      </c>
      <c r="F90" s="1">
        <v>332054835.10000002</v>
      </c>
      <c r="G90" s="1" t="s">
        <v>267</v>
      </c>
      <c r="H90" s="1">
        <v>11.60472367</v>
      </c>
      <c r="I90" s="1">
        <v>3146638011</v>
      </c>
      <c r="J90" s="4" t="s">
        <v>374</v>
      </c>
      <c r="K90" s="4" t="s">
        <v>832</v>
      </c>
      <c r="L90" s="4" t="s">
        <v>469</v>
      </c>
      <c r="M90" s="3">
        <v>37674000</v>
      </c>
      <c r="N90" s="4" t="s">
        <v>650</v>
      </c>
      <c r="O90" s="4" t="s">
        <v>560</v>
      </c>
      <c r="P90" s="4" t="s">
        <v>742</v>
      </c>
      <c r="Q90" s="1">
        <f>VLOOKUP(Table1[[#This Row],[Country or Area]],'Import data'!A94:B357,2,FALSE)</f>
        <v>100</v>
      </c>
      <c r="R90" s="1">
        <f>VLOOKUP(Table1[[#This Row],[Country or Area]],'Import data'!D4:E267,2,FALSE)</f>
        <v>1.78999996185303</v>
      </c>
      <c r="S90" s="1">
        <f>VLOOKUP(Table1[[#This Row],[Country or Area]],'Import data'!F94:G357,2,FALSE)</f>
        <v>4.74987516893954</v>
      </c>
      <c r="T90" s="1" t="e">
        <f>VLOOKUP(Table1[[#This Row],[Country or Area]],'Import data'!H2:I67,2,FALSE)</f>
        <v>#N/A</v>
      </c>
      <c r="U90" s="3">
        <f>VLOOKUP(Table1[[#This Row],[Country or Area]],'Import data'!J94:K359,2,FALSE)</f>
        <v>28593773194.314541</v>
      </c>
    </row>
    <row r="91" spans="1:21" x14ac:dyDescent="0.2">
      <c r="A91" s="1" t="s">
        <v>268</v>
      </c>
      <c r="B91" s="2">
        <v>112190000000</v>
      </c>
      <c r="C91" s="1" t="s">
        <v>269</v>
      </c>
      <c r="D91" s="1">
        <v>23184198504</v>
      </c>
      <c r="E91" s="1">
        <v>13.05142021</v>
      </c>
      <c r="F91" s="1">
        <v>3025867169</v>
      </c>
      <c r="G91" s="1" t="s">
        <v>270</v>
      </c>
      <c r="H91" s="1">
        <v>20.03452549</v>
      </c>
      <c r="I91" s="1">
        <v>22476799982</v>
      </c>
      <c r="J91" s="4" t="s">
        <v>375</v>
      </c>
      <c r="K91" s="4" t="s">
        <v>833</v>
      </c>
      <c r="L91" s="4" t="s">
        <v>470</v>
      </c>
      <c r="M91" s="3">
        <v>42217000</v>
      </c>
      <c r="N91" s="4" t="s">
        <v>651</v>
      </c>
      <c r="O91" s="4" t="s">
        <v>561</v>
      </c>
      <c r="P91" s="4" t="s">
        <v>743</v>
      </c>
      <c r="Q91" s="1">
        <f>VLOOKUP(Table1[[#This Row],[Country or Area]],'Import data'!A95:B358,2,FALSE)</f>
        <v>122.0805575341698</v>
      </c>
      <c r="R91" s="1" t="s">
        <v>1078</v>
      </c>
      <c r="S91" s="1">
        <f>VLOOKUP(Table1[[#This Row],[Country or Area]],'Import data'!F95:G358,2,FALSE)</f>
        <v>0.61365246711379995</v>
      </c>
      <c r="T91" s="1" t="e">
        <f>VLOOKUP(Table1[[#This Row],[Country or Area]],'Import data'!H2:I67,2,FALSE)</f>
        <v>#N/A</v>
      </c>
      <c r="U91" s="3">
        <f>VLOOKUP(Table1[[#This Row],[Country or Area]],'Import data'!J95:K360,2,FALSE)</f>
        <v>94732447004.504333</v>
      </c>
    </row>
    <row r="92" spans="1:21" x14ac:dyDescent="0.2">
      <c r="A92" s="1" t="s">
        <v>271</v>
      </c>
      <c r="B92" s="1">
        <v>59530088537</v>
      </c>
      <c r="C92" s="1" t="s">
        <v>272</v>
      </c>
      <c r="D92" s="1">
        <v>8653247967</v>
      </c>
      <c r="E92" s="1">
        <v>14.93610954</v>
      </c>
      <c r="F92" s="1">
        <v>1292458595</v>
      </c>
      <c r="G92" s="1" t="s">
        <v>273</v>
      </c>
      <c r="H92" s="1">
        <v>19.74034305</v>
      </c>
      <c r="I92" s="1">
        <v>11751443696</v>
      </c>
      <c r="J92" s="4" t="s">
        <v>376</v>
      </c>
      <c r="K92" s="4" t="s">
        <v>834</v>
      </c>
      <c r="L92" s="4" t="s">
        <v>471</v>
      </c>
      <c r="M92" s="3">
        <v>3493000</v>
      </c>
      <c r="N92" s="4" t="s">
        <v>652</v>
      </c>
      <c r="O92" s="4" t="s">
        <v>562</v>
      </c>
      <c r="P92" s="4" t="s">
        <v>526</v>
      </c>
      <c r="Q92" s="1">
        <f>VLOOKUP(Table1[[#This Row],[Country or Area]],'Import data'!A96:B359,2,FALSE)</f>
        <v>244.13193635633993</v>
      </c>
      <c r="R92" s="1" t="s">
        <v>1079</v>
      </c>
      <c r="S92" s="1">
        <f>VLOOKUP(Table1[[#This Row],[Country or Area]],'Import data'!F96:G359,2,FALSE)</f>
        <v>1.3647986825349001</v>
      </c>
      <c r="T92" s="1">
        <f>VLOOKUP(Table1[[#This Row],[Country or Area]],'Import data'!H2:I67,2,FALSE)</f>
        <v>26.033660999999999</v>
      </c>
      <c r="U92" s="3">
        <f>VLOOKUP(Table1[[#This Row],[Country or Area]],'Import data'!J96:K361,2,FALSE)</f>
        <v>54078275788.367439</v>
      </c>
    </row>
    <row r="93" spans="1:21" x14ac:dyDescent="0.2">
      <c r="A93" s="1" t="s">
        <v>274</v>
      </c>
      <c r="B93" s="1">
        <v>59159948700</v>
      </c>
      <c r="C93" s="1" t="s">
        <v>275</v>
      </c>
      <c r="D93" s="1">
        <v>7819480940</v>
      </c>
      <c r="E93" s="1">
        <v>23.03091049</v>
      </c>
      <c r="F93" s="1">
        <v>1800897656</v>
      </c>
      <c r="G93" s="1" t="s">
        <v>276</v>
      </c>
      <c r="H93" s="1">
        <v>12.21662867</v>
      </c>
      <c r="I93" s="1">
        <v>7227351255</v>
      </c>
      <c r="J93" s="4" t="s">
        <v>377</v>
      </c>
      <c r="K93" s="4" t="s">
        <v>835</v>
      </c>
      <c r="L93" s="4" t="s">
        <v>472</v>
      </c>
      <c r="M93" s="1" t="s">
        <v>289</v>
      </c>
      <c r="N93" s="4" t="s">
        <v>653</v>
      </c>
      <c r="O93" s="4" t="s">
        <v>563</v>
      </c>
      <c r="P93" s="4" t="s">
        <v>744</v>
      </c>
      <c r="Q93" s="1">
        <f>VLOOKUP(Table1[[#This Row],[Country or Area]],'Import data'!A97:B360,2,FALSE)</f>
        <v>257.11630810772175</v>
      </c>
      <c r="R93" s="1">
        <f>VLOOKUP(Table1[[#This Row],[Country or Area]],'Import data'!D2:E265,2,FALSE)</f>
        <v>5.8000001907348597</v>
      </c>
      <c r="S93" s="1">
        <f>VLOOKUP(Table1[[#This Row],[Country or Area]],'Import data'!F97:G360,2,FALSE)</f>
        <v>2.68350632535532</v>
      </c>
      <c r="T93" s="1" t="e">
        <f>VLOOKUP(Table1[[#This Row],[Country or Area]],'Import data'!H2:I67,2,FALSE)</f>
        <v>#N/A</v>
      </c>
      <c r="U93" s="3">
        <f>VLOOKUP(Table1[[#This Row],[Country or Area]],'Import data'!J97:K362,2,FALSE)</f>
        <v>52356500092.327179</v>
      </c>
    </row>
    <row r="94" spans="1:21" x14ac:dyDescent="0.2">
      <c r="A94" s="1" t="s">
        <v>277</v>
      </c>
      <c r="B94" s="1">
        <v>880046991.5</v>
      </c>
      <c r="C94" s="1" t="s">
        <v>278</v>
      </c>
      <c r="D94" s="1">
        <v>153447302.5</v>
      </c>
      <c r="E94" s="1">
        <v>12.69207954</v>
      </c>
      <c r="F94" s="1">
        <v>19475653.690000001</v>
      </c>
      <c r="G94" s="1" t="s">
        <v>279</v>
      </c>
      <c r="H94" s="1">
        <v>17.12953302</v>
      </c>
      <c r="I94" s="1">
        <v>150747940</v>
      </c>
      <c r="J94" s="4" t="s">
        <v>378</v>
      </c>
      <c r="K94" s="1">
        <v>0</v>
      </c>
      <c r="L94" s="4" t="s">
        <v>473</v>
      </c>
      <c r="M94" s="3">
        <v>279000</v>
      </c>
      <c r="N94" s="1">
        <v>0</v>
      </c>
      <c r="O94" s="1">
        <v>0</v>
      </c>
      <c r="P94" s="4" t="s">
        <v>745</v>
      </c>
      <c r="Q94" s="1">
        <f>VLOOKUP(Table1[[#This Row],[Country or Area]],'Import data'!A98:B361,2,FALSE)</f>
        <v>142.80962629622383</v>
      </c>
      <c r="R94" s="1">
        <f>VLOOKUP(Table1[[#This Row],[Country or Area]],'Import data'!D3:E266,2,FALSE)</f>
        <v>1.75</v>
      </c>
      <c r="S94" s="1">
        <f>VLOOKUP(Table1[[#This Row],[Country or Area]],'Import data'!F98:G361,2,FALSE)</f>
        <v>3.5469594689233501</v>
      </c>
      <c r="T94" s="1" t="e">
        <f>VLOOKUP(Table1[[#This Row],[Country or Area]],'Import data'!H2:I67,2,FALSE)</f>
        <v>#N/A</v>
      </c>
      <c r="U94" s="3">
        <f>VLOOKUP(Table1[[#This Row],[Country or Area]],'Import data'!J98:K363,2,FALSE)</f>
        <v>0</v>
      </c>
    </row>
    <row r="95" spans="1:21" x14ac:dyDescent="0.2">
      <c r="A95" s="1" t="s">
        <v>280</v>
      </c>
      <c r="B95" s="1">
        <v>25868161487</v>
      </c>
      <c r="C95" s="1" t="s">
        <v>281</v>
      </c>
      <c r="D95" s="1">
        <v>3549314035</v>
      </c>
      <c r="E95" s="1">
        <v>14.80745029</v>
      </c>
      <c r="F95" s="1">
        <v>525562911.39999998</v>
      </c>
      <c r="G95" s="1" t="s">
        <v>282</v>
      </c>
      <c r="H95" s="1">
        <v>15.184856959999999</v>
      </c>
      <c r="I95" s="1">
        <v>3928043320</v>
      </c>
      <c r="J95" s="4" t="s">
        <v>380</v>
      </c>
      <c r="K95" s="4" t="s">
        <v>836</v>
      </c>
      <c r="L95" s="4" t="s">
        <v>474</v>
      </c>
      <c r="M95" s="3">
        <v>17238000</v>
      </c>
      <c r="N95" s="4" t="s">
        <v>654</v>
      </c>
      <c r="O95" s="4" t="s">
        <v>564</v>
      </c>
      <c r="P95" s="4" t="s">
        <v>746</v>
      </c>
      <c r="Q95" s="1">
        <f>VLOOKUP(Table1[[#This Row],[Country or Area]],'Import data'!A99:B362,2,FALSE)</f>
        <v>183.39924481086757</v>
      </c>
      <c r="R95" s="1">
        <f>VLOOKUP(Table1[[#This Row],[Country or Area]],'Import data'!D4:E267,2,FALSE)</f>
        <v>11.6300001144409</v>
      </c>
      <c r="S95" s="1">
        <f>VLOOKUP(Table1[[#This Row],[Country or Area]],'Import data'!F99:G362,2,FALSE)</f>
        <v>3.9515832747826298</v>
      </c>
      <c r="T95" s="1" t="e">
        <f>VLOOKUP(Table1[[#This Row],[Country or Area]],'Import data'!H2:I67,2,FALSE)</f>
        <v>#N/A</v>
      </c>
      <c r="U95" s="3">
        <f>VLOOKUP(Table1[[#This Row],[Country or Area]],'Import data'!J99:K364,2,FALSE)</f>
        <v>24166609443.773304</v>
      </c>
    </row>
    <row r="96" spans="1:21" x14ac:dyDescent="0.2">
      <c r="A96" s="1" t="s">
        <v>283</v>
      </c>
      <c r="B96" s="1">
        <v>22040902301</v>
      </c>
      <c r="C96" s="1" t="s">
        <v>284</v>
      </c>
      <c r="D96" s="1">
        <v>4772171591</v>
      </c>
      <c r="E96" s="1">
        <v>20.789600369999999</v>
      </c>
      <c r="F96" s="1">
        <v>992115402.70000005</v>
      </c>
      <c r="G96" s="1">
        <v>4332805617</v>
      </c>
      <c r="H96" s="1">
        <v>15.874374530000001</v>
      </c>
      <c r="I96" s="1">
        <v>3498855381</v>
      </c>
      <c r="J96" s="4" t="s">
        <v>381</v>
      </c>
      <c r="K96" s="4" t="s">
        <v>837</v>
      </c>
      <c r="L96" s="4" t="s">
        <v>475</v>
      </c>
      <c r="M96" s="3">
        <v>14877000</v>
      </c>
      <c r="N96" s="1">
        <v>0</v>
      </c>
      <c r="O96" s="1">
        <v>0</v>
      </c>
      <c r="P96" s="4" t="s">
        <v>747</v>
      </c>
      <c r="Q96" s="1">
        <f>VLOOKUP(Table1[[#This Row],[Country or Area]],'Import data'!A100:B363,2,FALSE)</f>
        <v>114.8690597140654</v>
      </c>
      <c r="R96" s="1">
        <f>VLOOKUP(Table1[[#This Row],[Country or Area]],'Import data'!D5:E268,2,FALSE)</f>
        <v>5.1500000953674299</v>
      </c>
      <c r="S96" s="1">
        <f>VLOOKUP(Table1[[#This Row],[Country or Area]],'Import data'!F100:G363,2,FALSE)</f>
        <v>2.46006070897861</v>
      </c>
      <c r="T96" s="1" t="e">
        <f>VLOOKUP(Table1[[#This Row],[Country or Area]],'Import data'!H2:I67,2,FALSE)</f>
        <v>#N/A</v>
      </c>
      <c r="U96" s="3">
        <f>VLOOKUP(Table1[[#This Row],[Country or Area]],'Import data'!J100:K365,2,FALSE)</f>
        <v>20013613500</v>
      </c>
    </row>
    <row r="97" spans="20:21" x14ac:dyDescent="0.2">
      <c r="T97" s="4" t="s">
        <v>1090</v>
      </c>
      <c r="U97" s="4" t="s">
        <v>1093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3754E-8E36-49AD-9C7A-5F084C3EFCA2}">
  <dimension ref="A1:K265"/>
  <sheetViews>
    <sheetView workbookViewId="0">
      <selection activeCell="G11" sqref="G11"/>
    </sheetView>
  </sheetViews>
  <sheetFormatPr baseColWidth="10" defaultColWidth="8.83203125" defaultRowHeight="15" x14ac:dyDescent="0.2"/>
  <cols>
    <col min="1" max="1" width="8.83203125" style="1"/>
    <col min="2" max="2" width="14" style="1" customWidth="1"/>
    <col min="3" max="4" width="8.83203125" style="1"/>
    <col min="5" max="5" width="28.5" style="1" customWidth="1"/>
    <col min="6" max="6" width="8.83203125" style="1"/>
    <col min="7" max="7" width="15" style="1" customWidth="1"/>
    <col min="8" max="8" width="14.5" style="1" customWidth="1"/>
    <col min="9" max="9" width="11.5" style="1" customWidth="1"/>
    <col min="10" max="10" width="14" style="1" customWidth="1"/>
    <col min="11" max="11" width="8.83203125" style="1"/>
  </cols>
  <sheetData>
    <row r="1" spans="1:11" ht="32" x14ac:dyDescent="0.2">
      <c r="B1" s="1" t="s">
        <v>1003</v>
      </c>
      <c r="D1"/>
      <c r="E1" s="5" t="s">
        <v>1081</v>
      </c>
      <c r="F1"/>
      <c r="G1" s="7" t="s">
        <v>1082</v>
      </c>
      <c r="I1" s="8" t="s">
        <v>1089</v>
      </c>
      <c r="J1" t="s">
        <v>1080</v>
      </c>
      <c r="K1" t="s">
        <v>1092</v>
      </c>
    </row>
    <row r="2" spans="1:11" x14ac:dyDescent="0.2">
      <c r="A2" t="s">
        <v>838</v>
      </c>
      <c r="B2">
        <v>150.11336426274102</v>
      </c>
      <c r="D2" t="s">
        <v>838</v>
      </c>
      <c r="E2"/>
      <c r="F2" t="s">
        <v>838</v>
      </c>
      <c r="G2" s="6">
        <v>1.46994445262645</v>
      </c>
      <c r="H2" t="s">
        <v>8</v>
      </c>
      <c r="I2">
        <v>21.749641</v>
      </c>
      <c r="J2" t="s">
        <v>838</v>
      </c>
      <c r="K2"/>
    </row>
    <row r="3" spans="1:11" x14ac:dyDescent="0.2">
      <c r="A3" t="s">
        <v>2</v>
      </c>
      <c r="B3">
        <v>102.403656184075</v>
      </c>
      <c r="D3" t="s">
        <v>2</v>
      </c>
      <c r="E3">
        <v>11.180000305175801</v>
      </c>
      <c r="F3" t="s">
        <v>2</v>
      </c>
      <c r="G3" s="6">
        <v>3.5483466443554899</v>
      </c>
      <c r="H3" t="s">
        <v>14</v>
      </c>
      <c r="I3">
        <v>54.590941999999998</v>
      </c>
      <c r="J3" t="s">
        <v>2</v>
      </c>
      <c r="K3">
        <v>17888920430.646584</v>
      </c>
    </row>
    <row r="4" spans="1:11" x14ac:dyDescent="0.2">
      <c r="A4" t="s">
        <v>839</v>
      </c>
      <c r="B4">
        <v>1282.6405542139082</v>
      </c>
      <c r="D4" t="s">
        <v>839</v>
      </c>
      <c r="E4">
        <v>7.0999999046325701</v>
      </c>
      <c r="F4" t="s">
        <v>839</v>
      </c>
      <c r="G4" s="6">
        <v>4.3220809981560899</v>
      </c>
      <c r="H4" t="s">
        <v>17</v>
      </c>
      <c r="I4">
        <v>57.436661000000001</v>
      </c>
      <c r="J4" t="s">
        <v>839</v>
      </c>
      <c r="K4">
        <v>119020870304.25035</v>
      </c>
    </row>
    <row r="5" spans="1:11" x14ac:dyDescent="0.2">
      <c r="A5" t="s">
        <v>5</v>
      </c>
      <c r="B5">
        <v>106.7376395850028</v>
      </c>
      <c r="D5" t="s">
        <v>5</v>
      </c>
      <c r="E5">
        <v>13.6199998855591</v>
      </c>
      <c r="F5" t="s">
        <v>5</v>
      </c>
      <c r="G5" s="6">
        <v>0.90802770625575002</v>
      </c>
      <c r="H5" t="s">
        <v>845</v>
      </c>
      <c r="I5">
        <v>3.9739882999999998</v>
      </c>
      <c r="J5" t="s">
        <v>5</v>
      </c>
      <c r="K5">
        <v>11372712006.717045</v>
      </c>
    </row>
    <row r="6" spans="1:11" x14ac:dyDescent="0.2">
      <c r="A6" t="s">
        <v>840</v>
      </c>
      <c r="B6">
        <v>102.91170338910804</v>
      </c>
      <c r="D6" t="s">
        <v>840</v>
      </c>
      <c r="E6"/>
      <c r="F6" t="s">
        <v>840</v>
      </c>
      <c r="G6" s="6">
        <v>0.616326377390921</v>
      </c>
      <c r="H6" t="s">
        <v>31</v>
      </c>
      <c r="I6">
        <v>59.649548000000003</v>
      </c>
      <c r="J6" t="s">
        <v>840</v>
      </c>
      <c r="K6">
        <v>2664889290.5558066</v>
      </c>
    </row>
    <row r="7" spans="1:11" x14ac:dyDescent="0.2">
      <c r="A7" t="s">
        <v>841</v>
      </c>
      <c r="B7"/>
      <c r="D7" t="s">
        <v>841</v>
      </c>
      <c r="E7">
        <v>10.718497157234363</v>
      </c>
      <c r="F7" t="s">
        <v>841</v>
      </c>
      <c r="G7" s="6">
        <v>2.9490237019946601</v>
      </c>
      <c r="H7" t="s">
        <v>42</v>
      </c>
      <c r="I7">
        <v>16.340326000000001</v>
      </c>
      <c r="J7" t="s">
        <v>841</v>
      </c>
      <c r="K7">
        <v>2418227765531.4478</v>
      </c>
    </row>
    <row r="8" spans="1:11" x14ac:dyDescent="0.2">
      <c r="A8" t="s">
        <v>842</v>
      </c>
      <c r="B8">
        <v>98.033107024183053</v>
      </c>
      <c r="D8" t="s">
        <v>842</v>
      </c>
      <c r="E8">
        <v>2.46000003814697</v>
      </c>
      <c r="F8" t="s">
        <v>842</v>
      </c>
      <c r="G8" s="6">
        <v>2.3393852020481201</v>
      </c>
      <c r="H8" t="s">
        <v>45</v>
      </c>
      <c r="I8">
        <v>23.260147</v>
      </c>
      <c r="J8" t="s">
        <v>842</v>
      </c>
      <c r="K8"/>
    </row>
    <row r="9" spans="1:11" x14ac:dyDescent="0.2">
      <c r="A9" t="s">
        <v>8</v>
      </c>
      <c r="B9">
        <v>1467.5627777676516</v>
      </c>
      <c r="D9" t="s">
        <v>8</v>
      </c>
      <c r="E9">
        <v>8.3500003814697301</v>
      </c>
      <c r="F9" t="s">
        <v>8</v>
      </c>
      <c r="G9" s="6">
        <v>2.0371338968651398</v>
      </c>
      <c r="H9" t="s">
        <v>909</v>
      </c>
      <c r="I9">
        <v>2.2441418</v>
      </c>
      <c r="J9" t="s">
        <v>8</v>
      </c>
      <c r="K9">
        <v>542988846749.74304</v>
      </c>
    </row>
    <row r="10" spans="1:11" x14ac:dyDescent="0.2">
      <c r="A10" t="s">
        <v>11</v>
      </c>
      <c r="B10">
        <v>109.63316063544406</v>
      </c>
      <c r="D10" t="s">
        <v>11</v>
      </c>
      <c r="E10">
        <v>17.709999084472699</v>
      </c>
      <c r="F10" t="s">
        <v>11</v>
      </c>
      <c r="G10" s="6">
        <v>1.294612227639</v>
      </c>
      <c r="H10" t="s">
        <v>853</v>
      </c>
      <c r="I10">
        <v>49.533580999999998</v>
      </c>
      <c r="J10" t="s">
        <v>11</v>
      </c>
      <c r="K10">
        <v>10342342418.861261</v>
      </c>
    </row>
    <row r="11" spans="1:11" x14ac:dyDescent="0.2">
      <c r="A11" t="s">
        <v>843</v>
      </c>
      <c r="B11">
        <v>101.17647058823529</v>
      </c>
      <c r="D11" t="s">
        <v>843</v>
      </c>
      <c r="E11"/>
      <c r="F11" t="s">
        <v>843</v>
      </c>
      <c r="G11" s="6">
        <v>0.78268864751976897</v>
      </c>
      <c r="H11" t="s">
        <v>61</v>
      </c>
      <c r="I11">
        <v>25.596708</v>
      </c>
      <c r="J11" t="s">
        <v>843</v>
      </c>
      <c r="K11"/>
    </row>
    <row r="12" spans="1:11" x14ac:dyDescent="0.2">
      <c r="A12" t="s">
        <v>844</v>
      </c>
      <c r="B12">
        <v>121.04223227292022</v>
      </c>
      <c r="D12" t="s">
        <v>844</v>
      </c>
      <c r="E12"/>
      <c r="F12" t="s">
        <v>844</v>
      </c>
      <c r="G12" s="6">
        <v>1.9465570033637301</v>
      </c>
      <c r="H12" t="s">
        <v>856</v>
      </c>
      <c r="I12">
        <v>10.679487999999999</v>
      </c>
      <c r="J12" t="s">
        <v>844</v>
      </c>
      <c r="K12">
        <v>1275781481.4814813</v>
      </c>
    </row>
    <row r="13" spans="1:11" x14ac:dyDescent="0.2">
      <c r="A13" t="s">
        <v>14</v>
      </c>
      <c r="B13">
        <v>94.923675778390717</v>
      </c>
      <c r="D13" t="s">
        <v>14</v>
      </c>
      <c r="E13">
        <v>5.5900001525878897</v>
      </c>
      <c r="F13" t="s">
        <v>14</v>
      </c>
      <c r="G13" s="6">
        <v>2.6845231084543402</v>
      </c>
      <c r="H13" t="s">
        <v>64</v>
      </c>
      <c r="I13">
        <v>13.624675</v>
      </c>
      <c r="J13" t="s">
        <v>14</v>
      </c>
      <c r="K13">
        <v>1238750282826.759</v>
      </c>
    </row>
    <row r="14" spans="1:11" x14ac:dyDescent="0.2">
      <c r="A14" t="s">
        <v>17</v>
      </c>
      <c r="B14">
        <v>102.72501552245508</v>
      </c>
      <c r="D14" t="s">
        <v>17</v>
      </c>
      <c r="E14">
        <v>5.5</v>
      </c>
      <c r="F14" t="s">
        <v>17</v>
      </c>
      <c r="G14" s="6">
        <v>1.6946211036049801</v>
      </c>
      <c r="H14" t="s">
        <v>67</v>
      </c>
      <c r="I14">
        <v>16.573801</v>
      </c>
      <c r="J14" t="s">
        <v>17</v>
      </c>
      <c r="K14">
        <v>372112686740.94183</v>
      </c>
    </row>
    <row r="15" spans="1:11" x14ac:dyDescent="0.2">
      <c r="A15" t="s">
        <v>20</v>
      </c>
      <c r="B15">
        <v>244.6336466995684</v>
      </c>
      <c r="D15" t="s">
        <v>20</v>
      </c>
      <c r="E15">
        <v>5</v>
      </c>
      <c r="F15" t="s">
        <v>20</v>
      </c>
      <c r="G15" s="6">
        <v>1.9812618045047501</v>
      </c>
      <c r="H15" t="s">
        <v>70</v>
      </c>
      <c r="I15">
        <v>34.250996000000001</v>
      </c>
      <c r="J15" t="s">
        <v>20</v>
      </c>
      <c r="K15">
        <v>37958052521.496628</v>
      </c>
    </row>
    <row r="16" spans="1:11" x14ac:dyDescent="0.2">
      <c r="A16" t="s">
        <v>51</v>
      </c>
      <c r="B16">
        <v>318.83664825486926</v>
      </c>
      <c r="D16" t="s">
        <v>51</v>
      </c>
      <c r="E16">
        <v>1.4800000190734901</v>
      </c>
      <c r="F16" t="s">
        <v>51</v>
      </c>
      <c r="G16" s="6">
        <v>4.1813675239571397</v>
      </c>
      <c r="H16" t="s">
        <v>73</v>
      </c>
      <c r="I16">
        <v>42.187674999999999</v>
      </c>
      <c r="J16" t="s">
        <v>51</v>
      </c>
      <c r="K16">
        <v>2819326742.0643072</v>
      </c>
    </row>
    <row r="17" spans="1:11" x14ac:dyDescent="0.2">
      <c r="A17" t="s">
        <v>31</v>
      </c>
      <c r="B17">
        <v>103.78425969440173</v>
      </c>
      <c r="D17" t="s">
        <v>31</v>
      </c>
      <c r="E17">
        <v>7.0900001525878897</v>
      </c>
      <c r="F17" t="s">
        <v>31</v>
      </c>
      <c r="G17" s="6">
        <v>1.38522801837237</v>
      </c>
      <c r="H17" t="s">
        <v>1083</v>
      </c>
      <c r="I17">
        <v>34.756939000000003</v>
      </c>
      <c r="J17" t="s">
        <v>31</v>
      </c>
      <c r="K17">
        <v>448459364849.7655</v>
      </c>
    </row>
    <row r="18" spans="1:11" x14ac:dyDescent="0.2">
      <c r="A18" t="s">
        <v>36</v>
      </c>
      <c r="B18">
        <v>100.3131846234547</v>
      </c>
      <c r="D18" t="s">
        <v>36</v>
      </c>
      <c r="E18">
        <v>2.4400000572204599</v>
      </c>
      <c r="F18" t="s">
        <v>36</v>
      </c>
      <c r="G18" s="6">
        <v>3.7500555917141498</v>
      </c>
      <c r="H18" t="s">
        <v>76</v>
      </c>
      <c r="I18">
        <v>64.705177000000006</v>
      </c>
      <c r="J18" t="s">
        <v>36</v>
      </c>
      <c r="K18">
        <v>11685217199.60512</v>
      </c>
    </row>
    <row r="19" spans="1:11" x14ac:dyDescent="0.2">
      <c r="A19" t="s">
        <v>48</v>
      </c>
      <c r="B19">
        <v>104.0574810908693</v>
      </c>
      <c r="D19" t="s">
        <v>48</v>
      </c>
      <c r="E19">
        <v>5.1300001144409197</v>
      </c>
      <c r="F19" t="s">
        <v>48</v>
      </c>
      <c r="G19" s="6">
        <v>3.89085080621834</v>
      </c>
      <c r="H19" t="s">
        <v>874</v>
      </c>
      <c r="I19">
        <v>12.181006</v>
      </c>
      <c r="J19" t="s">
        <v>48</v>
      </c>
      <c r="K19">
        <v>12653066777.667423</v>
      </c>
    </row>
    <row r="20" spans="1:11" x14ac:dyDescent="0.2">
      <c r="A20" t="s">
        <v>845</v>
      </c>
      <c r="B20">
        <v>208.44192809093641</v>
      </c>
      <c r="D20" t="s">
        <v>845</v>
      </c>
      <c r="E20">
        <v>4.3699998855590803</v>
      </c>
      <c r="F20" t="s">
        <v>845</v>
      </c>
      <c r="G20" s="6">
        <v>2.0702440222442999</v>
      </c>
      <c r="H20" t="s">
        <v>84</v>
      </c>
      <c r="I20">
        <v>28.027826000000001</v>
      </c>
      <c r="J20" t="s">
        <v>845</v>
      </c>
      <c r="K20">
        <v>236327956685.64545</v>
      </c>
    </row>
    <row r="21" spans="1:11" x14ac:dyDescent="0.2">
      <c r="A21" t="s">
        <v>45</v>
      </c>
      <c r="B21">
        <v>106.58047107690633</v>
      </c>
      <c r="D21" t="s">
        <v>45</v>
      </c>
      <c r="E21">
        <v>6.1599998474121103</v>
      </c>
      <c r="F21" t="s">
        <v>45</v>
      </c>
      <c r="G21" s="6">
        <v>0.269556824701711</v>
      </c>
      <c r="H21" t="s">
        <v>87</v>
      </c>
      <c r="I21">
        <v>52.561089000000003</v>
      </c>
      <c r="J21" t="s">
        <v>45</v>
      </c>
      <c r="K21">
        <v>50918626332.469025</v>
      </c>
    </row>
    <row r="22" spans="1:11" x14ac:dyDescent="0.2">
      <c r="A22" t="s">
        <v>23</v>
      </c>
      <c r="B22">
        <v>107.10922167152232</v>
      </c>
      <c r="D22" t="s">
        <v>23</v>
      </c>
      <c r="E22">
        <v>1.4400000572204601</v>
      </c>
      <c r="F22" t="s">
        <v>23</v>
      </c>
      <c r="G22" s="6">
        <v>5.6779869507441498</v>
      </c>
      <c r="H22" t="s">
        <v>90</v>
      </c>
      <c r="I22">
        <v>62.785525999999997</v>
      </c>
      <c r="J22" t="s">
        <v>23</v>
      </c>
      <c r="K22">
        <v>35087792553.19149</v>
      </c>
    </row>
    <row r="23" spans="1:11" x14ac:dyDescent="0.2">
      <c r="A23" t="s">
        <v>846</v>
      </c>
      <c r="B23">
        <v>112.99506070091006</v>
      </c>
      <c r="D23" t="s">
        <v>846</v>
      </c>
      <c r="E23">
        <v>9.8000001907348597</v>
      </c>
      <c r="F23" t="s">
        <v>846</v>
      </c>
      <c r="G23" s="6">
        <v>2.0083119078240999</v>
      </c>
      <c r="H23" t="s">
        <v>96</v>
      </c>
      <c r="I23">
        <v>66.710243000000006</v>
      </c>
      <c r="J23" t="s">
        <v>846</v>
      </c>
      <c r="K23">
        <v>11108900000</v>
      </c>
    </row>
    <row r="24" spans="1:11" x14ac:dyDescent="0.2">
      <c r="A24" t="s">
        <v>847</v>
      </c>
      <c r="B24">
        <v>103.12718941484439</v>
      </c>
      <c r="D24" t="s">
        <v>847</v>
      </c>
      <c r="E24">
        <v>20.530000686645501</v>
      </c>
      <c r="F24" t="s">
        <v>847</v>
      </c>
      <c r="G24" s="6">
        <v>-3.1207182954960101E-2</v>
      </c>
      <c r="H24" t="s">
        <v>890</v>
      </c>
      <c r="I24">
        <v>30.181442000000001</v>
      </c>
      <c r="J24" t="s">
        <v>847</v>
      </c>
      <c r="K24">
        <v>14965119857.093466</v>
      </c>
    </row>
    <row r="25" spans="1:11" x14ac:dyDescent="0.2">
      <c r="A25" t="s">
        <v>28</v>
      </c>
      <c r="B25">
        <v>136.54037596693536</v>
      </c>
      <c r="D25" t="s">
        <v>28</v>
      </c>
      <c r="E25">
        <v>5.6500000953674299</v>
      </c>
      <c r="F25" t="s">
        <v>28</v>
      </c>
      <c r="G25" s="6">
        <v>0.96557858107452899</v>
      </c>
      <c r="H25" t="s">
        <v>1084</v>
      </c>
      <c r="I25">
        <v>35.351849000000001</v>
      </c>
      <c r="J25" t="s">
        <v>28</v>
      </c>
      <c r="K25">
        <v>47477513843.606064</v>
      </c>
    </row>
    <row r="26" spans="1:11" x14ac:dyDescent="0.2">
      <c r="A26" t="s">
        <v>34</v>
      </c>
      <c r="B26">
        <v>133.27044481532545</v>
      </c>
      <c r="D26" t="s">
        <v>34</v>
      </c>
      <c r="E26">
        <v>6.5999999046325701</v>
      </c>
      <c r="F26" t="s">
        <v>34</v>
      </c>
      <c r="G26" s="6">
        <v>2.9805288509133998</v>
      </c>
      <c r="H26" t="s">
        <v>117</v>
      </c>
      <c r="I26">
        <v>25.323359</v>
      </c>
      <c r="J26" t="s">
        <v>34</v>
      </c>
      <c r="K26">
        <v>1527735550</v>
      </c>
    </row>
    <row r="27" spans="1:11" x14ac:dyDescent="0.2">
      <c r="A27" t="s">
        <v>848</v>
      </c>
      <c r="B27">
        <v>110.58575652825013</v>
      </c>
      <c r="D27" t="s">
        <v>848</v>
      </c>
      <c r="E27"/>
      <c r="F27" t="s">
        <v>848</v>
      </c>
      <c r="G27" s="6">
        <v>-5.4930755646439997E-2</v>
      </c>
      <c r="H27" t="s">
        <v>120</v>
      </c>
      <c r="I27">
        <v>48.085414999999998</v>
      </c>
      <c r="J27" t="s">
        <v>848</v>
      </c>
      <c r="K27">
        <v>6820360000</v>
      </c>
    </row>
    <row r="28" spans="1:11" x14ac:dyDescent="0.2">
      <c r="A28" t="s">
        <v>849</v>
      </c>
      <c r="B28">
        <v>560.57028917299863</v>
      </c>
      <c r="D28" t="s">
        <v>849</v>
      </c>
      <c r="E28">
        <v>3.6600000858306898</v>
      </c>
      <c r="F28" t="s">
        <v>849</v>
      </c>
      <c r="G28" s="6">
        <v>2.4492349296925</v>
      </c>
      <c r="H28" t="s">
        <v>904</v>
      </c>
      <c r="I28">
        <v>7.5529184000000003</v>
      </c>
      <c r="J28" t="s">
        <v>849</v>
      </c>
      <c r="K28">
        <v>30861701561.601875</v>
      </c>
    </row>
    <row r="29" spans="1:11" x14ac:dyDescent="0.2">
      <c r="A29" t="s">
        <v>42</v>
      </c>
      <c r="B29">
        <v>163.36692514456524</v>
      </c>
      <c r="D29" t="s">
        <v>42</v>
      </c>
      <c r="E29">
        <v>12.819999694824199</v>
      </c>
      <c r="F29" t="s">
        <v>42</v>
      </c>
      <c r="G29" s="6">
        <v>1.80714716226182</v>
      </c>
      <c r="H29" t="s">
        <v>901</v>
      </c>
      <c r="I29">
        <v>11.268750000000001</v>
      </c>
      <c r="J29" t="s">
        <v>42</v>
      </c>
      <c r="K29">
        <v>1776576424139.876</v>
      </c>
    </row>
    <row r="30" spans="1:11" x14ac:dyDescent="0.2">
      <c r="A30" t="s">
        <v>26</v>
      </c>
      <c r="B30">
        <v>106.99623858140785</v>
      </c>
      <c r="D30" t="s">
        <v>26</v>
      </c>
      <c r="E30">
        <v>9.8599996566772496</v>
      </c>
      <c r="F30" t="s">
        <v>26</v>
      </c>
      <c r="G30" s="6">
        <v>1.15278948620205</v>
      </c>
      <c r="H30" t="s">
        <v>123</v>
      </c>
      <c r="I30">
        <v>99.129035999999999</v>
      </c>
      <c r="J30" t="s">
        <v>26</v>
      </c>
      <c r="K30">
        <v>4160403900.0000005</v>
      </c>
    </row>
    <row r="31" spans="1:11" x14ac:dyDescent="0.2">
      <c r="A31" t="s">
        <v>850</v>
      </c>
      <c r="B31">
        <v>91.131546728336275</v>
      </c>
      <c r="D31" t="s">
        <v>850</v>
      </c>
      <c r="E31">
        <v>9.3199996948242205</v>
      </c>
      <c r="F31" t="s">
        <v>850</v>
      </c>
      <c r="G31" s="6">
        <v>2.1069992101751298</v>
      </c>
      <c r="H31" t="s">
        <v>126</v>
      </c>
      <c r="I31">
        <v>38.105255</v>
      </c>
      <c r="J31" t="s">
        <v>850</v>
      </c>
      <c r="K31">
        <v>12329186834.673038</v>
      </c>
    </row>
    <row r="32" spans="1:11" x14ac:dyDescent="0.2">
      <c r="A32" t="s">
        <v>39</v>
      </c>
      <c r="B32">
        <v>241.71289631356797</v>
      </c>
      <c r="D32" t="s">
        <v>39</v>
      </c>
      <c r="E32">
        <v>2.3599998950958301</v>
      </c>
      <c r="F32" t="s">
        <v>39</v>
      </c>
      <c r="G32" s="6">
        <v>2.1953373739496298</v>
      </c>
      <c r="H32" t="s">
        <v>129</v>
      </c>
      <c r="I32">
        <v>53.288623999999999</v>
      </c>
      <c r="J32" t="s">
        <v>39</v>
      </c>
      <c r="K32">
        <v>2326186928.7609639</v>
      </c>
    </row>
    <row r="33" spans="1:11" x14ac:dyDescent="0.2">
      <c r="A33" t="s">
        <v>851</v>
      </c>
      <c r="B33">
        <v>194.92714539498462</v>
      </c>
      <c r="D33" t="s">
        <v>851</v>
      </c>
      <c r="E33">
        <v>17.459999084472699</v>
      </c>
      <c r="F33" t="s">
        <v>851</v>
      </c>
      <c r="G33" s="6">
        <v>3.0703261666535999</v>
      </c>
      <c r="H33" t="s">
        <v>135</v>
      </c>
      <c r="I33">
        <v>43.353164999999997</v>
      </c>
      <c r="J33" t="s">
        <v>851</v>
      </c>
      <c r="K33">
        <v>15389039333.552389</v>
      </c>
    </row>
    <row r="34" spans="1:11" x14ac:dyDescent="0.2">
      <c r="A34" t="s">
        <v>852</v>
      </c>
      <c r="B34">
        <v>168.6239339474842</v>
      </c>
      <c r="D34" t="s">
        <v>852</v>
      </c>
      <c r="E34">
        <v>4.1700000762939498</v>
      </c>
      <c r="F34" t="s">
        <v>852</v>
      </c>
      <c r="G34" s="6">
        <v>2.2775041359100499</v>
      </c>
      <c r="H34" t="s">
        <v>147</v>
      </c>
      <c r="I34">
        <v>28.094964999999998</v>
      </c>
      <c r="J34" t="s">
        <v>852</v>
      </c>
      <c r="K34">
        <v>1977166542.6404276</v>
      </c>
    </row>
    <row r="35" spans="1:11" x14ac:dyDescent="0.2">
      <c r="A35" t="s">
        <v>853</v>
      </c>
      <c r="B35">
        <v>103.22977281747427</v>
      </c>
      <c r="D35" t="s">
        <v>853</v>
      </c>
      <c r="E35">
        <v>6.3400001525878897</v>
      </c>
      <c r="F35" t="s">
        <v>853</v>
      </c>
      <c r="G35" s="6">
        <v>2.19428049219424</v>
      </c>
      <c r="H35" t="s">
        <v>155</v>
      </c>
      <c r="I35">
        <v>29.458127999999999</v>
      </c>
      <c r="J35" t="s">
        <v>853</v>
      </c>
      <c r="K35">
        <v>1537646489450.2974</v>
      </c>
    </row>
    <row r="36" spans="1:11" x14ac:dyDescent="0.2">
      <c r="A36" t="s">
        <v>854</v>
      </c>
      <c r="B36"/>
      <c r="D36" t="s">
        <v>854</v>
      </c>
      <c r="E36">
        <v>5.2950321493391321</v>
      </c>
      <c r="F36" t="s">
        <v>854</v>
      </c>
      <c r="G36" s="6">
        <v>0.75180660036279801</v>
      </c>
      <c r="H36" t="s">
        <v>158</v>
      </c>
      <c r="I36">
        <v>68.358604</v>
      </c>
      <c r="J36" t="s">
        <v>854</v>
      </c>
      <c r="K36">
        <v>1289284735784.1465</v>
      </c>
    </row>
    <row r="37" spans="1:11" x14ac:dyDescent="0.2">
      <c r="A37" t="s">
        <v>259</v>
      </c>
      <c r="B37">
        <v>98.824644689528768</v>
      </c>
      <c r="D37" t="s">
        <v>259</v>
      </c>
      <c r="E37">
        <v>4.8000001907348597</v>
      </c>
      <c r="F37" t="s">
        <v>259</v>
      </c>
      <c r="G37" s="6">
        <v>1.93315588873865</v>
      </c>
      <c r="H37" t="s">
        <v>164</v>
      </c>
      <c r="I37">
        <v>21.680056</v>
      </c>
      <c r="J37" t="s">
        <v>259</v>
      </c>
      <c r="K37">
        <v>658707618797.76221</v>
      </c>
    </row>
    <row r="38" spans="1:11" x14ac:dyDescent="0.2">
      <c r="A38" t="s">
        <v>855</v>
      </c>
      <c r="B38"/>
      <c r="D38" t="s">
        <v>855</v>
      </c>
      <c r="E38">
        <v>6.8699998855590803</v>
      </c>
      <c r="F38" t="s">
        <v>855</v>
      </c>
      <c r="G38" s="6">
        <v>2.03818709042402</v>
      </c>
      <c r="H38" t="s">
        <v>170</v>
      </c>
      <c r="I38">
        <v>32.872604000000003</v>
      </c>
      <c r="J38" t="s">
        <v>855</v>
      </c>
      <c r="K38"/>
    </row>
    <row r="39" spans="1:11" x14ac:dyDescent="0.2">
      <c r="A39" t="s">
        <v>61</v>
      </c>
      <c r="B39">
        <v>121.67380289801426</v>
      </c>
      <c r="D39" t="s">
        <v>61</v>
      </c>
      <c r="E39">
        <v>6.96000003814697</v>
      </c>
      <c r="F39" t="s">
        <v>61</v>
      </c>
      <c r="G39" s="6">
        <v>2.4251850441782898</v>
      </c>
      <c r="H39" t="s">
        <v>176</v>
      </c>
      <c r="I39">
        <v>17.716840999999999</v>
      </c>
      <c r="J39" t="s">
        <v>61</v>
      </c>
      <c r="K39">
        <v>253122803232.03424</v>
      </c>
    </row>
    <row r="40" spans="1:11" x14ac:dyDescent="0.2">
      <c r="A40" t="s">
        <v>856</v>
      </c>
      <c r="B40">
        <v>105.69959648414181</v>
      </c>
      <c r="D40" t="s">
        <v>856</v>
      </c>
      <c r="E40">
        <v>4.4000000953674299</v>
      </c>
      <c r="F40" t="s">
        <v>856</v>
      </c>
      <c r="G40" s="6">
        <v>1.55912133101726</v>
      </c>
      <c r="H40" t="s">
        <v>185</v>
      </c>
      <c r="I40">
        <v>4.0099111000000001</v>
      </c>
      <c r="J40" t="s">
        <v>856</v>
      </c>
      <c r="K40"/>
    </row>
    <row r="41" spans="1:11" x14ac:dyDescent="0.2">
      <c r="A41" t="s">
        <v>857</v>
      </c>
      <c r="B41">
        <v>96.11044943066409</v>
      </c>
      <c r="D41" t="s">
        <v>857</v>
      </c>
      <c r="E41">
        <v>3.2699999809265101</v>
      </c>
      <c r="F41" t="s">
        <v>857</v>
      </c>
      <c r="G41" s="6">
        <v>3.54780738985139</v>
      </c>
      <c r="H41" t="s">
        <v>191</v>
      </c>
      <c r="I41">
        <v>61.431767000000001</v>
      </c>
      <c r="J41" t="s">
        <v>857</v>
      </c>
      <c r="K41">
        <v>47751361518.776932</v>
      </c>
    </row>
    <row r="42" spans="1:11" x14ac:dyDescent="0.2">
      <c r="A42" t="s">
        <v>55</v>
      </c>
      <c r="B42">
        <v>130.06833231810816</v>
      </c>
      <c r="D42" t="s">
        <v>55</v>
      </c>
      <c r="E42">
        <v>3.4100000858306898</v>
      </c>
      <c r="F42" t="s">
        <v>55</v>
      </c>
      <c r="G42" s="6">
        <v>3.6376943626276601</v>
      </c>
      <c r="H42" t="s">
        <v>194</v>
      </c>
      <c r="I42">
        <v>38.800846</v>
      </c>
      <c r="J42" t="s">
        <v>55</v>
      </c>
      <c r="K42">
        <v>32140435131.464081</v>
      </c>
    </row>
    <row r="43" spans="1:11" x14ac:dyDescent="0.2">
      <c r="A43" t="s">
        <v>858</v>
      </c>
      <c r="B43">
        <v>485.76136285478918</v>
      </c>
      <c r="D43" t="s">
        <v>858</v>
      </c>
      <c r="E43">
        <v>4.2600002288818404</v>
      </c>
      <c r="F43" t="s">
        <v>858</v>
      </c>
      <c r="G43" s="6">
        <v>4.2585083508121304</v>
      </c>
      <c r="H43" t="s">
        <v>944</v>
      </c>
      <c r="I43">
        <v>6.8703431999999998</v>
      </c>
      <c r="J43" t="s">
        <v>858</v>
      </c>
      <c r="K43">
        <v>36048035026.818504</v>
      </c>
    </row>
    <row r="44" spans="1:11" x14ac:dyDescent="0.2">
      <c r="A44" t="s">
        <v>859</v>
      </c>
      <c r="B44">
        <v>143.87518684963175</v>
      </c>
      <c r="D44" t="s">
        <v>859</v>
      </c>
      <c r="E44">
        <v>9.75</v>
      </c>
      <c r="F44" t="s">
        <v>859</v>
      </c>
      <c r="G44" s="6">
        <v>3.5706299142737401</v>
      </c>
      <c r="H44" t="s">
        <v>200</v>
      </c>
      <c r="I44">
        <v>80.832024000000004</v>
      </c>
      <c r="J44" t="s">
        <v>859</v>
      </c>
      <c r="K44">
        <v>10598140641.449587</v>
      </c>
    </row>
    <row r="45" spans="1:11" x14ac:dyDescent="0.2">
      <c r="A45" t="s">
        <v>64</v>
      </c>
      <c r="B45">
        <v>110.54637209123577</v>
      </c>
      <c r="D45" t="s">
        <v>64</v>
      </c>
      <c r="E45">
        <v>8.8699998855590803</v>
      </c>
      <c r="F45" t="s">
        <v>64</v>
      </c>
      <c r="G45" s="6">
        <v>2.5137474347042099</v>
      </c>
      <c r="H45" t="s">
        <v>203</v>
      </c>
      <c r="I45">
        <v>8.1883067999999994</v>
      </c>
      <c r="J45" t="s">
        <v>64</v>
      </c>
      <c r="K45">
        <v>283230521967.84399</v>
      </c>
    </row>
    <row r="46" spans="1:11" x14ac:dyDescent="0.2">
      <c r="A46" t="s">
        <v>860</v>
      </c>
      <c r="B46">
        <v>118.60984790076769</v>
      </c>
      <c r="D46" t="s">
        <v>860</v>
      </c>
      <c r="E46">
        <v>7.8899998664856001</v>
      </c>
      <c r="F46" t="s">
        <v>860</v>
      </c>
      <c r="G46" s="6">
        <v>3.2741187442250701</v>
      </c>
      <c r="H46" t="s">
        <v>209</v>
      </c>
      <c r="I46">
        <v>11.187585</v>
      </c>
      <c r="J46" t="s">
        <v>860</v>
      </c>
      <c r="K46"/>
    </row>
    <row r="47" spans="1:11" x14ac:dyDescent="0.2">
      <c r="A47" t="s">
        <v>52</v>
      </c>
      <c r="B47">
        <v>113.6280029319088</v>
      </c>
      <c r="D47" t="s">
        <v>52</v>
      </c>
      <c r="E47">
        <v>12.2399997711182</v>
      </c>
      <c r="F47" t="s">
        <v>52</v>
      </c>
      <c r="G47" s="6">
        <v>2.1886242222560002</v>
      </c>
      <c r="H47" t="s">
        <v>951</v>
      </c>
      <c r="I47">
        <v>9.6389256000000003</v>
      </c>
      <c r="J47" t="s">
        <v>52</v>
      </c>
      <c r="K47">
        <v>1524981747.9960413</v>
      </c>
    </row>
    <row r="48" spans="1:11" x14ac:dyDescent="0.2">
      <c r="A48" t="s">
        <v>67</v>
      </c>
      <c r="B48">
        <v>119.55345243244275</v>
      </c>
      <c r="D48" t="s">
        <v>67</v>
      </c>
      <c r="E48">
        <v>8.1400003433227504</v>
      </c>
      <c r="F48" t="s">
        <v>67</v>
      </c>
      <c r="G48" s="6">
        <v>2.0276760896027701</v>
      </c>
      <c r="H48" t="s">
        <v>212</v>
      </c>
      <c r="I48">
        <v>31.061351999999999</v>
      </c>
      <c r="J48" t="s">
        <v>67</v>
      </c>
      <c r="K48">
        <v>53870041454.9021</v>
      </c>
    </row>
    <row r="49" spans="1:11" x14ac:dyDescent="0.2">
      <c r="A49" t="s">
        <v>861</v>
      </c>
      <c r="B49"/>
      <c r="D49" t="s">
        <v>861</v>
      </c>
      <c r="E49">
        <v>9.7910309263576512</v>
      </c>
      <c r="F49" t="s">
        <v>861</v>
      </c>
      <c r="G49" s="6">
        <v>1.6273020344912199</v>
      </c>
      <c r="H49" t="s">
        <v>215</v>
      </c>
      <c r="I49">
        <v>27.799564</v>
      </c>
      <c r="J49" t="s">
        <v>861</v>
      </c>
      <c r="K49">
        <v>63843148889.279961</v>
      </c>
    </row>
    <row r="50" spans="1:11" x14ac:dyDescent="0.2">
      <c r="A50" t="s">
        <v>862</v>
      </c>
      <c r="B50">
        <v>173.65835290742498</v>
      </c>
      <c r="D50" t="s">
        <v>862</v>
      </c>
      <c r="E50">
        <v>1.70000004768372</v>
      </c>
      <c r="F50" t="s">
        <v>862</v>
      </c>
      <c r="G50" s="6">
        <v>1.0366052103092001</v>
      </c>
      <c r="H50" t="s">
        <v>221</v>
      </c>
      <c r="I50">
        <v>33.353191000000002</v>
      </c>
      <c r="J50" t="s">
        <v>862</v>
      </c>
      <c r="K50">
        <v>95857000000</v>
      </c>
    </row>
    <row r="51" spans="1:11" x14ac:dyDescent="0.2">
      <c r="A51" t="s">
        <v>863</v>
      </c>
      <c r="B51">
        <v>143.05103718392701</v>
      </c>
      <c r="D51" t="s">
        <v>863</v>
      </c>
      <c r="E51"/>
      <c r="F51" t="s">
        <v>863</v>
      </c>
      <c r="G51" s="6">
        <v>1.31953603831286</v>
      </c>
      <c r="H51" t="s">
        <v>1085</v>
      </c>
      <c r="I51">
        <v>23.910499999999999</v>
      </c>
      <c r="J51" t="s">
        <v>863</v>
      </c>
      <c r="K51">
        <v>2751595139.6648045</v>
      </c>
    </row>
    <row r="52" spans="1:11" x14ac:dyDescent="0.2">
      <c r="A52" t="s">
        <v>864</v>
      </c>
      <c r="B52">
        <v>102.82126743860374</v>
      </c>
      <c r="D52" t="s">
        <v>864</v>
      </c>
      <c r="E52"/>
      <c r="F52" t="s">
        <v>864</v>
      </c>
      <c r="G52" s="6">
        <v>2.2909961678198201</v>
      </c>
      <c r="H52" t="s">
        <v>964</v>
      </c>
      <c r="I52">
        <v>48.246395</v>
      </c>
      <c r="J52" t="s">
        <v>864</v>
      </c>
      <c r="K52">
        <v>4880115505.7014761</v>
      </c>
    </row>
    <row r="53" spans="1:11" x14ac:dyDescent="0.2">
      <c r="A53" t="s">
        <v>73</v>
      </c>
      <c r="B53">
        <v>100.8934947157955</v>
      </c>
      <c r="D53" t="s">
        <v>73</v>
      </c>
      <c r="E53">
        <v>11.050000190734901</v>
      </c>
      <c r="F53" t="s">
        <v>73</v>
      </c>
      <c r="G53" s="6">
        <v>1.8079650161012899</v>
      </c>
      <c r="H53" t="s">
        <v>1086</v>
      </c>
      <c r="I53">
        <v>32.731032999999996</v>
      </c>
      <c r="J53" t="s">
        <v>73</v>
      </c>
      <c r="K53">
        <v>19823644374.152733</v>
      </c>
    </row>
    <row r="54" spans="1:11" x14ac:dyDescent="0.2">
      <c r="A54" t="s">
        <v>865</v>
      </c>
      <c r="B54">
        <v>102.46331304146294</v>
      </c>
      <c r="D54" t="s">
        <v>865</v>
      </c>
      <c r="E54">
        <v>2.8900001049041699</v>
      </c>
      <c r="F54" t="s">
        <v>865</v>
      </c>
      <c r="G54" s="6">
        <v>1.2656426635489899</v>
      </c>
      <c r="H54" t="s">
        <v>245</v>
      </c>
      <c r="I54">
        <v>35.628292000000002</v>
      </c>
      <c r="J54" t="s">
        <v>865</v>
      </c>
      <c r="K54">
        <v>196464515393.06165</v>
      </c>
    </row>
    <row r="55" spans="1:11" x14ac:dyDescent="0.2">
      <c r="A55" t="s">
        <v>96</v>
      </c>
      <c r="B55">
        <v>102.69992043879827</v>
      </c>
      <c r="D55" t="s">
        <v>96</v>
      </c>
      <c r="E55">
        <v>3.75</v>
      </c>
      <c r="F55" t="s">
        <v>96</v>
      </c>
      <c r="G55" s="6">
        <v>1.3737245598958401</v>
      </c>
      <c r="H55" t="s">
        <v>248</v>
      </c>
      <c r="I55">
        <v>16.673926999999999</v>
      </c>
      <c r="J55" t="s">
        <v>96</v>
      </c>
      <c r="K55">
        <v>3317538099984.7114</v>
      </c>
    </row>
    <row r="56" spans="1:11" x14ac:dyDescent="0.2">
      <c r="A56" t="s">
        <v>79</v>
      </c>
      <c r="B56">
        <v>103.91373981473491</v>
      </c>
      <c r="D56" t="s">
        <v>79</v>
      </c>
      <c r="E56">
        <v>11.180000305175801</v>
      </c>
      <c r="F56" t="s">
        <v>79</v>
      </c>
      <c r="G56" s="6">
        <v>2.5999623815179098</v>
      </c>
      <c r="H56" t="s">
        <v>1087</v>
      </c>
      <c r="I56">
        <v>34.063381</v>
      </c>
      <c r="J56" t="s">
        <v>79</v>
      </c>
      <c r="K56">
        <v>2555620317.3531399</v>
      </c>
    </row>
    <row r="57" spans="1:11" x14ac:dyDescent="0.2">
      <c r="A57" t="s">
        <v>866</v>
      </c>
      <c r="B57">
        <v>123.77181456626603</v>
      </c>
      <c r="D57" t="s">
        <v>866</v>
      </c>
      <c r="E57"/>
      <c r="F57" t="s">
        <v>866</v>
      </c>
      <c r="G57" s="6">
        <v>1.2115365198858401</v>
      </c>
      <c r="H57" t="s">
        <v>252</v>
      </c>
      <c r="I57">
        <v>51.166035000000001</v>
      </c>
      <c r="J57" t="s">
        <v>866</v>
      </c>
      <c r="K57">
        <v>435792592.59259254</v>
      </c>
    </row>
    <row r="58" spans="1:11" x14ac:dyDescent="0.2">
      <c r="A58" t="s">
        <v>76</v>
      </c>
      <c r="B58">
        <v>101.44227286926129</v>
      </c>
      <c r="D58" t="s">
        <v>76</v>
      </c>
      <c r="E58">
        <v>5.8299999237060502</v>
      </c>
      <c r="F58" t="s">
        <v>76</v>
      </c>
      <c r="G58" s="6">
        <v>1.6433509037373599</v>
      </c>
      <c r="H58" t="s">
        <v>253</v>
      </c>
      <c r="I58">
        <v>18.845987000000001</v>
      </c>
      <c r="J58" t="s">
        <v>76</v>
      </c>
      <c r="K58">
        <v>288793744277.48273</v>
      </c>
    </row>
    <row r="59" spans="1:11" x14ac:dyDescent="0.2">
      <c r="A59" t="s">
        <v>867</v>
      </c>
      <c r="B59">
        <v>162.70822579743492</v>
      </c>
      <c r="D59" t="s">
        <v>867</v>
      </c>
      <c r="E59">
        <v>5.8299999237060502</v>
      </c>
      <c r="F59" t="s">
        <v>867</v>
      </c>
      <c r="G59" s="6">
        <v>2.1036283914447198</v>
      </c>
      <c r="H59" t="s">
        <v>256</v>
      </c>
      <c r="I59">
        <v>54.095798000000002</v>
      </c>
      <c r="J59" t="s">
        <v>867</v>
      </c>
      <c r="K59">
        <v>74268075197.144394</v>
      </c>
    </row>
    <row r="60" spans="1:11" x14ac:dyDescent="0.2">
      <c r="A60" t="s">
        <v>868</v>
      </c>
      <c r="B60">
        <v>100.6662657394034</v>
      </c>
      <c r="D60" t="s">
        <v>868</v>
      </c>
      <c r="E60">
        <v>12</v>
      </c>
      <c r="F60" t="s">
        <v>868</v>
      </c>
      <c r="G60" s="6">
        <v>3.0449525028769</v>
      </c>
      <c r="H60" t="s">
        <v>259</v>
      </c>
      <c r="I60">
        <v>69.256591999999998</v>
      </c>
      <c r="J60" t="s">
        <v>868</v>
      </c>
      <c r="K60">
        <v>164056017308.21237</v>
      </c>
    </row>
    <row r="61" spans="1:11" x14ac:dyDescent="0.2">
      <c r="A61" t="s">
        <v>869</v>
      </c>
      <c r="B61"/>
      <c r="D61" t="s">
        <v>869</v>
      </c>
      <c r="E61">
        <v>3.8731479260841248</v>
      </c>
      <c r="F61" t="s">
        <v>869</v>
      </c>
      <c r="G61" s="6">
        <v>1.73249983684947</v>
      </c>
      <c r="H61" t="s">
        <v>1088</v>
      </c>
      <c r="I61">
        <v>43.473320000000001</v>
      </c>
      <c r="J61" t="s">
        <v>869</v>
      </c>
      <c r="K61"/>
    </row>
    <row r="62" spans="1:11" x14ac:dyDescent="0.2">
      <c r="A62" t="s">
        <v>870</v>
      </c>
      <c r="B62"/>
      <c r="D62" t="s">
        <v>870</v>
      </c>
      <c r="E62">
        <v>5.6852620410158288</v>
      </c>
      <c r="F62" t="s">
        <v>870</v>
      </c>
      <c r="G62" s="6">
        <v>2.3264533436421901</v>
      </c>
      <c r="H62" t="s">
        <v>979</v>
      </c>
      <c r="I62">
        <v>12.848203</v>
      </c>
      <c r="J62" t="s">
        <v>870</v>
      </c>
      <c r="K62">
        <v>10604744217183.561</v>
      </c>
    </row>
    <row r="63" spans="1:11" x14ac:dyDescent="0.2">
      <c r="A63" t="s">
        <v>871</v>
      </c>
      <c r="B63"/>
      <c r="D63" t="s">
        <v>871</v>
      </c>
      <c r="E63">
        <v>3.8301514533005996</v>
      </c>
      <c r="F63" t="s">
        <v>871</v>
      </c>
      <c r="G63" s="6">
        <v>1.67921101261963</v>
      </c>
      <c r="H63" t="s">
        <v>989</v>
      </c>
      <c r="I63">
        <v>44.460177999999999</v>
      </c>
      <c r="J63" t="s">
        <v>871</v>
      </c>
      <c r="K63"/>
    </row>
    <row r="64" spans="1:11" x14ac:dyDescent="0.2">
      <c r="A64" t="s">
        <v>872</v>
      </c>
      <c r="B64"/>
      <c r="D64" t="s">
        <v>872</v>
      </c>
      <c r="E64">
        <v>7.3676084933245232</v>
      </c>
      <c r="F64" t="s">
        <v>872</v>
      </c>
      <c r="G64" s="6">
        <v>1.61578181577011</v>
      </c>
      <c r="H64" t="s">
        <v>885</v>
      </c>
      <c r="I64">
        <v>48.478679999999997</v>
      </c>
      <c r="J64" t="s">
        <v>872</v>
      </c>
      <c r="K64">
        <v>2778140194478.0854</v>
      </c>
    </row>
    <row r="65" spans="1:11" x14ac:dyDescent="0.2">
      <c r="A65" t="s">
        <v>873</v>
      </c>
      <c r="B65"/>
      <c r="D65" t="s">
        <v>873</v>
      </c>
      <c r="E65">
        <v>7.4720586783120222</v>
      </c>
      <c r="F65" t="s">
        <v>873</v>
      </c>
      <c r="G65" s="6">
        <v>1.4040711136564299</v>
      </c>
      <c r="H65" t="s">
        <v>993</v>
      </c>
      <c r="I65">
        <v>65.512207000000004</v>
      </c>
      <c r="J65" t="s">
        <v>873</v>
      </c>
      <c r="K65">
        <v>19353156146200.125</v>
      </c>
    </row>
    <row r="66" spans="1:11" x14ac:dyDescent="0.2">
      <c r="A66" t="s">
        <v>874</v>
      </c>
      <c r="B66">
        <v>146.98731071479523</v>
      </c>
      <c r="D66" t="s">
        <v>874</v>
      </c>
      <c r="E66">
        <v>3.8399999141693102</v>
      </c>
      <c r="F66" t="s">
        <v>874</v>
      </c>
      <c r="G66" s="6">
        <v>2.7685386475886902</v>
      </c>
      <c r="H66" t="s">
        <v>271</v>
      </c>
      <c r="I66">
        <v>26.033660999999999</v>
      </c>
      <c r="J66" t="s">
        <v>874</v>
      </c>
      <c r="K66">
        <v>97082733000</v>
      </c>
    </row>
    <row r="67" spans="1:11" x14ac:dyDescent="0.2">
      <c r="A67" t="s">
        <v>875</v>
      </c>
      <c r="B67">
        <v>100</v>
      </c>
      <c r="D67" t="s">
        <v>875</v>
      </c>
      <c r="E67">
        <v>11.7399997711182</v>
      </c>
      <c r="F67" t="s">
        <v>875</v>
      </c>
      <c r="G67" s="6">
        <v>3.0908347197645898</v>
      </c>
      <c r="H67" t="s">
        <v>998</v>
      </c>
      <c r="I67">
        <v>4.8189181999999997</v>
      </c>
      <c r="J67" t="s">
        <v>875</v>
      </c>
      <c r="K67">
        <v>232143288043.47824</v>
      </c>
    </row>
    <row r="68" spans="1:11" x14ac:dyDescent="0.2">
      <c r="A68" t="s">
        <v>876</v>
      </c>
      <c r="B68"/>
      <c r="D68" t="s">
        <v>876</v>
      </c>
      <c r="E68">
        <v>9.0632091950979703</v>
      </c>
      <c r="F68" t="s">
        <v>876</v>
      </c>
      <c r="G68" s="6">
        <v>1.2002586024044699</v>
      </c>
      <c r="J68" t="s">
        <v>876</v>
      </c>
      <c r="K68">
        <v>11360488292215.758</v>
      </c>
    </row>
    <row r="69" spans="1:11" x14ac:dyDescent="0.2">
      <c r="A69" t="s">
        <v>877</v>
      </c>
      <c r="B69"/>
      <c r="D69" t="s">
        <v>877</v>
      </c>
      <c r="E69">
        <v>6.5</v>
      </c>
      <c r="F69" t="s">
        <v>877</v>
      </c>
      <c r="G69" s="6"/>
      <c r="J69" t="s">
        <v>877</v>
      </c>
      <c r="K69"/>
    </row>
    <row r="70" spans="1:11" x14ac:dyDescent="0.2">
      <c r="A70" t="s">
        <v>252</v>
      </c>
      <c r="B70">
        <v>101.62664987273347</v>
      </c>
      <c r="D70" t="s">
        <v>252</v>
      </c>
      <c r="E70">
        <v>17.219999313354499</v>
      </c>
      <c r="F70" t="s">
        <v>252</v>
      </c>
      <c r="G70" s="6">
        <v>1.2345879229685599</v>
      </c>
      <c r="J70" t="s">
        <v>252</v>
      </c>
      <c r="K70">
        <v>1189757621435.2961</v>
      </c>
    </row>
    <row r="71" spans="1:11" x14ac:dyDescent="0.2">
      <c r="A71" t="s">
        <v>84</v>
      </c>
      <c r="B71">
        <v>105.45330815180627</v>
      </c>
      <c r="D71" t="s">
        <v>84</v>
      </c>
      <c r="E71">
        <v>5.7600002288818404</v>
      </c>
      <c r="F71" t="s">
        <v>84</v>
      </c>
      <c r="G71" s="6">
        <v>1.1210706314666901</v>
      </c>
      <c r="J71" t="s">
        <v>84</v>
      </c>
      <c r="K71">
        <v>23384838669.237686</v>
      </c>
    </row>
    <row r="72" spans="1:11" x14ac:dyDescent="0.2">
      <c r="A72" t="s">
        <v>878</v>
      </c>
      <c r="B72">
        <v>106.67682440189768</v>
      </c>
      <c r="D72" t="s">
        <v>878</v>
      </c>
      <c r="E72">
        <v>2.1199998855590798</v>
      </c>
      <c r="F72" t="s">
        <v>878</v>
      </c>
      <c r="G72" s="6">
        <v>3.6634679780737498</v>
      </c>
      <c r="J72" t="s">
        <v>878</v>
      </c>
      <c r="K72">
        <v>76026291776.904312</v>
      </c>
    </row>
    <row r="73" spans="1:11" x14ac:dyDescent="0.2">
      <c r="A73" t="s">
        <v>879</v>
      </c>
      <c r="B73"/>
      <c r="D73" t="s">
        <v>879</v>
      </c>
      <c r="E73">
        <v>8.1400099875262057</v>
      </c>
      <c r="F73" t="s">
        <v>879</v>
      </c>
      <c r="G73" s="6">
        <v>1.1444585247924099</v>
      </c>
      <c r="J73" t="s">
        <v>879</v>
      </c>
      <c r="K73">
        <v>13197513013349.012</v>
      </c>
    </row>
    <row r="74" spans="1:11" x14ac:dyDescent="0.2">
      <c r="A74" t="s">
        <v>880</v>
      </c>
      <c r="B74"/>
      <c r="D74" t="s">
        <v>880</v>
      </c>
      <c r="E74">
        <v>7.0232521257808704</v>
      </c>
      <c r="F74" t="s">
        <v>880</v>
      </c>
      <c r="G74" s="6">
        <v>3.2186540781926398</v>
      </c>
      <c r="J74" t="s">
        <v>880</v>
      </c>
      <c r="K74"/>
    </row>
    <row r="75" spans="1:11" x14ac:dyDescent="0.2">
      <c r="A75" t="s">
        <v>87</v>
      </c>
      <c r="B75">
        <v>100.66745382850269</v>
      </c>
      <c r="D75" t="s">
        <v>87</v>
      </c>
      <c r="E75">
        <v>8.6400003433227504</v>
      </c>
      <c r="F75" t="s">
        <v>87</v>
      </c>
      <c r="G75" s="6">
        <v>1.23467053170545</v>
      </c>
      <c r="J75" t="s">
        <v>87</v>
      </c>
      <c r="K75">
        <v>220670791330.58862</v>
      </c>
    </row>
    <row r="76" spans="1:11" x14ac:dyDescent="0.2">
      <c r="A76" t="s">
        <v>881</v>
      </c>
      <c r="B76">
        <v>107.01838222062325</v>
      </c>
      <c r="D76" t="s">
        <v>881</v>
      </c>
      <c r="E76">
        <v>4.2399997711181596</v>
      </c>
      <c r="F76" t="s">
        <v>881</v>
      </c>
      <c r="G76" s="6">
        <v>1.57833425380786</v>
      </c>
      <c r="J76" t="s">
        <v>881</v>
      </c>
      <c r="K76">
        <v>4320852774.6867294</v>
      </c>
    </row>
    <row r="77" spans="1:11" x14ac:dyDescent="0.2">
      <c r="A77" t="s">
        <v>90</v>
      </c>
      <c r="B77">
        <v>101.04686215742858</v>
      </c>
      <c r="D77" t="s">
        <v>90</v>
      </c>
      <c r="E77">
        <v>9.4099998474121094</v>
      </c>
      <c r="F77" t="s">
        <v>90</v>
      </c>
      <c r="G77" s="6">
        <v>1.2100106961410799</v>
      </c>
      <c r="J77" t="s">
        <v>90</v>
      </c>
      <c r="K77">
        <v>2311473415930.5923</v>
      </c>
    </row>
    <row r="78" spans="1:11" x14ac:dyDescent="0.2">
      <c r="A78" t="s">
        <v>882</v>
      </c>
      <c r="B78"/>
      <c r="D78" t="s">
        <v>882</v>
      </c>
      <c r="E78"/>
      <c r="F78" t="s">
        <v>882</v>
      </c>
      <c r="G78" s="6">
        <v>1.3274478595203101</v>
      </c>
      <c r="J78" t="s">
        <v>882</v>
      </c>
      <c r="K78">
        <v>2581123445.7586823</v>
      </c>
    </row>
    <row r="79" spans="1:11" x14ac:dyDescent="0.2">
      <c r="A79" t="s">
        <v>883</v>
      </c>
      <c r="B79">
        <v>146.34423584189881</v>
      </c>
      <c r="D79" t="s">
        <v>883</v>
      </c>
      <c r="E79"/>
      <c r="F79" t="s">
        <v>883</v>
      </c>
      <c r="G79" s="6">
        <v>2.1223806664383198</v>
      </c>
      <c r="J79" t="s">
        <v>883</v>
      </c>
      <c r="K79">
        <v>338306100</v>
      </c>
    </row>
    <row r="80" spans="1:11" x14ac:dyDescent="0.2">
      <c r="A80" t="s">
        <v>884</v>
      </c>
      <c r="B80">
        <v>158.05659033716788</v>
      </c>
      <c r="D80" t="s">
        <v>884</v>
      </c>
      <c r="E80">
        <v>19.930000305175799</v>
      </c>
      <c r="F80" t="s">
        <v>884</v>
      </c>
      <c r="G80" s="6">
        <v>3.79685556362484</v>
      </c>
      <c r="J80" t="s">
        <v>884</v>
      </c>
      <c r="K80">
        <v>13941569428.373081</v>
      </c>
    </row>
    <row r="81" spans="1:11" x14ac:dyDescent="0.2">
      <c r="A81" t="s">
        <v>885</v>
      </c>
      <c r="B81">
        <v>104.07092823080421</v>
      </c>
      <c r="D81" t="s">
        <v>885</v>
      </c>
      <c r="E81">
        <v>4.3299999237060502</v>
      </c>
      <c r="F81" t="s">
        <v>885</v>
      </c>
      <c r="G81" s="6">
        <v>1.67937447392422</v>
      </c>
      <c r="J81" t="s">
        <v>885</v>
      </c>
      <c r="K81">
        <v>2376958589943.2603</v>
      </c>
    </row>
    <row r="82" spans="1:11" x14ac:dyDescent="0.2">
      <c r="A82" t="s">
        <v>93</v>
      </c>
      <c r="B82">
        <v>111.33277250330489</v>
      </c>
      <c r="D82" t="s">
        <v>93</v>
      </c>
      <c r="E82">
        <v>13.939999580383301</v>
      </c>
      <c r="F82" t="s">
        <v>93</v>
      </c>
      <c r="G82" s="6">
        <v>1.01338607466626</v>
      </c>
      <c r="J82" t="s">
        <v>93</v>
      </c>
      <c r="K82">
        <v>14085554891.412632</v>
      </c>
    </row>
    <row r="83" spans="1:11" x14ac:dyDescent="0.2">
      <c r="A83" t="s">
        <v>99</v>
      </c>
      <c r="B83">
        <v>176.48142610871213</v>
      </c>
      <c r="D83" t="s">
        <v>99</v>
      </c>
      <c r="E83">
        <v>4.2199997901916504</v>
      </c>
      <c r="F83" t="s">
        <v>99</v>
      </c>
      <c r="G83" s="6">
        <v>3.2205324301365699</v>
      </c>
      <c r="J83" t="s">
        <v>99</v>
      </c>
      <c r="K83">
        <v>54767745707.389954</v>
      </c>
    </row>
    <row r="84" spans="1:11" x14ac:dyDescent="0.2">
      <c r="A84" t="s">
        <v>886</v>
      </c>
      <c r="B84"/>
      <c r="D84" t="s">
        <v>886</v>
      </c>
      <c r="E84"/>
      <c r="F84" t="s">
        <v>886</v>
      </c>
      <c r="G84" s="6">
        <v>0.97331949884121205</v>
      </c>
      <c r="J84" t="s">
        <v>886</v>
      </c>
      <c r="K84"/>
    </row>
    <row r="85" spans="1:11" x14ac:dyDescent="0.2">
      <c r="A85" t="s">
        <v>108</v>
      </c>
      <c r="B85">
        <v>156.26257967475647</v>
      </c>
      <c r="D85" t="s">
        <v>108</v>
      </c>
      <c r="E85">
        <v>4.2600002288818404</v>
      </c>
      <c r="F85" t="s">
        <v>108</v>
      </c>
      <c r="G85" s="6">
        <v>3.7650108653352299</v>
      </c>
      <c r="J85" t="s">
        <v>108</v>
      </c>
      <c r="K85">
        <v>9305000733.5569572</v>
      </c>
    </row>
    <row r="86" spans="1:11" x14ac:dyDescent="0.2">
      <c r="A86" t="s">
        <v>887</v>
      </c>
      <c r="B86">
        <v>129.34794194140392</v>
      </c>
      <c r="D86" t="s">
        <v>887</v>
      </c>
      <c r="E86">
        <v>9.1199998855590803</v>
      </c>
      <c r="F86" t="s">
        <v>887</v>
      </c>
      <c r="G86" s="6">
        <v>3.9685659179136499</v>
      </c>
      <c r="J86" t="s">
        <v>887</v>
      </c>
      <c r="K86">
        <v>1389332786.2275231</v>
      </c>
    </row>
    <row r="87" spans="1:11" x14ac:dyDescent="0.2">
      <c r="A87" t="s">
        <v>888</v>
      </c>
      <c r="B87">
        <v>162.38593099835168</v>
      </c>
      <c r="D87" t="s">
        <v>888</v>
      </c>
      <c r="E87">
        <v>2.9000000953674299</v>
      </c>
      <c r="F87" t="s">
        <v>888</v>
      </c>
      <c r="G87" s="6">
        <v>3.5320809488394</v>
      </c>
      <c r="J87" t="s">
        <v>888</v>
      </c>
      <c r="K87">
        <v>1256133354.6999457</v>
      </c>
    </row>
    <row r="88" spans="1:11" x14ac:dyDescent="0.2">
      <c r="A88" t="s">
        <v>889</v>
      </c>
      <c r="B88">
        <v>123.41533593888995</v>
      </c>
      <c r="D88" t="s">
        <v>889</v>
      </c>
      <c r="E88">
        <v>8.1300001144409197</v>
      </c>
      <c r="F88" t="s">
        <v>889</v>
      </c>
      <c r="G88" s="6">
        <v>4.7807165467619299</v>
      </c>
      <c r="J88" t="s">
        <v>889</v>
      </c>
      <c r="K88">
        <v>12062375238.243181</v>
      </c>
    </row>
    <row r="89" spans="1:11" x14ac:dyDescent="0.2">
      <c r="A89" t="s">
        <v>890</v>
      </c>
      <c r="B89">
        <v>100.35354074229099</v>
      </c>
      <c r="D89" t="s">
        <v>890</v>
      </c>
      <c r="E89">
        <v>21.4899997711182</v>
      </c>
      <c r="F89" t="s">
        <v>890</v>
      </c>
      <c r="G89" s="6">
        <v>0.80221677524020796</v>
      </c>
      <c r="J89" t="s">
        <v>890</v>
      </c>
      <c r="K89">
        <v>177954547874.39325</v>
      </c>
    </row>
    <row r="90" spans="1:11" x14ac:dyDescent="0.2">
      <c r="A90" t="s">
        <v>102</v>
      </c>
      <c r="B90">
        <v>128.26264015901216</v>
      </c>
      <c r="D90" t="s">
        <v>102</v>
      </c>
      <c r="E90"/>
      <c r="F90" t="s">
        <v>102</v>
      </c>
      <c r="G90" s="6">
        <v>1.5544138830776699</v>
      </c>
      <c r="J90" t="s">
        <v>102</v>
      </c>
      <c r="K90">
        <v>945337037.03703701</v>
      </c>
    </row>
    <row r="91" spans="1:11" x14ac:dyDescent="0.2">
      <c r="A91" t="s">
        <v>891</v>
      </c>
      <c r="B91">
        <v>123.99170912859485</v>
      </c>
      <c r="D91" t="s">
        <v>891</v>
      </c>
      <c r="E91"/>
      <c r="F91" t="s">
        <v>891</v>
      </c>
      <c r="G91" s="6">
        <v>0.97507965597027801</v>
      </c>
      <c r="J91" t="s">
        <v>891</v>
      </c>
      <c r="K91">
        <v>2731845098.3658695</v>
      </c>
    </row>
    <row r="92" spans="1:11" x14ac:dyDescent="0.2">
      <c r="A92" t="s">
        <v>105</v>
      </c>
      <c r="B92">
        <v>109.88639282295642</v>
      </c>
      <c r="D92" t="s">
        <v>105</v>
      </c>
      <c r="E92">
        <v>2.46000003814697</v>
      </c>
      <c r="F92" t="s">
        <v>105</v>
      </c>
      <c r="G92" s="6">
        <v>2.6276537997383498</v>
      </c>
      <c r="J92" t="s">
        <v>105</v>
      </c>
      <c r="K92">
        <v>67367079709.849075</v>
      </c>
    </row>
    <row r="93" spans="1:11" x14ac:dyDescent="0.2">
      <c r="A93" t="s">
        <v>892</v>
      </c>
      <c r="B93">
        <v>112.15257811002492</v>
      </c>
      <c r="D93" t="s">
        <v>892</v>
      </c>
      <c r="E93">
        <v>5.4899997711181596</v>
      </c>
      <c r="F93" t="s">
        <v>892</v>
      </c>
      <c r="G93" s="6">
        <v>1.8128834121545201</v>
      </c>
      <c r="J93" t="s">
        <v>892</v>
      </c>
      <c r="K93"/>
    </row>
    <row r="94" spans="1:11" x14ac:dyDescent="0.2">
      <c r="A94" t="s">
        <v>111</v>
      </c>
      <c r="B94">
        <v>103.32955373288659</v>
      </c>
      <c r="D94" t="s">
        <v>111</v>
      </c>
      <c r="E94">
        <v>13.8500003814697</v>
      </c>
      <c r="F94" t="s">
        <v>111</v>
      </c>
      <c r="G94" s="6">
        <v>1.49851808966593</v>
      </c>
      <c r="J94" t="s">
        <v>111</v>
      </c>
      <c r="K94">
        <v>4341187178.2082329</v>
      </c>
    </row>
    <row r="95" spans="1:11" x14ac:dyDescent="0.2">
      <c r="A95" t="s">
        <v>893</v>
      </c>
      <c r="B95"/>
      <c r="D95" t="s">
        <v>893</v>
      </c>
      <c r="E95">
        <v>5.5854375940045227</v>
      </c>
      <c r="F95" t="s">
        <v>893</v>
      </c>
      <c r="G95" s="6">
        <v>1.4904461670392799</v>
      </c>
      <c r="J95" t="s">
        <v>893</v>
      </c>
      <c r="K95">
        <v>48255928037578.656</v>
      </c>
    </row>
    <row r="96" spans="1:11" x14ac:dyDescent="0.2">
      <c r="A96" t="s">
        <v>894</v>
      </c>
      <c r="B96">
        <v>96.471026957926711</v>
      </c>
      <c r="D96" t="s">
        <v>894</v>
      </c>
      <c r="E96">
        <v>3.0899999141693102</v>
      </c>
      <c r="F96" t="s">
        <v>894</v>
      </c>
      <c r="G96" s="6">
        <v>1.7482229049990201</v>
      </c>
      <c r="J96" t="s">
        <v>894</v>
      </c>
      <c r="K96">
        <v>327347687727.7627</v>
      </c>
    </row>
    <row r="97" spans="1:11" x14ac:dyDescent="0.2">
      <c r="A97" t="s">
        <v>895</v>
      </c>
      <c r="B97">
        <v>262.43568332871314</v>
      </c>
      <c r="D97" t="s">
        <v>895</v>
      </c>
      <c r="E97">
        <v>5.5300002098083496</v>
      </c>
      <c r="F97" t="s">
        <v>895</v>
      </c>
      <c r="G97" s="6">
        <v>2.6922288789459001</v>
      </c>
      <c r="J97" t="s">
        <v>895</v>
      </c>
      <c r="K97">
        <v>20997794534.020802</v>
      </c>
    </row>
    <row r="98" spans="1:11" x14ac:dyDescent="0.2">
      <c r="A98" t="s">
        <v>896</v>
      </c>
      <c r="B98"/>
      <c r="D98" t="s">
        <v>896</v>
      </c>
      <c r="E98">
        <v>4.5087453174230365</v>
      </c>
      <c r="F98" t="s">
        <v>896</v>
      </c>
      <c r="G98" s="6">
        <v>3.80597571095127</v>
      </c>
      <c r="J98" t="s">
        <v>896</v>
      </c>
      <c r="K98">
        <v>628907334032.15771</v>
      </c>
    </row>
    <row r="99" spans="1:11" x14ac:dyDescent="0.2">
      <c r="A99" t="s">
        <v>70</v>
      </c>
      <c r="B99">
        <v>101.06320354566292</v>
      </c>
      <c r="D99" t="s">
        <v>70</v>
      </c>
      <c r="E99">
        <v>11.210000038146999</v>
      </c>
      <c r="F99" t="s">
        <v>70</v>
      </c>
      <c r="G99" s="6">
        <v>-0.20061016480925001</v>
      </c>
      <c r="J99" t="s">
        <v>70</v>
      </c>
      <c r="K99">
        <v>45849641983.921387</v>
      </c>
    </row>
    <row r="100" spans="1:11" x14ac:dyDescent="0.2">
      <c r="A100" t="s">
        <v>114</v>
      </c>
      <c r="B100">
        <v>145.23785476707275</v>
      </c>
      <c r="D100" t="s">
        <v>114</v>
      </c>
      <c r="E100">
        <v>13.7200002670288</v>
      </c>
      <c r="F100" t="s">
        <v>114</v>
      </c>
      <c r="G100" s="6">
        <v>2.3050667084138401</v>
      </c>
      <c r="J100" t="s">
        <v>114</v>
      </c>
      <c r="K100">
        <v>13618259775.438383</v>
      </c>
    </row>
    <row r="101" spans="1:11" x14ac:dyDescent="0.2">
      <c r="A101" t="s">
        <v>117</v>
      </c>
      <c r="B101">
        <v>105.39421296398277</v>
      </c>
      <c r="D101" t="s">
        <v>117</v>
      </c>
      <c r="E101">
        <v>4.1599998474121103</v>
      </c>
      <c r="F101" t="s">
        <v>117</v>
      </c>
      <c r="G101" s="6">
        <v>0.73413906774448301</v>
      </c>
      <c r="J101" t="s">
        <v>117</v>
      </c>
      <c r="K101">
        <v>121287922992.83386</v>
      </c>
    </row>
    <row r="102" spans="1:11" x14ac:dyDescent="0.2">
      <c r="A102" t="s">
        <v>897</v>
      </c>
      <c r="B102"/>
      <c r="D102" t="s">
        <v>897</v>
      </c>
      <c r="E102">
        <v>5.7857016928010712</v>
      </c>
      <c r="F102" t="s">
        <v>897</v>
      </c>
      <c r="G102" s="6">
        <v>1.92433378066117</v>
      </c>
      <c r="J102" t="s">
        <v>897</v>
      </c>
      <c r="K102"/>
    </row>
    <row r="103" spans="1:11" x14ac:dyDescent="0.2">
      <c r="A103" t="s">
        <v>898</v>
      </c>
      <c r="B103"/>
      <c r="D103" t="s">
        <v>898</v>
      </c>
      <c r="E103">
        <v>5.560402680088476</v>
      </c>
      <c r="F103" t="s">
        <v>898</v>
      </c>
      <c r="G103" s="6">
        <v>2.2596989922889898</v>
      </c>
      <c r="J103" t="s">
        <v>898</v>
      </c>
      <c r="K103"/>
    </row>
    <row r="104" spans="1:11" x14ac:dyDescent="0.2">
      <c r="A104" t="s">
        <v>899</v>
      </c>
      <c r="B104"/>
      <c r="D104" t="s">
        <v>899</v>
      </c>
      <c r="E104">
        <v>4.7570141318455352</v>
      </c>
      <c r="F104" t="s">
        <v>899</v>
      </c>
      <c r="G104" s="6">
        <v>3.2673790980258999</v>
      </c>
      <c r="J104" t="s">
        <v>899</v>
      </c>
      <c r="K104">
        <v>1972916081080.4316</v>
      </c>
    </row>
    <row r="105" spans="1:11" x14ac:dyDescent="0.2">
      <c r="A105" t="s">
        <v>900</v>
      </c>
      <c r="B105"/>
      <c r="D105" t="s">
        <v>900</v>
      </c>
      <c r="E105">
        <v>5.381285576672088</v>
      </c>
      <c r="F105" t="s">
        <v>900</v>
      </c>
      <c r="G105" s="6">
        <v>3.3003819021338598</v>
      </c>
      <c r="J105" t="s">
        <v>900</v>
      </c>
      <c r="K105">
        <v>878331875418.98499</v>
      </c>
    </row>
    <row r="106" spans="1:11" x14ac:dyDescent="0.2">
      <c r="A106" t="s">
        <v>901</v>
      </c>
      <c r="B106">
        <v>137.09194259161427</v>
      </c>
      <c r="D106" t="s">
        <v>901</v>
      </c>
      <c r="E106">
        <v>3.8800001144409202</v>
      </c>
      <c r="F106" t="s">
        <v>901</v>
      </c>
      <c r="G106" s="6">
        <v>2.17510259151073</v>
      </c>
      <c r="J106" t="s">
        <v>901</v>
      </c>
      <c r="K106">
        <v>976515805939.41907</v>
      </c>
    </row>
    <row r="107" spans="1:11" x14ac:dyDescent="0.2">
      <c r="A107" t="s">
        <v>902</v>
      </c>
      <c r="B107"/>
      <c r="D107" t="s">
        <v>902</v>
      </c>
      <c r="E107">
        <v>4.4790806460314405</v>
      </c>
      <c r="F107" t="s">
        <v>902</v>
      </c>
      <c r="G107" s="6">
        <v>3.2506777172252899</v>
      </c>
      <c r="J107" t="s">
        <v>902</v>
      </c>
      <c r="K107">
        <v>1084297566979.1635</v>
      </c>
    </row>
    <row r="108" spans="1:11" x14ac:dyDescent="0.2">
      <c r="A108" t="s">
        <v>903</v>
      </c>
      <c r="B108">
        <v>106.32626509028782</v>
      </c>
      <c r="D108" t="s">
        <v>903</v>
      </c>
      <c r="E108"/>
      <c r="F108" t="s">
        <v>903</v>
      </c>
      <c r="G108" s="6">
        <v>1.372712179069</v>
      </c>
      <c r="J108" t="s">
        <v>903</v>
      </c>
      <c r="K108">
        <v>6960528957.5289574</v>
      </c>
    </row>
    <row r="109" spans="1:11" x14ac:dyDescent="0.2">
      <c r="A109" t="s">
        <v>904</v>
      </c>
      <c r="B109">
        <v>129.77681792778591</v>
      </c>
      <c r="D109" t="s">
        <v>904</v>
      </c>
      <c r="E109">
        <v>5.4099998474121103</v>
      </c>
      <c r="F109" t="s">
        <v>904</v>
      </c>
      <c r="G109" s="6">
        <v>2.0625973938719402</v>
      </c>
      <c r="J109" t="s">
        <v>904</v>
      </c>
      <c r="K109">
        <v>2406818100718.4873</v>
      </c>
    </row>
    <row r="110" spans="1:11" x14ac:dyDescent="0.2">
      <c r="A110" t="s">
        <v>905</v>
      </c>
      <c r="B110"/>
      <c r="D110" t="s">
        <v>905</v>
      </c>
      <c r="E110"/>
      <c r="F110" t="s">
        <v>905</v>
      </c>
      <c r="G110" s="6"/>
      <c r="J110" t="s">
        <v>905</v>
      </c>
      <c r="K110"/>
    </row>
    <row r="111" spans="1:11" x14ac:dyDescent="0.2">
      <c r="A111" t="s">
        <v>123</v>
      </c>
      <c r="B111">
        <v>100.82626266825079</v>
      </c>
      <c r="D111" t="s">
        <v>123</v>
      </c>
      <c r="E111">
        <v>6.71000003814697</v>
      </c>
      <c r="F111" t="s">
        <v>123</v>
      </c>
      <c r="G111" s="6">
        <v>2.08867556062</v>
      </c>
      <c r="J111" t="s">
        <v>123</v>
      </c>
      <c r="K111">
        <v>313199727532.23114</v>
      </c>
    </row>
    <row r="112" spans="1:11" x14ac:dyDescent="0.2">
      <c r="A112" t="s">
        <v>906</v>
      </c>
      <c r="B112">
        <v>213.44718907712354</v>
      </c>
      <c r="D112" t="s">
        <v>906</v>
      </c>
      <c r="E112">
        <v>12.1000003814697</v>
      </c>
      <c r="F112" t="s">
        <v>906</v>
      </c>
      <c r="G112" s="6">
        <v>2.38538047257533</v>
      </c>
      <c r="J112" t="s">
        <v>906</v>
      </c>
      <c r="K112">
        <v>430533066205.75214</v>
      </c>
    </row>
    <row r="113" spans="1:11" x14ac:dyDescent="0.2">
      <c r="A113" t="s">
        <v>907</v>
      </c>
      <c r="B113">
        <v>113.92478704205348</v>
      </c>
      <c r="D113" t="s">
        <v>907</v>
      </c>
      <c r="E113">
        <v>13.0200004577637</v>
      </c>
      <c r="F113" t="s">
        <v>907</v>
      </c>
      <c r="G113" s="6">
        <v>3.5408746693384301</v>
      </c>
      <c r="J113" t="s">
        <v>907</v>
      </c>
      <c r="K113"/>
    </row>
    <row r="114" spans="1:11" x14ac:dyDescent="0.2">
      <c r="A114" t="s">
        <v>120</v>
      </c>
      <c r="B114">
        <v>102.31289207230981</v>
      </c>
      <c r="D114" t="s">
        <v>120</v>
      </c>
      <c r="E114">
        <v>2.7400000095367401</v>
      </c>
      <c r="F114" t="s">
        <v>120</v>
      </c>
      <c r="G114" s="6">
        <v>3.3455826764386201</v>
      </c>
      <c r="J114" t="s">
        <v>120</v>
      </c>
      <c r="K114">
        <v>21701113101.577984</v>
      </c>
    </row>
    <row r="115" spans="1:11" x14ac:dyDescent="0.2">
      <c r="A115" t="s">
        <v>126</v>
      </c>
      <c r="B115">
        <v>101.35285636255549</v>
      </c>
      <c r="D115" t="s">
        <v>126</v>
      </c>
      <c r="E115">
        <v>4.2199997901916504</v>
      </c>
      <c r="F115" t="s">
        <v>126</v>
      </c>
      <c r="G115" s="6">
        <v>2.93872567441099</v>
      </c>
      <c r="J115" t="s">
        <v>126</v>
      </c>
      <c r="K115">
        <v>318766675957.15332</v>
      </c>
    </row>
    <row r="116" spans="1:11" x14ac:dyDescent="0.2">
      <c r="A116" t="s">
        <v>129</v>
      </c>
      <c r="B116">
        <v>101.86893251580527</v>
      </c>
      <c r="D116" t="s">
        <v>129</v>
      </c>
      <c r="E116">
        <v>11.210000038146999</v>
      </c>
      <c r="F116" t="s">
        <v>129</v>
      </c>
      <c r="G116" s="6">
        <v>0.85013888302603002</v>
      </c>
      <c r="J116" t="s">
        <v>129</v>
      </c>
      <c r="K116">
        <v>1759812592044.9441</v>
      </c>
    </row>
    <row r="117" spans="1:11" x14ac:dyDescent="0.2">
      <c r="A117" t="s">
        <v>132</v>
      </c>
      <c r="B117">
        <v>216.41682277150821</v>
      </c>
      <c r="D117" t="s">
        <v>132</v>
      </c>
      <c r="E117">
        <v>11.6300001144409</v>
      </c>
      <c r="F117" t="s">
        <v>132</v>
      </c>
      <c r="G117" s="6">
        <v>1.50162355954149</v>
      </c>
      <c r="J117" t="s">
        <v>132</v>
      </c>
      <c r="K117">
        <v>12099449456.685253</v>
      </c>
    </row>
    <row r="118" spans="1:11" x14ac:dyDescent="0.2">
      <c r="A118" t="s">
        <v>138</v>
      </c>
      <c r="B118">
        <v>101.67907618980203</v>
      </c>
      <c r="D118" t="s">
        <v>138</v>
      </c>
      <c r="E118">
        <v>15.7799997329712</v>
      </c>
      <c r="F118" t="s">
        <v>138</v>
      </c>
      <c r="G118" s="6">
        <v>3.3560164883219601</v>
      </c>
      <c r="J118" t="s">
        <v>138</v>
      </c>
      <c r="K118">
        <v>36114098635.693947</v>
      </c>
    </row>
    <row r="119" spans="1:11" x14ac:dyDescent="0.2">
      <c r="A119" t="s">
        <v>135</v>
      </c>
      <c r="B119">
        <v>100.04099828283901</v>
      </c>
      <c r="D119" t="s">
        <v>135</v>
      </c>
      <c r="E119">
        <v>2.7999999523162802</v>
      </c>
      <c r="F119" t="s">
        <v>135</v>
      </c>
      <c r="G119" s="6">
        <v>0.83551596362921499</v>
      </c>
      <c r="J119" t="s">
        <v>135</v>
      </c>
      <c r="K119">
        <v>4835495763415.0322</v>
      </c>
    </row>
    <row r="120" spans="1:11" x14ac:dyDescent="0.2">
      <c r="A120" t="s">
        <v>141</v>
      </c>
      <c r="B120">
        <v>400.10754812182483</v>
      </c>
      <c r="D120" t="s">
        <v>141</v>
      </c>
      <c r="E120">
        <v>4.9000000953674299</v>
      </c>
      <c r="F120" t="s">
        <v>141</v>
      </c>
      <c r="G120" s="6">
        <v>2.3603812690899302</v>
      </c>
      <c r="J120" t="s">
        <v>141</v>
      </c>
      <c r="K120">
        <v>157042031466.16116</v>
      </c>
    </row>
    <row r="121" spans="1:11" x14ac:dyDescent="0.2">
      <c r="A121" t="s">
        <v>144</v>
      </c>
      <c r="B121">
        <v>181.16616424217091</v>
      </c>
      <c r="D121" t="s">
        <v>144</v>
      </c>
      <c r="E121">
        <v>2.6900000572204599</v>
      </c>
      <c r="F121" t="s">
        <v>144</v>
      </c>
      <c r="G121" s="6">
        <v>3.3568125733826402</v>
      </c>
      <c r="J121" t="s">
        <v>144</v>
      </c>
      <c r="K121">
        <v>72367173092.971832</v>
      </c>
    </row>
    <row r="122" spans="1:11" x14ac:dyDescent="0.2">
      <c r="A122" t="s">
        <v>908</v>
      </c>
      <c r="B122">
        <v>173.61390711763224</v>
      </c>
      <c r="D122" t="s">
        <v>908</v>
      </c>
      <c r="E122">
        <v>6.8899998664856001</v>
      </c>
      <c r="F122" t="s">
        <v>908</v>
      </c>
      <c r="G122" s="6">
        <v>2.9336471564305699</v>
      </c>
      <c r="J122" t="s">
        <v>908</v>
      </c>
      <c r="K122">
        <v>6696205858.5644445</v>
      </c>
    </row>
    <row r="123" spans="1:11" x14ac:dyDescent="0.2">
      <c r="A123" t="s">
        <v>909</v>
      </c>
      <c r="B123">
        <v>182.6681732859048</v>
      </c>
      <c r="D123" t="s">
        <v>909</v>
      </c>
      <c r="E123">
        <v>0.140000000596046</v>
      </c>
      <c r="F123" t="s">
        <v>909</v>
      </c>
      <c r="G123" s="6">
        <v>2.5302617454726799</v>
      </c>
      <c r="J123" t="s">
        <v>909</v>
      </c>
      <c r="K123">
        <v>20547825684.618004</v>
      </c>
    </row>
    <row r="124" spans="1:11" x14ac:dyDescent="0.2">
      <c r="A124" t="s">
        <v>910</v>
      </c>
      <c r="B124">
        <v>129.76093121063755</v>
      </c>
      <c r="D124" t="s">
        <v>910</v>
      </c>
      <c r="E124"/>
      <c r="F124" t="s">
        <v>910</v>
      </c>
      <c r="G124" s="6">
        <v>2.4416921518430099</v>
      </c>
      <c r="J124" t="s">
        <v>910</v>
      </c>
      <c r="K124">
        <v>192658645.00306562</v>
      </c>
    </row>
    <row r="125" spans="1:11" x14ac:dyDescent="0.2">
      <c r="A125" t="s">
        <v>911</v>
      </c>
      <c r="B125">
        <v>133.8067376856045</v>
      </c>
      <c r="D125" t="s">
        <v>911</v>
      </c>
      <c r="E125"/>
      <c r="F125" t="s">
        <v>911</v>
      </c>
      <c r="G125" s="6">
        <v>1.7852256619484701</v>
      </c>
      <c r="J125" t="s">
        <v>911</v>
      </c>
      <c r="K125">
        <v>900092592.59259248</v>
      </c>
    </row>
    <row r="126" spans="1:11" x14ac:dyDescent="0.2">
      <c r="A126" t="s">
        <v>912</v>
      </c>
      <c r="B126">
        <v>104.25296518111109</v>
      </c>
      <c r="D126" t="s">
        <v>912</v>
      </c>
      <c r="E126">
        <v>3.6500000953674299</v>
      </c>
      <c r="F126" t="s">
        <v>912</v>
      </c>
      <c r="G126" s="6">
        <v>1.28096801830169</v>
      </c>
      <c r="J126" t="s">
        <v>912</v>
      </c>
      <c r="K126">
        <v>1485299152194.6709</v>
      </c>
    </row>
    <row r="127" spans="1:11" x14ac:dyDescent="0.2">
      <c r="A127" t="s">
        <v>913</v>
      </c>
      <c r="B127">
        <v>94.406595220167304</v>
      </c>
      <c r="D127" t="s">
        <v>913</v>
      </c>
      <c r="E127">
        <v>2.25</v>
      </c>
      <c r="F127" t="s">
        <v>913</v>
      </c>
      <c r="G127" s="6">
        <v>3.47671019587745</v>
      </c>
      <c r="J127" t="s">
        <v>913</v>
      </c>
      <c r="K127">
        <v>128006594131.22321</v>
      </c>
    </row>
    <row r="128" spans="1:11" x14ac:dyDescent="0.2">
      <c r="A128" t="s">
        <v>914</v>
      </c>
      <c r="B128"/>
      <c r="D128" t="s">
        <v>914</v>
      </c>
      <c r="E128">
        <v>8.1469436881564103</v>
      </c>
      <c r="F128" t="s">
        <v>914</v>
      </c>
      <c r="G128" s="6">
        <v>1.9700535643514001</v>
      </c>
      <c r="J128" t="s">
        <v>914</v>
      </c>
      <c r="K128">
        <v>4837407857508.0361</v>
      </c>
    </row>
    <row r="129" spans="1:11" x14ac:dyDescent="0.2">
      <c r="A129" t="s">
        <v>915</v>
      </c>
      <c r="B129">
        <v>120.89553520812217</v>
      </c>
      <c r="D129" t="s">
        <v>915</v>
      </c>
      <c r="E129">
        <v>0.64999997615814198</v>
      </c>
      <c r="F129" t="s">
        <v>915</v>
      </c>
      <c r="G129" s="6">
        <v>2.5536209935117302</v>
      </c>
      <c r="J129" t="s">
        <v>915</v>
      </c>
      <c r="K129">
        <v>14938587092.483614</v>
      </c>
    </row>
    <row r="130" spans="1:11" x14ac:dyDescent="0.2">
      <c r="A130" t="s">
        <v>916</v>
      </c>
      <c r="B130">
        <v>122.45039205189579</v>
      </c>
      <c r="D130" t="s">
        <v>916</v>
      </c>
      <c r="E130">
        <v>6.1799998283386204</v>
      </c>
      <c r="F130" t="s">
        <v>916</v>
      </c>
      <c r="G130" s="6">
        <v>2.4901117943080102</v>
      </c>
      <c r="J130" t="s">
        <v>916</v>
      </c>
      <c r="K130">
        <v>49502182142.354889</v>
      </c>
    </row>
    <row r="131" spans="1:11" x14ac:dyDescent="0.2">
      <c r="A131" t="s">
        <v>153</v>
      </c>
      <c r="B131">
        <v>231.58923211980462</v>
      </c>
      <c r="D131" t="s">
        <v>153</v>
      </c>
      <c r="E131">
        <v>3</v>
      </c>
      <c r="F131" t="s">
        <v>153</v>
      </c>
      <c r="G131" s="6">
        <v>3.48564419709564</v>
      </c>
      <c r="J131" t="s">
        <v>153</v>
      </c>
      <c r="K131"/>
    </row>
    <row r="132" spans="1:11" x14ac:dyDescent="0.2">
      <c r="A132" t="s">
        <v>917</v>
      </c>
      <c r="B132">
        <v>177.86781595386068</v>
      </c>
      <c r="D132" t="s">
        <v>917</v>
      </c>
      <c r="E132">
        <v>18.610000610351602</v>
      </c>
      <c r="F132" t="s">
        <v>917</v>
      </c>
      <c r="G132" s="6">
        <v>2.3548858485441699</v>
      </c>
      <c r="J132" t="s">
        <v>917</v>
      </c>
      <c r="K132"/>
    </row>
    <row r="133" spans="1:11" x14ac:dyDescent="0.2">
      <c r="A133" t="s">
        <v>918</v>
      </c>
      <c r="B133">
        <v>99.321209712329676</v>
      </c>
      <c r="D133" t="s">
        <v>918</v>
      </c>
      <c r="E133">
        <v>19.100000381469702</v>
      </c>
      <c r="F133" t="s">
        <v>918</v>
      </c>
      <c r="G133" s="6">
        <v>1.5158206235077101</v>
      </c>
      <c r="J133" t="s">
        <v>918</v>
      </c>
      <c r="K133">
        <v>1749687296.2962961</v>
      </c>
    </row>
    <row r="134" spans="1:11" x14ac:dyDescent="0.2">
      <c r="A134" t="s">
        <v>919</v>
      </c>
      <c r="B134"/>
      <c r="D134" t="s">
        <v>919</v>
      </c>
      <c r="E134">
        <v>8.0835567088812219</v>
      </c>
      <c r="F134" t="s">
        <v>919</v>
      </c>
      <c r="G134" s="6">
        <v>1.96509764773305</v>
      </c>
      <c r="J134" t="s">
        <v>919</v>
      </c>
      <c r="K134">
        <v>5368612134672.7959</v>
      </c>
    </row>
    <row r="135" spans="1:11" x14ac:dyDescent="0.2">
      <c r="A135" t="s">
        <v>920</v>
      </c>
      <c r="B135"/>
      <c r="D135" t="s">
        <v>920</v>
      </c>
      <c r="E135">
        <v>4.5012921896959943</v>
      </c>
      <c r="F135" t="s">
        <v>920</v>
      </c>
      <c r="G135" s="6">
        <v>3.3719290650003702</v>
      </c>
      <c r="J135" t="s">
        <v>920</v>
      </c>
      <c r="K135">
        <v>961151049893.85229</v>
      </c>
    </row>
    <row r="136" spans="1:11" x14ac:dyDescent="0.2">
      <c r="A136" t="s">
        <v>921</v>
      </c>
      <c r="B136"/>
      <c r="D136" t="s">
        <v>921</v>
      </c>
      <c r="E136">
        <v>4.9476430667329474</v>
      </c>
      <c r="F136" t="s">
        <v>921</v>
      </c>
      <c r="G136" s="6">
        <v>3.5882913527375999</v>
      </c>
      <c r="J136" t="s">
        <v>921</v>
      </c>
      <c r="K136">
        <v>439827062212.12439</v>
      </c>
    </row>
    <row r="137" spans="1:11" x14ac:dyDescent="0.2">
      <c r="A137" t="s">
        <v>922</v>
      </c>
      <c r="B137"/>
      <c r="D137" t="s">
        <v>922</v>
      </c>
      <c r="E137"/>
      <c r="F137" t="s">
        <v>922</v>
      </c>
      <c r="G137" s="6">
        <v>1.3763687551305199</v>
      </c>
      <c r="J137" t="s">
        <v>922</v>
      </c>
      <c r="K137">
        <v>6276226261.8056259</v>
      </c>
    </row>
    <row r="138" spans="1:11" x14ac:dyDescent="0.2">
      <c r="A138" t="s">
        <v>253</v>
      </c>
      <c r="B138">
        <v>142.40723675878837</v>
      </c>
      <c r="D138" t="s">
        <v>253</v>
      </c>
      <c r="E138">
        <v>4.0500001907348597</v>
      </c>
      <c r="F138" t="s">
        <v>253</v>
      </c>
      <c r="G138" s="6">
        <v>2.1302204864877701</v>
      </c>
      <c r="J138" t="s">
        <v>253</v>
      </c>
      <c r="K138">
        <v>79304607555.180038</v>
      </c>
    </row>
    <row r="139" spans="1:11" x14ac:dyDescent="0.2">
      <c r="A139" t="s">
        <v>923</v>
      </c>
      <c r="B139"/>
      <c r="D139" t="s">
        <v>923</v>
      </c>
      <c r="E139">
        <v>5.2318921920518831</v>
      </c>
      <c r="F139" t="s">
        <v>923</v>
      </c>
      <c r="G139" s="6">
        <v>2.4637945446023899</v>
      </c>
      <c r="J139" t="s">
        <v>923</v>
      </c>
      <c r="K139">
        <v>5342408362379.8008</v>
      </c>
    </row>
    <row r="140" spans="1:11" x14ac:dyDescent="0.2">
      <c r="A140" t="s">
        <v>924</v>
      </c>
      <c r="B140"/>
      <c r="D140" t="s">
        <v>924</v>
      </c>
      <c r="E140">
        <v>5.5433567006786895</v>
      </c>
      <c r="F140" t="s">
        <v>924</v>
      </c>
      <c r="G140" s="6">
        <v>2.2700494819381398</v>
      </c>
      <c r="J140" t="s">
        <v>924</v>
      </c>
      <c r="K140"/>
    </row>
    <row r="141" spans="1:11" x14ac:dyDescent="0.2">
      <c r="A141" t="s">
        <v>150</v>
      </c>
      <c r="B141">
        <v>135.44285100089149</v>
      </c>
      <c r="D141" t="s">
        <v>150</v>
      </c>
      <c r="E141">
        <v>24.129999160766602</v>
      </c>
      <c r="F141" t="s">
        <v>150</v>
      </c>
      <c r="G141" s="6">
        <v>1.78778003389368</v>
      </c>
      <c r="J141" t="s">
        <v>150</v>
      </c>
      <c r="K141">
        <v>2306753463.7265644</v>
      </c>
    </row>
    <row r="142" spans="1:11" x14ac:dyDescent="0.2">
      <c r="A142" t="s">
        <v>925</v>
      </c>
      <c r="B142"/>
      <c r="D142" t="s">
        <v>925</v>
      </c>
      <c r="E142">
        <v>5.2232470714710955</v>
      </c>
      <c r="F142" t="s">
        <v>925</v>
      </c>
      <c r="G142" s="6">
        <v>1.62444056547338</v>
      </c>
      <c r="J142" t="s">
        <v>925</v>
      </c>
      <c r="K142"/>
    </row>
    <row r="143" spans="1:11" x14ac:dyDescent="0.2">
      <c r="A143" t="s">
        <v>155</v>
      </c>
      <c r="B143">
        <v>105.88657177300129</v>
      </c>
      <c r="D143" t="s">
        <v>155</v>
      </c>
      <c r="E143">
        <v>7.0700001716613796</v>
      </c>
      <c r="F143" t="s">
        <v>155</v>
      </c>
      <c r="G143" s="6">
        <v>-0.39832220092102</v>
      </c>
      <c r="J143" t="s">
        <v>155</v>
      </c>
      <c r="K143">
        <v>42907395678.384781</v>
      </c>
    </row>
    <row r="144" spans="1:11" x14ac:dyDescent="0.2">
      <c r="A144" t="s">
        <v>158</v>
      </c>
      <c r="B144">
        <v>102.50034679930984</v>
      </c>
      <c r="D144" t="s">
        <v>158</v>
      </c>
      <c r="E144">
        <v>5.5199999809265101</v>
      </c>
      <c r="F144" t="s">
        <v>158</v>
      </c>
      <c r="G144" s="6">
        <v>3.4309764177611499</v>
      </c>
      <c r="J144" t="s">
        <v>158</v>
      </c>
      <c r="K144">
        <v>58290362540.647156</v>
      </c>
    </row>
    <row r="145" spans="1:11" x14ac:dyDescent="0.2">
      <c r="A145" t="s">
        <v>147</v>
      </c>
      <c r="B145">
        <v>103.8566444179432</v>
      </c>
      <c r="D145" t="s">
        <v>147</v>
      </c>
      <c r="E145">
        <v>8.7200002670288104</v>
      </c>
      <c r="F145" t="s">
        <v>147</v>
      </c>
      <c r="G145" s="6">
        <v>0.11378442670760799</v>
      </c>
      <c r="J145" t="s">
        <v>147</v>
      </c>
      <c r="K145">
        <v>26606515413.630634</v>
      </c>
    </row>
    <row r="146" spans="1:11" x14ac:dyDescent="0.2">
      <c r="A146" t="s">
        <v>926</v>
      </c>
      <c r="B146">
        <v>100</v>
      </c>
      <c r="D146" t="s">
        <v>926</v>
      </c>
      <c r="E146">
        <v>2</v>
      </c>
      <c r="F146" t="s">
        <v>926</v>
      </c>
      <c r="G146" s="6">
        <v>2.57828017648679</v>
      </c>
      <c r="J146" t="s">
        <v>926</v>
      </c>
      <c r="K146"/>
    </row>
    <row r="147" spans="1:11" x14ac:dyDescent="0.2">
      <c r="A147" t="s">
        <v>927</v>
      </c>
      <c r="B147"/>
      <c r="D147" t="s">
        <v>927</v>
      </c>
      <c r="E147"/>
      <c r="F147" t="s">
        <v>927</v>
      </c>
      <c r="G147" s="6">
        <v>2.36318806303135</v>
      </c>
      <c r="J147" t="s">
        <v>927</v>
      </c>
      <c r="K147"/>
    </row>
    <row r="148" spans="1:11" x14ac:dyDescent="0.2">
      <c r="A148" t="s">
        <v>928</v>
      </c>
      <c r="B148">
        <v>111.75858201968438</v>
      </c>
      <c r="D148" t="s">
        <v>928</v>
      </c>
      <c r="E148">
        <v>9.1899995803833008</v>
      </c>
      <c r="F148" t="s">
        <v>928</v>
      </c>
      <c r="G148" s="6">
        <v>2.28700265524563</v>
      </c>
      <c r="J148" t="s">
        <v>928</v>
      </c>
      <c r="K148">
        <v>97078827899.298386</v>
      </c>
    </row>
    <row r="149" spans="1:11" x14ac:dyDescent="0.2">
      <c r="A149" t="s">
        <v>929</v>
      </c>
      <c r="B149">
        <v>105.58723193121106</v>
      </c>
      <c r="D149" t="s">
        <v>929</v>
      </c>
      <c r="E149"/>
      <c r="F149" t="s">
        <v>929</v>
      </c>
      <c r="G149" s="6">
        <v>1.84225341615384</v>
      </c>
      <c r="J149" t="s">
        <v>929</v>
      </c>
      <c r="K149"/>
    </row>
    <row r="150" spans="1:11" x14ac:dyDescent="0.2">
      <c r="A150" t="s">
        <v>930</v>
      </c>
      <c r="B150">
        <v>158.02365260433268</v>
      </c>
      <c r="D150" t="s">
        <v>930</v>
      </c>
      <c r="E150">
        <v>4.0999999046325701</v>
      </c>
      <c r="F150" t="s">
        <v>930</v>
      </c>
      <c r="G150" s="6">
        <v>-0.69193257910835004</v>
      </c>
      <c r="J150" t="s">
        <v>930</v>
      </c>
      <c r="K150">
        <v>8368807989.6210613</v>
      </c>
    </row>
    <row r="151" spans="1:11" x14ac:dyDescent="0.2">
      <c r="A151" t="s">
        <v>931</v>
      </c>
      <c r="B151">
        <v>202.18267585281643</v>
      </c>
      <c r="D151" t="s">
        <v>931</v>
      </c>
      <c r="E151">
        <v>1.7300000190734901</v>
      </c>
      <c r="F151" t="s">
        <v>931</v>
      </c>
      <c r="G151" s="6">
        <v>3.6798832393638801</v>
      </c>
      <c r="J151" t="s">
        <v>931</v>
      </c>
      <c r="K151">
        <v>12326415215.894175</v>
      </c>
    </row>
    <row r="152" spans="1:11" x14ac:dyDescent="0.2">
      <c r="A152" t="s">
        <v>932</v>
      </c>
      <c r="B152">
        <v>109.67634497504055</v>
      </c>
      <c r="D152" t="s">
        <v>932</v>
      </c>
      <c r="E152">
        <v>6</v>
      </c>
      <c r="F152" t="s">
        <v>932</v>
      </c>
      <c r="G152" s="6">
        <v>5.2991861076994198</v>
      </c>
      <c r="J152" t="s">
        <v>932</v>
      </c>
      <c r="K152">
        <v>4089174093.6038084</v>
      </c>
    </row>
    <row r="153" spans="1:11" x14ac:dyDescent="0.2">
      <c r="A153" t="s">
        <v>933</v>
      </c>
      <c r="B153"/>
      <c r="D153" t="s">
        <v>933</v>
      </c>
      <c r="E153">
        <v>10.238791041715526</v>
      </c>
      <c r="F153" t="s">
        <v>933</v>
      </c>
      <c r="G153" s="6">
        <v>2.7660631667477702</v>
      </c>
      <c r="J153" t="s">
        <v>933</v>
      </c>
      <c r="K153">
        <v>3143241721938.8286</v>
      </c>
    </row>
    <row r="154" spans="1:11" x14ac:dyDescent="0.2">
      <c r="A154" t="s">
        <v>176</v>
      </c>
      <c r="B154">
        <v>121.03438521452152</v>
      </c>
      <c r="D154" t="s">
        <v>176</v>
      </c>
      <c r="E154">
        <v>3.4200000762939502</v>
      </c>
      <c r="F154" t="s">
        <v>176</v>
      </c>
      <c r="G154" s="6">
        <v>2.16396777921201</v>
      </c>
      <c r="J154" t="s">
        <v>176</v>
      </c>
      <c r="K154">
        <v>1094870350883.6815</v>
      </c>
    </row>
    <row r="155" spans="1:11" x14ac:dyDescent="0.2">
      <c r="A155" t="s">
        <v>934</v>
      </c>
      <c r="B155">
        <v>109.39520992239903</v>
      </c>
      <c r="D155" t="s">
        <v>934</v>
      </c>
      <c r="E155"/>
      <c r="F155" t="s">
        <v>934</v>
      </c>
      <c r="G155" s="6">
        <v>1.5578935475683799</v>
      </c>
      <c r="J155" t="s">
        <v>934</v>
      </c>
      <c r="K155">
        <v>204148200</v>
      </c>
    </row>
    <row r="156" spans="1:11" x14ac:dyDescent="0.2">
      <c r="A156" t="s">
        <v>935</v>
      </c>
      <c r="B156"/>
      <c r="D156" t="s">
        <v>935</v>
      </c>
      <c r="E156">
        <v>5.6010801475164333</v>
      </c>
      <c r="F156" t="s">
        <v>935</v>
      </c>
      <c r="G156" s="6">
        <v>2.1240350422140799</v>
      </c>
      <c r="J156" t="s">
        <v>935</v>
      </c>
      <c r="K156"/>
    </row>
    <row r="157" spans="1:11" x14ac:dyDescent="0.2">
      <c r="A157" t="s">
        <v>936</v>
      </c>
      <c r="B157">
        <v>140.47448598109602</v>
      </c>
      <c r="D157" t="s">
        <v>936</v>
      </c>
      <c r="E157">
        <v>22.379999160766602</v>
      </c>
      <c r="F157" t="s">
        <v>936</v>
      </c>
      <c r="G157" s="6">
        <v>1.06010462998591</v>
      </c>
      <c r="J157" t="s">
        <v>936</v>
      </c>
      <c r="K157">
        <v>9800075001.6006432</v>
      </c>
    </row>
    <row r="158" spans="1:11" x14ac:dyDescent="0.2">
      <c r="A158" t="s">
        <v>167</v>
      </c>
      <c r="B158">
        <v>180.59519225610424</v>
      </c>
      <c r="D158" t="s">
        <v>167</v>
      </c>
      <c r="E158">
        <v>7.4099998474121103</v>
      </c>
      <c r="F158" t="s">
        <v>167</v>
      </c>
      <c r="G158" s="6">
        <v>3.9991153670042499</v>
      </c>
      <c r="J158" t="s">
        <v>167</v>
      </c>
      <c r="K158">
        <v>14008302621.155237</v>
      </c>
    </row>
    <row r="159" spans="1:11" x14ac:dyDescent="0.2">
      <c r="A159" t="s">
        <v>170</v>
      </c>
      <c r="B159">
        <v>103.74009668553425</v>
      </c>
      <c r="D159" t="s">
        <v>170</v>
      </c>
      <c r="E159">
        <v>4</v>
      </c>
      <c r="F159" t="s">
        <v>170</v>
      </c>
      <c r="G159" s="6">
        <v>3.73866285589301</v>
      </c>
      <c r="J159" t="s">
        <v>170</v>
      </c>
      <c r="K159">
        <v>11669736133.267284</v>
      </c>
    </row>
    <row r="160" spans="1:11" x14ac:dyDescent="0.2">
      <c r="A160" t="s">
        <v>185</v>
      </c>
      <c r="B160">
        <v>111.11115034791493</v>
      </c>
      <c r="D160" t="s">
        <v>185</v>
      </c>
      <c r="E160">
        <v>1.5599999427795399</v>
      </c>
      <c r="F160" t="s">
        <v>185</v>
      </c>
      <c r="G160" s="6">
        <v>1.63396238143044</v>
      </c>
      <c r="J160" t="s">
        <v>185</v>
      </c>
      <c r="K160"/>
    </row>
    <row r="161" spans="1:11" x14ac:dyDescent="0.2">
      <c r="A161" t="s">
        <v>937</v>
      </c>
      <c r="B161"/>
      <c r="D161" t="s">
        <v>937</v>
      </c>
      <c r="E161">
        <v>12.012273321037148</v>
      </c>
      <c r="F161" t="s">
        <v>937</v>
      </c>
      <c r="G161" s="6">
        <v>2.69340875276434</v>
      </c>
      <c r="J161" t="s">
        <v>937</v>
      </c>
      <c r="K161">
        <v>1359142048621.2466</v>
      </c>
    </row>
    <row r="162" spans="1:11" x14ac:dyDescent="0.2">
      <c r="A162" t="s">
        <v>938</v>
      </c>
      <c r="B162">
        <v>151.54920921306029</v>
      </c>
      <c r="D162" t="s">
        <v>938</v>
      </c>
      <c r="E162">
        <v>16.069999694824201</v>
      </c>
      <c r="F162" t="s">
        <v>938</v>
      </c>
      <c r="G162" s="6">
        <v>1.01124790709773</v>
      </c>
      <c r="J162" t="s">
        <v>938</v>
      </c>
      <c r="K162">
        <v>3965032933.765419</v>
      </c>
    </row>
    <row r="163" spans="1:11" x14ac:dyDescent="0.2">
      <c r="A163" t="s">
        <v>179</v>
      </c>
      <c r="B163">
        <v>165.02888660077434</v>
      </c>
      <c r="D163" t="s">
        <v>179</v>
      </c>
      <c r="E163">
        <v>6.3600001335143999</v>
      </c>
      <c r="F163" t="s">
        <v>179</v>
      </c>
      <c r="G163" s="6">
        <v>2.8612762852831302</v>
      </c>
      <c r="J163" t="s">
        <v>179</v>
      </c>
      <c r="K163">
        <v>10384665004.575008</v>
      </c>
    </row>
    <row r="164" spans="1:11" x14ac:dyDescent="0.2">
      <c r="A164" t="s">
        <v>939</v>
      </c>
      <c r="B164">
        <v>120.73906485671191</v>
      </c>
      <c r="D164" t="s">
        <v>939</v>
      </c>
      <c r="E164"/>
      <c r="F164" t="s">
        <v>939</v>
      </c>
      <c r="G164" s="6">
        <v>1.66341706734047</v>
      </c>
      <c r="J164" t="s">
        <v>939</v>
      </c>
      <c r="K164"/>
    </row>
    <row r="165" spans="1:11" x14ac:dyDescent="0.2">
      <c r="A165" t="s">
        <v>182</v>
      </c>
      <c r="B165">
        <v>131.64331517516862</v>
      </c>
      <c r="D165" t="s">
        <v>182</v>
      </c>
      <c r="E165">
        <v>3.3099999427795401</v>
      </c>
      <c r="F165" t="s">
        <v>182</v>
      </c>
      <c r="G165" s="6">
        <v>3.9006291420522201</v>
      </c>
      <c r="J165" t="s">
        <v>182</v>
      </c>
      <c r="K165">
        <v>11898015807.361252</v>
      </c>
    </row>
    <row r="166" spans="1:11" x14ac:dyDescent="0.2">
      <c r="A166" t="s">
        <v>940</v>
      </c>
      <c r="B166">
        <v>109.75998591667721</v>
      </c>
      <c r="D166" t="s">
        <v>940</v>
      </c>
      <c r="E166">
        <v>10.3400001525879</v>
      </c>
      <c r="F166" t="s">
        <v>940</v>
      </c>
      <c r="G166" s="6">
        <v>3.8189997826523099</v>
      </c>
      <c r="J166" t="s">
        <v>940</v>
      </c>
      <c r="K166">
        <v>6110873239.9481478</v>
      </c>
    </row>
    <row r="167" spans="1:11" x14ac:dyDescent="0.2">
      <c r="A167" t="s">
        <v>173</v>
      </c>
      <c r="B167">
        <v>132.41481857921301</v>
      </c>
      <c r="D167" t="s">
        <v>173</v>
      </c>
      <c r="E167">
        <v>6.75</v>
      </c>
      <c r="F167" t="s">
        <v>173</v>
      </c>
      <c r="G167" s="6">
        <v>1.09018681146684</v>
      </c>
      <c r="J167" t="s">
        <v>173</v>
      </c>
      <c r="K167">
        <v>11687402483.657856</v>
      </c>
    </row>
    <row r="168" spans="1:11" x14ac:dyDescent="0.2">
      <c r="A168" t="s">
        <v>161</v>
      </c>
      <c r="B168">
        <v>337.67125196963605</v>
      </c>
      <c r="D168" t="s">
        <v>161</v>
      </c>
      <c r="E168">
        <v>5.6999998092651403</v>
      </c>
      <c r="F168" t="s">
        <v>161</v>
      </c>
      <c r="G168" s="6">
        <v>3.66661638772471</v>
      </c>
      <c r="J168" t="s">
        <v>161</v>
      </c>
      <c r="K168">
        <v>5854284530.7744713</v>
      </c>
    </row>
    <row r="169" spans="1:11" x14ac:dyDescent="0.2">
      <c r="A169" t="s">
        <v>164</v>
      </c>
      <c r="B169">
        <v>105.49988590595432</v>
      </c>
      <c r="D169" t="s">
        <v>164</v>
      </c>
      <c r="E169">
        <v>3.4100000858306898</v>
      </c>
      <c r="F169" t="s">
        <v>164</v>
      </c>
      <c r="G169" s="6">
        <v>2.36019298084803</v>
      </c>
      <c r="J169" t="s">
        <v>164</v>
      </c>
      <c r="K169"/>
    </row>
    <row r="170" spans="1:11" x14ac:dyDescent="0.2">
      <c r="A170" t="s">
        <v>941</v>
      </c>
      <c r="B170"/>
      <c r="D170" t="s">
        <v>941</v>
      </c>
      <c r="E170">
        <v>4.5765055054845627</v>
      </c>
      <c r="F170" t="s">
        <v>941</v>
      </c>
      <c r="G170" s="6">
        <v>1.6898566118666001</v>
      </c>
      <c r="J170" t="s">
        <v>941</v>
      </c>
      <c r="K170">
        <v>20377456460450.297</v>
      </c>
    </row>
    <row r="171" spans="1:11" x14ac:dyDescent="0.2">
      <c r="A171" t="s">
        <v>942</v>
      </c>
      <c r="B171">
        <v>117.37960150542204</v>
      </c>
      <c r="D171" t="s">
        <v>942</v>
      </c>
      <c r="E171">
        <v>21.569999694824201</v>
      </c>
      <c r="F171" t="s">
        <v>942</v>
      </c>
      <c r="G171" s="6">
        <v>2.87215433710164</v>
      </c>
      <c r="J171" t="s">
        <v>942</v>
      </c>
      <c r="K171">
        <v>11758040165.351372</v>
      </c>
    </row>
    <row r="172" spans="1:11" x14ac:dyDescent="0.2">
      <c r="A172" t="s">
        <v>943</v>
      </c>
      <c r="B172"/>
      <c r="D172" t="s">
        <v>943</v>
      </c>
      <c r="E172">
        <v>15.1099996566772</v>
      </c>
      <c r="F172" t="s">
        <v>943</v>
      </c>
      <c r="G172" s="6">
        <v>2.3647186128994502</v>
      </c>
      <c r="J172" t="s">
        <v>943</v>
      </c>
      <c r="K172"/>
    </row>
    <row r="173" spans="1:11" x14ac:dyDescent="0.2">
      <c r="A173" t="s">
        <v>197</v>
      </c>
      <c r="B173">
        <v>102.2267374644338</v>
      </c>
      <c r="D173" t="s">
        <v>197</v>
      </c>
      <c r="E173">
        <v>0.490000009536743</v>
      </c>
      <c r="F173" t="s">
        <v>197</v>
      </c>
      <c r="G173" s="6">
        <v>4.8391544534299102</v>
      </c>
      <c r="J173" t="s">
        <v>197</v>
      </c>
      <c r="K173">
        <v>10590999811.075977</v>
      </c>
    </row>
    <row r="174" spans="1:11" x14ac:dyDescent="0.2">
      <c r="A174" t="s">
        <v>944</v>
      </c>
      <c r="B174">
        <v>166.02572425260581</v>
      </c>
      <c r="D174" t="s">
        <v>944</v>
      </c>
      <c r="E174">
        <v>8.3900003433227504</v>
      </c>
      <c r="F174" t="s">
        <v>944</v>
      </c>
      <c r="G174" s="6">
        <v>3.60767638578282</v>
      </c>
      <c r="J174" t="s">
        <v>944</v>
      </c>
      <c r="K174">
        <v>371862699603.28888</v>
      </c>
    </row>
    <row r="175" spans="1:11" x14ac:dyDescent="0.2">
      <c r="A175" t="s">
        <v>945</v>
      </c>
      <c r="B175">
        <v>222.57149457645875</v>
      </c>
      <c r="D175" t="s">
        <v>945</v>
      </c>
      <c r="E175">
        <v>3.2999999523162802</v>
      </c>
      <c r="F175" t="s">
        <v>945</v>
      </c>
      <c r="G175" s="6">
        <v>2.2748551569715301</v>
      </c>
      <c r="J175" t="s">
        <v>945</v>
      </c>
      <c r="K175">
        <v>12419960799.842934</v>
      </c>
    </row>
    <row r="176" spans="1:11" x14ac:dyDescent="0.2">
      <c r="A176" t="s">
        <v>191</v>
      </c>
      <c r="B176">
        <v>101.72110646991415</v>
      </c>
      <c r="D176" t="s">
        <v>191</v>
      </c>
      <c r="E176">
        <v>4.8400001525878897</v>
      </c>
      <c r="F176" t="s">
        <v>191</v>
      </c>
      <c r="G176" s="6">
        <v>1.5912033661641201</v>
      </c>
      <c r="J176" t="s">
        <v>191</v>
      </c>
      <c r="K176">
        <v>747358657192.9425</v>
      </c>
    </row>
    <row r="177" spans="1:11" x14ac:dyDescent="0.2">
      <c r="A177" t="s">
        <v>200</v>
      </c>
      <c r="B177">
        <v>102.41863324424929</v>
      </c>
      <c r="D177" t="s">
        <v>200</v>
      </c>
      <c r="E177">
        <v>4.1599998474121103</v>
      </c>
      <c r="F177" t="s">
        <v>200</v>
      </c>
      <c r="G177" s="6">
        <v>1.8076731818849501</v>
      </c>
      <c r="J177" t="s">
        <v>200</v>
      </c>
      <c r="K177">
        <v>352989804553.6972</v>
      </c>
    </row>
    <row r="178" spans="1:11" x14ac:dyDescent="0.2">
      <c r="A178" t="s">
        <v>188</v>
      </c>
      <c r="B178">
        <v>321.43014749731867</v>
      </c>
      <c r="D178" t="s">
        <v>188</v>
      </c>
      <c r="E178">
        <v>2.9700000286102299</v>
      </c>
      <c r="F178" t="s">
        <v>188</v>
      </c>
      <c r="G178" s="6">
        <v>2.3336128990671599</v>
      </c>
      <c r="J178" t="s">
        <v>188</v>
      </c>
      <c r="K178">
        <v>22026436833.706013</v>
      </c>
    </row>
    <row r="179" spans="1:11" x14ac:dyDescent="0.2">
      <c r="A179" t="s">
        <v>946</v>
      </c>
      <c r="B179">
        <v>177.19512195121951</v>
      </c>
      <c r="D179" t="s">
        <v>946</v>
      </c>
      <c r="E179"/>
      <c r="F179" t="s">
        <v>946</v>
      </c>
      <c r="G179" s="6">
        <v>-0.33463890435480997</v>
      </c>
      <c r="J179" t="s">
        <v>946</v>
      </c>
      <c r="K179"/>
    </row>
    <row r="180" spans="1:11" x14ac:dyDescent="0.2">
      <c r="A180" t="s">
        <v>194</v>
      </c>
      <c r="B180">
        <v>106.21462738585439</v>
      </c>
      <c r="D180" t="s">
        <v>194</v>
      </c>
      <c r="E180">
        <v>4.6999998092651403</v>
      </c>
      <c r="F180" t="s">
        <v>194</v>
      </c>
      <c r="G180" s="6">
        <v>3.1229623819707499</v>
      </c>
      <c r="J180" t="s">
        <v>194</v>
      </c>
      <c r="K180">
        <v>187808323810.31372</v>
      </c>
    </row>
    <row r="181" spans="1:11" x14ac:dyDescent="0.2">
      <c r="A181" t="s">
        <v>947</v>
      </c>
      <c r="B181"/>
      <c r="D181" t="s">
        <v>947</v>
      </c>
      <c r="E181">
        <v>5.8871354441581643</v>
      </c>
      <c r="F181" t="s">
        <v>947</v>
      </c>
      <c r="G181" s="6">
        <v>1.6154924129443899</v>
      </c>
      <c r="J181" t="s">
        <v>947</v>
      </c>
      <c r="K181">
        <v>47117925122901.219</v>
      </c>
    </row>
    <row r="182" spans="1:11" x14ac:dyDescent="0.2">
      <c r="A182" t="s">
        <v>948</v>
      </c>
      <c r="B182">
        <v>94.170985604154268</v>
      </c>
      <c r="D182" t="s">
        <v>948</v>
      </c>
      <c r="E182">
        <v>2.4900000095367401</v>
      </c>
      <c r="F182" t="s">
        <v>948</v>
      </c>
      <c r="G182" s="6">
        <v>5.0839542068250196</v>
      </c>
      <c r="J182" t="s">
        <v>948</v>
      </c>
      <c r="K182">
        <v>73501122923.63147</v>
      </c>
    </row>
    <row r="183" spans="1:11" x14ac:dyDescent="0.2">
      <c r="A183" t="s">
        <v>949</v>
      </c>
      <c r="B183"/>
      <c r="D183" t="s">
        <v>949</v>
      </c>
      <c r="E183">
        <v>9.755357661193047</v>
      </c>
      <c r="F183" t="s">
        <v>949</v>
      </c>
      <c r="G183" s="6">
        <v>3.0509883278471399</v>
      </c>
      <c r="J183" t="s">
        <v>949</v>
      </c>
      <c r="K183"/>
    </row>
    <row r="184" spans="1:11" x14ac:dyDescent="0.2">
      <c r="A184" t="s">
        <v>203</v>
      </c>
      <c r="B184">
        <v>257.25587528660407</v>
      </c>
      <c r="D184" t="s">
        <v>203</v>
      </c>
      <c r="E184">
        <v>3.9400000572204599</v>
      </c>
      <c r="F184" t="s">
        <v>203</v>
      </c>
      <c r="G184" s="6">
        <v>3.07499708243152</v>
      </c>
      <c r="J184" t="s">
        <v>203</v>
      </c>
      <c r="K184">
        <v>286012660233.56104</v>
      </c>
    </row>
    <row r="185" spans="1:11" x14ac:dyDescent="0.2">
      <c r="A185" t="s">
        <v>950</v>
      </c>
      <c r="B185">
        <v>154.32907197674362</v>
      </c>
      <c r="D185" t="s">
        <v>950</v>
      </c>
      <c r="E185">
        <v>3.9000000953674299</v>
      </c>
      <c r="F185" t="s">
        <v>950</v>
      </c>
      <c r="G185" s="6">
        <v>2.7115911996369699</v>
      </c>
      <c r="J185" t="s">
        <v>950</v>
      </c>
      <c r="K185">
        <v>59923900000</v>
      </c>
    </row>
    <row r="186" spans="1:11" x14ac:dyDescent="0.2">
      <c r="A186" t="s">
        <v>209</v>
      </c>
      <c r="B186">
        <v>133.79403556877961</v>
      </c>
      <c r="D186" t="s">
        <v>209</v>
      </c>
      <c r="E186">
        <v>3.3499999046325701</v>
      </c>
      <c r="F186" t="s">
        <v>209</v>
      </c>
      <c r="G186" s="6">
        <v>2.6619342469324301</v>
      </c>
      <c r="J186" t="s">
        <v>209</v>
      </c>
      <c r="K186">
        <v>194139242447.47739</v>
      </c>
    </row>
    <row r="187" spans="1:11" x14ac:dyDescent="0.2">
      <c r="A187" t="s">
        <v>951</v>
      </c>
      <c r="B187">
        <v>96.394225704088427</v>
      </c>
      <c r="D187" t="s">
        <v>951</v>
      </c>
      <c r="E187">
        <v>2.5499999523162802</v>
      </c>
      <c r="F187" t="s">
        <v>951</v>
      </c>
      <c r="G187" s="6">
        <v>2.4454928007559902</v>
      </c>
      <c r="J187" t="s">
        <v>951</v>
      </c>
      <c r="K187">
        <v>328480738147.21564</v>
      </c>
    </row>
    <row r="188" spans="1:11" x14ac:dyDescent="0.2">
      <c r="A188" t="s">
        <v>952</v>
      </c>
      <c r="B188">
        <v>104.09417661316671</v>
      </c>
      <c r="D188" t="s">
        <v>952</v>
      </c>
      <c r="E188"/>
      <c r="F188" t="s">
        <v>952</v>
      </c>
      <c r="G188" s="6">
        <v>1.4671722114997601</v>
      </c>
      <c r="J188" t="s">
        <v>952</v>
      </c>
      <c r="K188">
        <v>253643500</v>
      </c>
    </row>
    <row r="189" spans="1:11" x14ac:dyDescent="0.2">
      <c r="A189" t="s">
        <v>206</v>
      </c>
      <c r="B189">
        <v>114.981532980483</v>
      </c>
      <c r="D189" t="s">
        <v>206</v>
      </c>
      <c r="E189">
        <v>2.4700000286102299</v>
      </c>
      <c r="F189" t="s">
        <v>206</v>
      </c>
      <c r="G189" s="6">
        <v>2.9901446724093299</v>
      </c>
      <c r="J189" t="s">
        <v>206</v>
      </c>
      <c r="K189">
        <v>21721964375.313599</v>
      </c>
    </row>
    <row r="190" spans="1:11" x14ac:dyDescent="0.2">
      <c r="A190" t="s">
        <v>212</v>
      </c>
      <c r="B190">
        <v>109.96622541132299</v>
      </c>
      <c r="D190" t="s">
        <v>212</v>
      </c>
      <c r="E190">
        <v>4.8899998664856001</v>
      </c>
      <c r="F190" t="s">
        <v>212</v>
      </c>
      <c r="G190" s="6">
        <v>1.01248009858449</v>
      </c>
      <c r="J190" t="s">
        <v>212</v>
      </c>
      <c r="K190">
        <v>462393829545.15387</v>
      </c>
    </row>
    <row r="191" spans="1:11" x14ac:dyDescent="0.2">
      <c r="A191" t="s">
        <v>953</v>
      </c>
      <c r="B191"/>
      <c r="D191" t="s">
        <v>953</v>
      </c>
      <c r="E191">
        <v>5.864933941745365</v>
      </c>
      <c r="F191" t="s">
        <v>953</v>
      </c>
      <c r="G191" s="6">
        <v>3.82418333005316</v>
      </c>
      <c r="J191" t="s">
        <v>953</v>
      </c>
      <c r="K191">
        <v>1204218025608.0652</v>
      </c>
    </row>
    <row r="192" spans="1:11" x14ac:dyDescent="0.2">
      <c r="A192" t="s">
        <v>954</v>
      </c>
      <c r="B192">
        <v>1044.9040404040404</v>
      </c>
      <c r="D192" t="s">
        <v>954</v>
      </c>
      <c r="E192">
        <v>10.800000190734901</v>
      </c>
      <c r="F192" t="s">
        <v>954</v>
      </c>
      <c r="G192" s="6">
        <v>-1.4180176217623</v>
      </c>
      <c r="J192" t="s">
        <v>954</v>
      </c>
      <c r="K192">
        <v>100988800000</v>
      </c>
    </row>
    <row r="193" spans="1:11" x14ac:dyDescent="0.2">
      <c r="A193" t="s">
        <v>955</v>
      </c>
      <c r="B193"/>
      <c r="D193" t="s">
        <v>955</v>
      </c>
      <c r="E193">
        <v>2.7200000286102299</v>
      </c>
      <c r="F193" t="s">
        <v>955</v>
      </c>
      <c r="G193" s="6">
        <v>1.4818553724411101</v>
      </c>
      <c r="J193" t="s">
        <v>955</v>
      </c>
      <c r="K193"/>
    </row>
    <row r="194" spans="1:11" x14ac:dyDescent="0.2">
      <c r="A194" t="s">
        <v>215</v>
      </c>
      <c r="B194">
        <v>103.25452788485798</v>
      </c>
      <c r="D194" t="s">
        <v>215</v>
      </c>
      <c r="E194">
        <v>8.8699998855590803</v>
      </c>
      <c r="F194" t="s">
        <v>215</v>
      </c>
      <c r="G194" s="6">
        <v>0.75611058964118805</v>
      </c>
      <c r="J194" t="s">
        <v>215</v>
      </c>
      <c r="K194">
        <v>191641656559.11798</v>
      </c>
    </row>
    <row r="195" spans="1:11" x14ac:dyDescent="0.2">
      <c r="A195" t="s">
        <v>956</v>
      </c>
      <c r="B195">
        <v>108.07001807980727</v>
      </c>
      <c r="D195" t="s">
        <v>956</v>
      </c>
      <c r="E195">
        <v>4.6199998855590803</v>
      </c>
      <c r="F195" t="s">
        <v>956</v>
      </c>
      <c r="G195" s="6">
        <v>2.3073169905899502</v>
      </c>
      <c r="J195" t="s">
        <v>956</v>
      </c>
      <c r="K195">
        <v>36099434863.751282</v>
      </c>
    </row>
    <row r="196" spans="1:11" x14ac:dyDescent="0.2">
      <c r="A196" t="s">
        <v>957</v>
      </c>
      <c r="B196">
        <v>104.54465900472552</v>
      </c>
      <c r="D196" t="s">
        <v>957</v>
      </c>
      <c r="E196">
        <v>25.680000305175799</v>
      </c>
      <c r="F196" t="s">
        <v>957</v>
      </c>
      <c r="G196" s="6">
        <v>2.9886863487127799</v>
      </c>
      <c r="J196" t="s">
        <v>957</v>
      </c>
      <c r="K196">
        <v>13752100000</v>
      </c>
    </row>
    <row r="197" spans="1:11" x14ac:dyDescent="0.2">
      <c r="A197" t="s">
        <v>958</v>
      </c>
      <c r="B197"/>
      <c r="D197" t="s">
        <v>958</v>
      </c>
      <c r="E197">
        <v>2.8010937932075879</v>
      </c>
      <c r="F197" t="s">
        <v>958</v>
      </c>
      <c r="G197" s="6">
        <v>2.41434916030477</v>
      </c>
      <c r="J197" t="s">
        <v>958</v>
      </c>
      <c r="K197">
        <v>8019986806.4946966</v>
      </c>
    </row>
    <row r="198" spans="1:11" x14ac:dyDescent="0.2">
      <c r="A198" t="s">
        <v>959</v>
      </c>
      <c r="B198"/>
      <c r="D198" t="s">
        <v>959</v>
      </c>
      <c r="E198">
        <v>5.8336930197518111</v>
      </c>
      <c r="F198" t="s">
        <v>959</v>
      </c>
      <c r="G198" s="6">
        <v>1.36820592612379</v>
      </c>
      <c r="J198" t="s">
        <v>959</v>
      </c>
      <c r="K198">
        <v>44514052744876.531</v>
      </c>
    </row>
    <row r="199" spans="1:11" x14ac:dyDescent="0.2">
      <c r="A199" t="s">
        <v>960</v>
      </c>
      <c r="B199"/>
      <c r="D199" t="s">
        <v>960</v>
      </c>
      <c r="E199">
        <v>12.3999996185303</v>
      </c>
      <c r="F199" t="s">
        <v>960</v>
      </c>
      <c r="G199" s="6">
        <v>1.5549536831064099</v>
      </c>
      <c r="J199" t="s">
        <v>960</v>
      </c>
      <c r="K199"/>
    </row>
    <row r="200" spans="1:11" x14ac:dyDescent="0.2">
      <c r="A200" t="s">
        <v>218</v>
      </c>
      <c r="B200">
        <v>88.956572156151552</v>
      </c>
      <c r="D200" t="s">
        <v>218</v>
      </c>
      <c r="E200">
        <v>0.140000000596046</v>
      </c>
      <c r="F200" t="s">
        <v>218</v>
      </c>
      <c r="G200" s="6">
        <v>3.6158293233118499</v>
      </c>
      <c r="J200" t="s">
        <v>218</v>
      </c>
      <c r="K200">
        <v>160871892056.56757</v>
      </c>
    </row>
    <row r="201" spans="1:11" x14ac:dyDescent="0.2">
      <c r="A201" t="s">
        <v>221</v>
      </c>
      <c r="B201">
        <v>201.11567127702642</v>
      </c>
      <c r="D201" t="s">
        <v>221</v>
      </c>
      <c r="E201">
        <v>4.9299998283386204</v>
      </c>
      <c r="F201" t="s">
        <v>221</v>
      </c>
      <c r="G201" s="6">
        <v>0.41471812361788402</v>
      </c>
      <c r="J201" t="s">
        <v>221</v>
      </c>
      <c r="K201">
        <v>191644811844.54041</v>
      </c>
    </row>
    <row r="202" spans="1:11" x14ac:dyDescent="0.2">
      <c r="A202" t="s">
        <v>224</v>
      </c>
      <c r="B202">
        <v>105.34981508815954</v>
      </c>
      <c r="D202" t="s">
        <v>224</v>
      </c>
      <c r="E202">
        <v>5.21000003814697</v>
      </c>
      <c r="F202" t="s">
        <v>224</v>
      </c>
      <c r="G202" s="6">
        <v>1.10687195428424</v>
      </c>
      <c r="J202" t="s">
        <v>224</v>
      </c>
      <c r="K202">
        <v>1420867603956.2722</v>
      </c>
    </row>
    <row r="203" spans="1:11" x14ac:dyDescent="0.2">
      <c r="A203" t="s">
        <v>227</v>
      </c>
      <c r="B203">
        <v>100</v>
      </c>
      <c r="D203" t="s">
        <v>227</v>
      </c>
      <c r="E203">
        <v>1.0599999427795399</v>
      </c>
      <c r="F203" t="s">
        <v>227</v>
      </c>
      <c r="G203" s="6">
        <v>3.6396647496540799</v>
      </c>
      <c r="J203" t="s">
        <v>227</v>
      </c>
      <c r="K203">
        <v>8467154241.4860315</v>
      </c>
    </row>
    <row r="204" spans="1:11" x14ac:dyDescent="0.2">
      <c r="A204" t="s">
        <v>961</v>
      </c>
      <c r="B204"/>
      <c r="D204" t="s">
        <v>961</v>
      </c>
      <c r="E204">
        <v>5.1550583117239412</v>
      </c>
      <c r="F204" t="s">
        <v>961</v>
      </c>
      <c r="G204" s="6">
        <v>2.2233974338167402</v>
      </c>
      <c r="J204" t="s">
        <v>961</v>
      </c>
      <c r="K204">
        <v>3054794043479.5918</v>
      </c>
    </row>
    <row r="205" spans="1:11" x14ac:dyDescent="0.2">
      <c r="A205" t="s">
        <v>962</v>
      </c>
      <c r="B205">
        <v>100.53061269741602</v>
      </c>
      <c r="D205" t="s">
        <v>962</v>
      </c>
      <c r="E205">
        <v>5.8899998664856001</v>
      </c>
      <c r="F205" t="s">
        <v>962</v>
      </c>
      <c r="G205" s="6">
        <v>3.0036000720330902</v>
      </c>
      <c r="J205" t="s">
        <v>962</v>
      </c>
      <c r="K205">
        <v>682352110953.17859</v>
      </c>
    </row>
    <row r="206" spans="1:11" x14ac:dyDescent="0.2">
      <c r="A206" t="s">
        <v>963</v>
      </c>
      <c r="B206">
        <v>2538.4472080247056</v>
      </c>
      <c r="D206" t="s">
        <v>963</v>
      </c>
      <c r="E206">
        <v>17.0200004577637</v>
      </c>
      <c r="F206" t="s">
        <v>963</v>
      </c>
      <c r="G206" s="6">
        <v>3.39521985845548</v>
      </c>
      <c r="J206" t="s">
        <v>963</v>
      </c>
      <c r="K206">
        <v>26850004414.23148</v>
      </c>
    </row>
    <row r="207" spans="1:11" x14ac:dyDescent="0.2">
      <c r="A207" t="s">
        <v>236</v>
      </c>
      <c r="B207">
        <v>102.64676625369805</v>
      </c>
      <c r="D207" t="s">
        <v>236</v>
      </c>
      <c r="E207">
        <v>6.6100001335143999</v>
      </c>
      <c r="F207" t="s">
        <v>236</v>
      </c>
      <c r="G207" s="6">
        <v>3.8006583330571999</v>
      </c>
      <c r="J207" t="s">
        <v>236</v>
      </c>
      <c r="K207">
        <v>18987310402.170509</v>
      </c>
    </row>
    <row r="208" spans="1:11" x14ac:dyDescent="0.2">
      <c r="A208" t="s">
        <v>964</v>
      </c>
      <c r="B208">
        <v>103.49500183168614</v>
      </c>
      <c r="D208" t="s">
        <v>964</v>
      </c>
      <c r="E208">
        <v>4.1999998092651403</v>
      </c>
      <c r="F208" t="s">
        <v>964</v>
      </c>
      <c r="G208" s="6">
        <v>1.0885954699924301</v>
      </c>
      <c r="J208" t="s">
        <v>964</v>
      </c>
      <c r="K208">
        <v>320985227025.85272</v>
      </c>
    </row>
    <row r="209" spans="1:11" x14ac:dyDescent="0.2">
      <c r="A209" t="s">
        <v>965</v>
      </c>
      <c r="B209">
        <v>110.96046269081255</v>
      </c>
      <c r="D209" t="s">
        <v>965</v>
      </c>
      <c r="E209">
        <v>0.63999998569488503</v>
      </c>
      <c r="F209" t="s">
        <v>965</v>
      </c>
      <c r="G209" s="6">
        <v>3.6447309000264601</v>
      </c>
      <c r="J209" t="s">
        <v>965</v>
      </c>
      <c r="K209"/>
    </row>
    <row r="210" spans="1:11" x14ac:dyDescent="0.2">
      <c r="A210" t="s">
        <v>242</v>
      </c>
      <c r="B210">
        <v>294.52423484882661</v>
      </c>
      <c r="D210" t="s">
        <v>242</v>
      </c>
      <c r="E210">
        <v>4.5</v>
      </c>
      <c r="F210" t="s">
        <v>242</v>
      </c>
      <c r="G210" s="6">
        <v>3.1542319550643998</v>
      </c>
      <c r="J210" t="s">
        <v>242</v>
      </c>
      <c r="K210">
        <v>3604822588.7970099</v>
      </c>
    </row>
    <row r="211" spans="1:11" x14ac:dyDescent="0.2">
      <c r="A211" t="s">
        <v>82</v>
      </c>
      <c r="B211">
        <v>102.97520477180451</v>
      </c>
      <c r="D211" t="s">
        <v>82</v>
      </c>
      <c r="E211">
        <v>4.3899998664856001</v>
      </c>
      <c r="F211" t="s">
        <v>82</v>
      </c>
      <c r="G211" s="6">
        <v>1.5018581631658501</v>
      </c>
      <c r="J211" t="s">
        <v>82</v>
      </c>
      <c r="K211">
        <v>22651260000</v>
      </c>
    </row>
    <row r="212" spans="1:11" x14ac:dyDescent="0.2">
      <c r="A212" t="s">
        <v>230</v>
      </c>
      <c r="B212">
        <v>113.28655955165929</v>
      </c>
      <c r="D212" t="s">
        <v>230</v>
      </c>
      <c r="E212"/>
      <c r="F212" t="s">
        <v>230</v>
      </c>
      <c r="G212" s="6">
        <v>1.49720980735197</v>
      </c>
      <c r="J212" t="s">
        <v>230</v>
      </c>
      <c r="K212">
        <v>1412213433.4355853</v>
      </c>
    </row>
    <row r="213" spans="1:11" x14ac:dyDescent="0.2">
      <c r="A213" t="s">
        <v>966</v>
      </c>
      <c r="B213"/>
      <c r="D213" t="s">
        <v>966</v>
      </c>
      <c r="E213">
        <v>13.0200004577637</v>
      </c>
      <c r="F213" t="s">
        <v>966</v>
      </c>
      <c r="G213" s="6">
        <v>3.8047694896515698</v>
      </c>
      <c r="J213" t="s">
        <v>966</v>
      </c>
      <c r="K213"/>
    </row>
    <row r="214" spans="1:11" x14ac:dyDescent="0.2">
      <c r="A214" t="s">
        <v>239</v>
      </c>
      <c r="B214">
        <v>104.56672599387051</v>
      </c>
      <c r="D214" t="s">
        <v>239</v>
      </c>
      <c r="E214">
        <v>13.4799995422363</v>
      </c>
      <c r="F214" t="s">
        <v>239</v>
      </c>
      <c r="G214" s="6">
        <v>0.46780865897555601</v>
      </c>
      <c r="J214" t="s">
        <v>239</v>
      </c>
      <c r="K214">
        <v>36680681595.673302</v>
      </c>
    </row>
    <row r="215" spans="1:11" x14ac:dyDescent="0.2">
      <c r="A215" t="s">
        <v>967</v>
      </c>
      <c r="B215"/>
      <c r="D215" t="s">
        <v>967</v>
      </c>
      <c r="E215">
        <v>6.3097584718582826</v>
      </c>
      <c r="F215" t="s">
        <v>967</v>
      </c>
      <c r="G215" s="6">
        <v>3.7052174003298002</v>
      </c>
      <c r="J215" t="s">
        <v>967</v>
      </c>
      <c r="K215">
        <v>1502236256658.7727</v>
      </c>
    </row>
    <row r="216" spans="1:11" x14ac:dyDescent="0.2">
      <c r="A216" t="s">
        <v>251</v>
      </c>
      <c r="B216"/>
      <c r="D216" t="s">
        <v>251</v>
      </c>
      <c r="E216">
        <v>12.2299995422363</v>
      </c>
      <c r="F216" t="s">
        <v>251</v>
      </c>
      <c r="G216" s="6">
        <v>1.7197384218886</v>
      </c>
      <c r="J216" t="s">
        <v>251</v>
      </c>
      <c r="K216"/>
    </row>
    <row r="217" spans="1:11" x14ac:dyDescent="0.2">
      <c r="A217" t="s">
        <v>968</v>
      </c>
      <c r="B217"/>
      <c r="D217" t="s">
        <v>968</v>
      </c>
      <c r="E217">
        <v>6.3104238777579633</v>
      </c>
      <c r="F217" t="s">
        <v>968</v>
      </c>
      <c r="G217" s="6">
        <v>3.70184977037187</v>
      </c>
      <c r="J217" t="s">
        <v>968</v>
      </c>
      <c r="K217">
        <v>1515010902601.3577</v>
      </c>
    </row>
    <row r="218" spans="1:11" x14ac:dyDescent="0.2">
      <c r="A218" t="s">
        <v>969</v>
      </c>
      <c r="B218"/>
      <c r="D218" t="s">
        <v>969</v>
      </c>
      <c r="E218">
        <v>9.4210412138153021</v>
      </c>
      <c r="F218" t="s">
        <v>969</v>
      </c>
      <c r="G218" s="6">
        <v>2.74819137200832</v>
      </c>
      <c r="J218" t="s">
        <v>969</v>
      </c>
      <c r="K218"/>
    </row>
    <row r="219" spans="1:11" x14ac:dyDescent="0.2">
      <c r="A219" t="s">
        <v>233</v>
      </c>
      <c r="B219">
        <v>201.70991323918878</v>
      </c>
      <c r="D219" t="s">
        <v>233</v>
      </c>
      <c r="E219">
        <v>13.2600002288818</v>
      </c>
      <c r="F219" t="s">
        <v>233</v>
      </c>
      <c r="G219" s="6">
        <v>2.8825071660342201</v>
      </c>
      <c r="J219" t="s">
        <v>233</v>
      </c>
      <c r="K219">
        <v>368594732.54727697</v>
      </c>
    </row>
    <row r="220" spans="1:11" x14ac:dyDescent="0.2">
      <c r="A220" t="s">
        <v>970</v>
      </c>
      <c r="B220">
        <v>254.2977824709609</v>
      </c>
      <c r="D220" t="s">
        <v>970</v>
      </c>
      <c r="E220">
        <v>7.0799999237060502</v>
      </c>
      <c r="F220" t="s">
        <v>970</v>
      </c>
      <c r="G220" s="6">
        <v>1.9896292092499801</v>
      </c>
      <c r="J220" t="s">
        <v>970</v>
      </c>
      <c r="K220">
        <v>3010136624.0634642</v>
      </c>
    </row>
    <row r="221" spans="1:11" x14ac:dyDescent="0.2">
      <c r="A221" t="s">
        <v>971</v>
      </c>
      <c r="B221">
        <v>100.69576192493763</v>
      </c>
      <c r="D221" t="s">
        <v>971</v>
      </c>
      <c r="E221">
        <v>8.1300001144409197</v>
      </c>
      <c r="F221" t="s">
        <v>971</v>
      </c>
      <c r="G221" s="6">
        <v>1.1551789956874099</v>
      </c>
      <c r="J221" t="s">
        <v>971</v>
      </c>
      <c r="K221">
        <v>85607933177.18367</v>
      </c>
    </row>
    <row r="222" spans="1:11" x14ac:dyDescent="0.2">
      <c r="A222" t="s">
        <v>245</v>
      </c>
      <c r="B222">
        <v>102.36703999221604</v>
      </c>
      <c r="D222" t="s">
        <v>245</v>
      </c>
      <c r="E222">
        <v>6.5599999427795401</v>
      </c>
      <c r="F222" t="s">
        <v>245</v>
      </c>
      <c r="G222" s="6">
        <v>1.06515903924902</v>
      </c>
      <c r="J222" t="s">
        <v>245</v>
      </c>
      <c r="K222">
        <v>42218704753.729485</v>
      </c>
    </row>
    <row r="223" spans="1:11" x14ac:dyDescent="0.2">
      <c r="A223" t="s">
        <v>256</v>
      </c>
      <c r="B223">
        <v>103.69333582640677</v>
      </c>
      <c r="D223" t="s">
        <v>256</v>
      </c>
      <c r="E223">
        <v>6.7199997901916504</v>
      </c>
      <c r="F223" t="s">
        <v>256</v>
      </c>
      <c r="G223" s="6">
        <v>2.3474450595626202</v>
      </c>
      <c r="J223" t="s">
        <v>256</v>
      </c>
      <c r="K223">
        <v>479671628763.79352</v>
      </c>
    </row>
    <row r="224" spans="1:11" x14ac:dyDescent="0.2">
      <c r="A224" t="s">
        <v>972</v>
      </c>
      <c r="B224">
        <v>143.98557776927595</v>
      </c>
      <c r="D224" t="s">
        <v>972</v>
      </c>
      <c r="E224">
        <v>22.540000915527301</v>
      </c>
      <c r="F224" t="s">
        <v>972</v>
      </c>
      <c r="G224" s="6">
        <v>1.9620677250121701</v>
      </c>
      <c r="J224" t="s">
        <v>972</v>
      </c>
      <c r="K224">
        <v>4130128047.7740936</v>
      </c>
    </row>
    <row r="225" spans="1:11" x14ac:dyDescent="0.2">
      <c r="A225" t="s">
        <v>973</v>
      </c>
      <c r="B225">
        <v>128.35837800699889</v>
      </c>
      <c r="D225" t="s">
        <v>973</v>
      </c>
      <c r="E225"/>
      <c r="F225" t="s">
        <v>973</v>
      </c>
      <c r="G225" s="6">
        <v>2.5023313732952999</v>
      </c>
      <c r="J225" t="s">
        <v>973</v>
      </c>
      <c r="K225">
        <v>926536312.84916198</v>
      </c>
    </row>
    <row r="226" spans="1:11" x14ac:dyDescent="0.2">
      <c r="A226" t="s">
        <v>974</v>
      </c>
      <c r="B226">
        <v>236.2926499191064</v>
      </c>
      <c r="D226" t="s">
        <v>974</v>
      </c>
      <c r="E226"/>
      <c r="F226" t="s">
        <v>974</v>
      </c>
      <c r="G226" s="6">
        <v>2.2240337581812302</v>
      </c>
      <c r="J226" t="s">
        <v>974</v>
      </c>
      <c r="K226">
        <v>1209205830.8482499</v>
      </c>
    </row>
    <row r="227" spans="1:11" x14ac:dyDescent="0.2">
      <c r="A227" t="s">
        <v>975</v>
      </c>
      <c r="B227"/>
      <c r="D227" t="s">
        <v>975</v>
      </c>
      <c r="E227">
        <v>8.3299999237060494</v>
      </c>
      <c r="F227" t="s">
        <v>975</v>
      </c>
      <c r="G227" s="6">
        <v>-1.23595275680349</v>
      </c>
      <c r="J227" t="s">
        <v>975</v>
      </c>
      <c r="K227"/>
    </row>
    <row r="228" spans="1:11" x14ac:dyDescent="0.2">
      <c r="A228" t="s">
        <v>976</v>
      </c>
      <c r="B228">
        <v>109.91864826349145</v>
      </c>
      <c r="D228" t="s">
        <v>976</v>
      </c>
      <c r="E228"/>
      <c r="F228" t="s">
        <v>976</v>
      </c>
      <c r="G228" s="6">
        <v>2.5093806655235</v>
      </c>
      <c r="J228" t="s">
        <v>976</v>
      </c>
      <c r="K228">
        <v>849531000</v>
      </c>
    </row>
    <row r="229" spans="1:11" x14ac:dyDescent="0.2">
      <c r="A229" t="s">
        <v>58</v>
      </c>
      <c r="B229">
        <v>113.54455041459879</v>
      </c>
      <c r="D229" t="s">
        <v>58</v>
      </c>
      <c r="E229">
        <v>1.8899999856948899</v>
      </c>
      <c r="F229" t="s">
        <v>58</v>
      </c>
      <c r="G229" s="6">
        <v>4.0775317082612501</v>
      </c>
      <c r="J229" t="s">
        <v>58</v>
      </c>
      <c r="K229">
        <v>9675258892.2163467</v>
      </c>
    </row>
    <row r="230" spans="1:11" x14ac:dyDescent="0.2">
      <c r="A230" t="s">
        <v>977</v>
      </c>
      <c r="B230"/>
      <c r="D230" t="s">
        <v>977</v>
      </c>
      <c r="E230">
        <v>3.8900871069310554</v>
      </c>
      <c r="F230" t="s">
        <v>977</v>
      </c>
      <c r="G230" s="6">
        <v>1.73562405866254</v>
      </c>
      <c r="J230" t="s">
        <v>977</v>
      </c>
      <c r="K230"/>
    </row>
    <row r="231" spans="1:11" x14ac:dyDescent="0.2">
      <c r="A231" t="s">
        <v>978</v>
      </c>
      <c r="B231"/>
      <c r="D231" t="s">
        <v>978</v>
      </c>
      <c r="E231">
        <v>7.0797423844025484</v>
      </c>
      <c r="F231" t="s">
        <v>978</v>
      </c>
      <c r="G231" s="6">
        <v>1.49682947216156</v>
      </c>
      <c r="J231" t="s">
        <v>978</v>
      </c>
      <c r="K231">
        <v>3477742851781.5527</v>
      </c>
    </row>
    <row r="232" spans="1:11" x14ac:dyDescent="0.2">
      <c r="A232" t="s">
        <v>262</v>
      </c>
      <c r="B232">
        <v>126.98696532416976</v>
      </c>
      <c r="D232" t="s">
        <v>262</v>
      </c>
      <c r="E232">
        <v>3.7400000095367401</v>
      </c>
      <c r="F232" t="s">
        <v>262</v>
      </c>
      <c r="G232" s="6">
        <v>3.4793183019120901</v>
      </c>
      <c r="J232" t="s">
        <v>262</v>
      </c>
      <c r="K232">
        <v>3218324805.0009584</v>
      </c>
    </row>
    <row r="233" spans="1:11" x14ac:dyDescent="0.2">
      <c r="A233" t="s">
        <v>979</v>
      </c>
      <c r="B233">
        <v>151.11249518093578</v>
      </c>
      <c r="D233" t="s">
        <v>979</v>
      </c>
      <c r="E233">
        <v>0.82999998331069902</v>
      </c>
      <c r="F233" t="s">
        <v>979</v>
      </c>
      <c r="G233" s="6">
        <v>1.3452383622433</v>
      </c>
      <c r="J233" t="s">
        <v>979</v>
      </c>
      <c r="K233"/>
    </row>
    <row r="234" spans="1:11" x14ac:dyDescent="0.2">
      <c r="A234" t="s">
        <v>980</v>
      </c>
      <c r="B234">
        <v>971.98905173397031</v>
      </c>
      <c r="D234" t="s">
        <v>980</v>
      </c>
      <c r="E234">
        <v>6.8099999427795401</v>
      </c>
      <c r="F234" t="s">
        <v>980</v>
      </c>
      <c r="G234" s="6">
        <v>3.4703820085203199</v>
      </c>
      <c r="J234" t="s">
        <v>980</v>
      </c>
      <c r="K234">
        <v>6342678690.4803677</v>
      </c>
    </row>
    <row r="235" spans="1:11" x14ac:dyDescent="0.2">
      <c r="A235" t="s">
        <v>981</v>
      </c>
      <c r="B235">
        <v>243.20324592475808</v>
      </c>
      <c r="D235" t="s">
        <v>981</v>
      </c>
      <c r="E235">
        <v>3.8399999141693102</v>
      </c>
      <c r="F235" t="s">
        <v>981</v>
      </c>
      <c r="G235" s="6">
        <v>2.6689819602568101</v>
      </c>
      <c r="J235" t="s">
        <v>981</v>
      </c>
      <c r="K235"/>
    </row>
    <row r="236" spans="1:11" x14ac:dyDescent="0.2">
      <c r="A236" t="s">
        <v>982</v>
      </c>
      <c r="B236"/>
      <c r="D236" t="s">
        <v>982</v>
      </c>
      <c r="E236">
        <v>8.1807466922367063</v>
      </c>
      <c r="F236" t="s">
        <v>982</v>
      </c>
      <c r="G236" s="6">
        <v>2.0016291142543801</v>
      </c>
      <c r="J236" t="s">
        <v>982</v>
      </c>
      <c r="K236">
        <v>5135084269455.1963</v>
      </c>
    </row>
    <row r="237" spans="1:11" x14ac:dyDescent="0.2">
      <c r="A237" t="s">
        <v>260</v>
      </c>
      <c r="B237">
        <v>101.19631275312713</v>
      </c>
      <c r="D237" t="s">
        <v>260</v>
      </c>
      <c r="E237">
        <v>4.5700001716613796</v>
      </c>
      <c r="F237" t="s">
        <v>260</v>
      </c>
      <c r="G237" s="6">
        <v>2.9470684528376698</v>
      </c>
      <c r="J237" t="s">
        <v>260</v>
      </c>
      <c r="K237">
        <v>1622037300</v>
      </c>
    </row>
    <row r="238" spans="1:11" x14ac:dyDescent="0.2">
      <c r="A238" t="s">
        <v>983</v>
      </c>
      <c r="B238"/>
      <c r="D238" t="s">
        <v>983</v>
      </c>
      <c r="E238">
        <v>11.869833706934184</v>
      </c>
      <c r="F238" t="s">
        <v>983</v>
      </c>
      <c r="G238" s="6">
        <v>2.6896470700683599</v>
      </c>
      <c r="J238" t="s">
        <v>983</v>
      </c>
      <c r="K238">
        <v>1344182087717.3152</v>
      </c>
    </row>
    <row r="239" spans="1:11" x14ac:dyDescent="0.2">
      <c r="A239" t="s">
        <v>984</v>
      </c>
      <c r="B239">
        <v>100</v>
      </c>
      <c r="D239" t="s">
        <v>984</v>
      </c>
      <c r="E239">
        <v>2.9300000667571999</v>
      </c>
      <c r="F239" t="s">
        <v>984</v>
      </c>
      <c r="G239" s="6">
        <v>1.8516722986912899</v>
      </c>
      <c r="J239" t="s">
        <v>984</v>
      </c>
      <c r="K239">
        <v>385970477.63644916</v>
      </c>
    </row>
    <row r="240" spans="1:11" x14ac:dyDescent="0.2">
      <c r="A240" t="s">
        <v>985</v>
      </c>
      <c r="B240"/>
      <c r="D240" t="s">
        <v>985</v>
      </c>
      <c r="E240">
        <v>5.1550583117239412</v>
      </c>
      <c r="F240" t="s">
        <v>985</v>
      </c>
      <c r="G240" s="6">
        <v>2.2233974338167402</v>
      </c>
      <c r="J240" t="s">
        <v>985</v>
      </c>
      <c r="K240">
        <v>3054794043479.5918</v>
      </c>
    </row>
    <row r="241" spans="1:11" x14ac:dyDescent="0.2">
      <c r="A241" t="s">
        <v>986</v>
      </c>
      <c r="B241"/>
      <c r="D241" t="s">
        <v>986</v>
      </c>
      <c r="E241">
        <v>6.3104238777579624</v>
      </c>
      <c r="F241" t="s">
        <v>986</v>
      </c>
      <c r="G241" s="6">
        <v>3.70184977037187</v>
      </c>
      <c r="J241" t="s">
        <v>986</v>
      </c>
      <c r="K241">
        <v>1515010902601.3586</v>
      </c>
    </row>
    <row r="242" spans="1:11" x14ac:dyDescent="0.2">
      <c r="A242" t="s">
        <v>987</v>
      </c>
      <c r="B242">
        <v>97.425671796012892</v>
      </c>
      <c r="D242" t="s">
        <v>987</v>
      </c>
      <c r="E242">
        <v>3.2999999523162802</v>
      </c>
      <c r="F242" t="s">
        <v>987</v>
      </c>
      <c r="G242" s="6">
        <v>1.4713157018018601</v>
      </c>
      <c r="J242" t="s">
        <v>987</v>
      </c>
      <c r="K242">
        <v>21628645180.323032</v>
      </c>
    </row>
    <row r="243" spans="1:11" x14ac:dyDescent="0.2">
      <c r="A243" t="s">
        <v>988</v>
      </c>
      <c r="B243">
        <v>135.4707107084576</v>
      </c>
      <c r="D243" t="s">
        <v>988</v>
      </c>
      <c r="E243">
        <v>15.3800001144409</v>
      </c>
      <c r="F243" t="s">
        <v>988</v>
      </c>
      <c r="G243" s="6">
        <v>2.1390788993765399</v>
      </c>
      <c r="J243" t="s">
        <v>988</v>
      </c>
      <c r="K243">
        <v>36797482846.986855</v>
      </c>
    </row>
    <row r="244" spans="1:11" x14ac:dyDescent="0.2">
      <c r="A244" t="s">
        <v>989</v>
      </c>
      <c r="B244">
        <v>183.72318403675209</v>
      </c>
      <c r="D244" t="s">
        <v>989</v>
      </c>
      <c r="E244">
        <v>10.819999694824199</v>
      </c>
      <c r="F244" t="s">
        <v>989</v>
      </c>
      <c r="G244" s="6">
        <v>2.5910592088242002</v>
      </c>
      <c r="J244" t="s">
        <v>989</v>
      </c>
      <c r="K244">
        <v>761981469086.45447</v>
      </c>
    </row>
    <row r="245" spans="1:11" x14ac:dyDescent="0.2">
      <c r="A245" t="s">
        <v>990</v>
      </c>
      <c r="B245">
        <v>132.5</v>
      </c>
      <c r="D245" t="s">
        <v>990</v>
      </c>
      <c r="E245"/>
      <c r="F245" t="s">
        <v>990</v>
      </c>
      <c r="G245" s="6">
        <v>2.2834874134126601</v>
      </c>
      <c r="J245" t="s">
        <v>990</v>
      </c>
      <c r="K245"/>
    </row>
    <row r="246" spans="1:11" x14ac:dyDescent="0.2">
      <c r="A246" t="s">
        <v>991</v>
      </c>
      <c r="B246">
        <v>110.37779137000537</v>
      </c>
      <c r="D246" t="s">
        <v>991</v>
      </c>
      <c r="E246">
        <v>2.0299999713897701</v>
      </c>
      <c r="F246" t="s">
        <v>991</v>
      </c>
      <c r="G246" s="6">
        <v>3.9953881320120601</v>
      </c>
      <c r="J246" t="s">
        <v>991</v>
      </c>
      <c r="K246">
        <v>48929262328.82711</v>
      </c>
    </row>
    <row r="247" spans="1:11" x14ac:dyDescent="0.2">
      <c r="A247" t="s">
        <v>265</v>
      </c>
      <c r="B247">
        <v>100</v>
      </c>
      <c r="D247" t="s">
        <v>265</v>
      </c>
      <c r="E247">
        <v>1.78999996185303</v>
      </c>
      <c r="F247" t="s">
        <v>265</v>
      </c>
      <c r="G247" s="6">
        <v>4.74987516893954</v>
      </c>
      <c r="J247" t="s">
        <v>265</v>
      </c>
      <c r="K247">
        <v>28593773194.314541</v>
      </c>
    </row>
    <row r="248" spans="1:11" x14ac:dyDescent="0.2">
      <c r="A248" t="s">
        <v>268</v>
      </c>
      <c r="B248">
        <v>122.0805575341698</v>
      </c>
      <c r="D248" t="s">
        <v>268</v>
      </c>
      <c r="E248">
        <v>9.5100002288818395</v>
      </c>
      <c r="F248" t="s">
        <v>268</v>
      </c>
      <c r="G248" s="6">
        <v>0.61365246711379995</v>
      </c>
      <c r="J248" t="s">
        <v>268</v>
      </c>
      <c r="K248">
        <v>94732447004.504333</v>
      </c>
    </row>
    <row r="249" spans="1:11" x14ac:dyDescent="0.2">
      <c r="A249" t="s">
        <v>992</v>
      </c>
      <c r="B249"/>
      <c r="D249" t="s">
        <v>992</v>
      </c>
      <c r="E249">
        <v>5.8752722588475734</v>
      </c>
      <c r="F249" t="s">
        <v>992</v>
      </c>
      <c r="G249" s="6">
        <v>1.78490958530426</v>
      </c>
      <c r="J249" t="s">
        <v>992</v>
      </c>
      <c r="K249"/>
    </row>
    <row r="250" spans="1:11" x14ac:dyDescent="0.2">
      <c r="A250" t="s">
        <v>271</v>
      </c>
      <c r="B250">
        <v>244.13193635633993</v>
      </c>
      <c r="D250" t="s">
        <v>271</v>
      </c>
      <c r="E250">
        <v>7.8899998664856001</v>
      </c>
      <c r="F250" t="s">
        <v>271</v>
      </c>
      <c r="G250" s="6">
        <v>1.3647986825349001</v>
      </c>
      <c r="J250" t="s">
        <v>271</v>
      </c>
      <c r="K250">
        <v>54078275788.367439</v>
      </c>
    </row>
    <row r="251" spans="1:11" x14ac:dyDescent="0.2">
      <c r="A251" t="s">
        <v>993</v>
      </c>
      <c r="B251">
        <v>102.93845871068056</v>
      </c>
      <c r="D251" t="s">
        <v>993</v>
      </c>
      <c r="E251">
        <v>4.3600001335143999</v>
      </c>
      <c r="F251" t="s">
        <v>993</v>
      </c>
      <c r="G251" s="6">
        <v>1.6310078932307599</v>
      </c>
      <c r="J251" t="s">
        <v>993</v>
      </c>
      <c r="K251">
        <v>18832989611000</v>
      </c>
    </row>
    <row r="252" spans="1:11" x14ac:dyDescent="0.2">
      <c r="A252" t="s">
        <v>274</v>
      </c>
      <c r="B252">
        <v>257.11630810772175</v>
      </c>
      <c r="D252" t="s">
        <v>274</v>
      </c>
      <c r="E252">
        <v>5.8000001907348597</v>
      </c>
      <c r="F252" t="s">
        <v>274</v>
      </c>
      <c r="G252" s="6">
        <v>2.68350632535532</v>
      </c>
      <c r="J252" t="s">
        <v>274</v>
      </c>
      <c r="K252">
        <v>52356500092.327179</v>
      </c>
    </row>
    <row r="253" spans="1:11" x14ac:dyDescent="0.2">
      <c r="A253" t="s">
        <v>994</v>
      </c>
      <c r="B253">
        <v>120.29831606654744</v>
      </c>
      <c r="D253" t="s">
        <v>994</v>
      </c>
      <c r="E253">
        <v>18.889999389648398</v>
      </c>
      <c r="F253" t="s">
        <v>994</v>
      </c>
      <c r="G253" s="6">
        <v>1.33563505692354</v>
      </c>
      <c r="J253" t="s">
        <v>994</v>
      </c>
      <c r="K253">
        <v>660000000</v>
      </c>
    </row>
    <row r="254" spans="1:11" x14ac:dyDescent="0.2">
      <c r="A254" t="s">
        <v>995</v>
      </c>
      <c r="B254"/>
      <c r="D254" t="s">
        <v>995</v>
      </c>
      <c r="E254">
        <v>7.3000001907348597</v>
      </c>
      <c r="F254" t="s">
        <v>995</v>
      </c>
      <c r="G254" s="6">
        <v>-0.53884283128308996</v>
      </c>
      <c r="J254" t="s">
        <v>995</v>
      </c>
      <c r="K254"/>
    </row>
    <row r="255" spans="1:11" x14ac:dyDescent="0.2">
      <c r="A255" t="s">
        <v>996</v>
      </c>
      <c r="B255"/>
      <c r="D255" t="s">
        <v>996</v>
      </c>
      <c r="E255"/>
      <c r="F255" t="s">
        <v>996</v>
      </c>
      <c r="G255" s="6">
        <v>1.75341427448646</v>
      </c>
      <c r="J255" t="s">
        <v>996</v>
      </c>
      <c r="K255"/>
    </row>
    <row r="256" spans="1:11" x14ac:dyDescent="0.2">
      <c r="A256" t="s">
        <v>997</v>
      </c>
      <c r="B256">
        <v>149.41385676144856</v>
      </c>
      <c r="D256" t="s">
        <v>997</v>
      </c>
      <c r="E256">
        <v>7.8400001525878897</v>
      </c>
      <c r="F256" t="s">
        <v>997</v>
      </c>
      <c r="G256" s="6">
        <v>0.77465093965790799</v>
      </c>
      <c r="J256" t="s">
        <v>997</v>
      </c>
      <c r="K256"/>
    </row>
    <row r="257" spans="1:11" x14ac:dyDescent="0.2">
      <c r="A257" t="s">
        <v>998</v>
      </c>
      <c r="B257">
        <v>153.43758927071724</v>
      </c>
      <c r="D257" t="s">
        <v>998</v>
      </c>
      <c r="E257">
        <v>1.87000000476837</v>
      </c>
      <c r="F257" t="s">
        <v>998</v>
      </c>
      <c r="G257" s="6">
        <v>2.01779627244618</v>
      </c>
      <c r="J257" t="s">
        <v>998</v>
      </c>
      <c r="K257">
        <v>201411870254.39645</v>
      </c>
    </row>
    <row r="258" spans="1:11" x14ac:dyDescent="0.2">
      <c r="A258" t="s">
        <v>277</v>
      </c>
      <c r="B258">
        <v>142.80962629622383</v>
      </c>
      <c r="D258" t="s">
        <v>277</v>
      </c>
      <c r="E258">
        <v>1.75</v>
      </c>
      <c r="F258" t="s">
        <v>277</v>
      </c>
      <c r="G258" s="6">
        <v>3.5469594689233501</v>
      </c>
      <c r="J258" t="s">
        <v>277</v>
      </c>
      <c r="K258"/>
    </row>
    <row r="259" spans="1:11" x14ac:dyDescent="0.2">
      <c r="A259" t="s">
        <v>999</v>
      </c>
      <c r="B259"/>
      <c r="D259" t="s">
        <v>999</v>
      </c>
      <c r="E259">
        <v>5.5510267843988341</v>
      </c>
      <c r="F259" t="s">
        <v>999</v>
      </c>
      <c r="G259" s="6">
        <v>2.1420402496197299</v>
      </c>
      <c r="J259" t="s">
        <v>999</v>
      </c>
      <c r="K259">
        <v>70317316009460.234</v>
      </c>
    </row>
    <row r="260" spans="1:11" x14ac:dyDescent="0.2">
      <c r="A260" t="s">
        <v>1000</v>
      </c>
      <c r="B260">
        <v>104.57057773717437</v>
      </c>
      <c r="D260" t="s">
        <v>1000</v>
      </c>
      <c r="E260">
        <v>8.4399995803833008</v>
      </c>
      <c r="F260" t="s">
        <v>1000</v>
      </c>
      <c r="G260" s="6">
        <v>1.41909640271541</v>
      </c>
      <c r="J260" t="s">
        <v>1000</v>
      </c>
      <c r="K260"/>
    </row>
    <row r="261" spans="1:11" x14ac:dyDescent="0.2">
      <c r="A261" t="s">
        <v>1001</v>
      </c>
      <c r="B261">
        <v>121.66448872328637</v>
      </c>
      <c r="D261" t="s">
        <v>1001</v>
      </c>
      <c r="E261"/>
      <c r="F261" t="s">
        <v>1001</v>
      </c>
      <c r="G261" s="6">
        <v>1.75358484273921</v>
      </c>
      <c r="J261" t="s">
        <v>1001</v>
      </c>
      <c r="K261">
        <v>5833032083.145052</v>
      </c>
    </row>
    <row r="262" spans="1:11" x14ac:dyDescent="0.2">
      <c r="A262" t="s">
        <v>1002</v>
      </c>
      <c r="B262">
        <v>4429.7074254484605</v>
      </c>
      <c r="D262" t="s">
        <v>1002</v>
      </c>
      <c r="E262">
        <v>13.1499996185303</v>
      </c>
      <c r="F262" t="s">
        <v>1002</v>
      </c>
      <c r="G262" s="6">
        <v>3.4240251081102402</v>
      </c>
      <c r="J262" t="s">
        <v>1002</v>
      </c>
      <c r="K262">
        <v>18023991983.967937</v>
      </c>
    </row>
    <row r="263" spans="1:11" x14ac:dyDescent="0.2">
      <c r="A263" t="s">
        <v>248</v>
      </c>
      <c r="B263">
        <v>149.15398577492249</v>
      </c>
      <c r="D263" t="s">
        <v>248</v>
      </c>
      <c r="E263">
        <v>27.040000915527301</v>
      </c>
      <c r="F263" t="s">
        <v>248</v>
      </c>
      <c r="G263" s="6">
        <v>2.4077407504275299</v>
      </c>
      <c r="J263" t="s">
        <v>248</v>
      </c>
      <c r="K263">
        <v>313480008112.43231</v>
      </c>
    </row>
    <row r="264" spans="1:11" x14ac:dyDescent="0.2">
      <c r="A264" t="s">
        <v>280</v>
      </c>
      <c r="B264">
        <v>183.39924481086757</v>
      </c>
      <c r="D264" t="s">
        <v>280</v>
      </c>
      <c r="E264">
        <v>11.6300001144409</v>
      </c>
      <c r="F264" t="s">
        <v>280</v>
      </c>
      <c r="G264" s="6">
        <v>3.9515832747826298</v>
      </c>
      <c r="J264" t="s">
        <v>280</v>
      </c>
      <c r="K264">
        <v>24166609443.773304</v>
      </c>
    </row>
    <row r="265" spans="1:11" x14ac:dyDescent="0.2">
      <c r="A265" t="s">
        <v>283</v>
      </c>
      <c r="B265">
        <v>114.8690597140654</v>
      </c>
      <c r="D265" t="s">
        <v>283</v>
      </c>
      <c r="E265">
        <v>5.1500000953674299</v>
      </c>
      <c r="F265" t="s">
        <v>283</v>
      </c>
      <c r="G265" s="6">
        <v>2.46006070897861</v>
      </c>
      <c r="J265" t="s">
        <v>283</v>
      </c>
      <c r="K265">
        <v>20013613500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Final</vt:lpstr>
      <vt:lpstr>Import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Щекотихин</dc:creator>
  <cp:lastModifiedBy>Microsoft Office User</cp:lastModifiedBy>
  <dcterms:created xsi:type="dcterms:W3CDTF">2015-06-05T18:17:20Z</dcterms:created>
  <dcterms:modified xsi:type="dcterms:W3CDTF">2021-05-12T10:41:06Z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b6dacd4c-f586-4d6f-b687-6167f7c190db</vt:lpwstr>
  </property>
</Properties>
</file>