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AS\ProgramSetTemplate\Document\"/>
    </mc:Choice>
  </mc:AlternateContent>
  <bookViews>
    <workbookView xWindow="0" yWindow="0" windowWidth="28800" windowHeight="12450" activeTab="2"/>
  </bookViews>
  <sheets>
    <sheet name="Overall" sheetId="4" r:id="rId1"/>
    <sheet name="Stages" sheetId="10" r:id="rId2"/>
    <sheet name="Workflow" sheetId="11" r:id="rId3"/>
    <sheet name="DataFlow" sheetId="12" r:id="rId4"/>
    <sheet name="Function" sheetId="6" r:id="rId5"/>
    <sheet name="FunctionCall" sheetId="7" r:id="rId6"/>
    <sheet name="Function_Scope" sheetId="8" r:id="rId7"/>
    <sheet name="Function_Status" sheetId="9" r:id="rId8"/>
  </sheets>
  <definedNames>
    <definedName name="_xlnm._FilterDatabase" localSheetId="3" hidden="1">DataFlow!$A$1:$J$72</definedName>
    <definedName name="_xlnm._FilterDatabase" localSheetId="4" hidden="1">Function!$A$1:$K$6</definedName>
    <definedName name="_xlnm._FilterDatabase" localSheetId="5" hidden="1">FunctionCall!$A$1:$F$18</definedName>
    <definedName name="_xlnm._FilterDatabase" localSheetId="2" hidden="1">Workflow!$A$1:$G$41</definedName>
    <definedName name="McrScope">Function_Scope!$A$2:$A$8</definedName>
    <definedName name="McrStatus">Function_Status!$A$2:$A$3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0" i="11" l="1"/>
  <c r="C39" i="11"/>
  <c r="C38" i="11"/>
  <c r="C36" i="11"/>
  <c r="C35" i="11"/>
  <c r="C34" i="11"/>
  <c r="C33" i="11"/>
  <c r="C32" i="11"/>
  <c r="C31" i="11"/>
  <c r="C30" i="11"/>
  <c r="C28" i="11"/>
  <c r="C27" i="11"/>
  <c r="C25" i="11"/>
  <c r="C24" i="11"/>
  <c r="C23" i="11"/>
  <c r="C22" i="11"/>
  <c r="C21" i="11"/>
  <c r="C20" i="11"/>
  <c r="C19" i="11"/>
  <c r="C18" i="11"/>
  <c r="C17" i="11"/>
  <c r="C15" i="11"/>
  <c r="C14" i="11"/>
  <c r="C13" i="11"/>
  <c r="C12" i="11"/>
  <c r="C11" i="11"/>
  <c r="C10" i="11"/>
  <c r="C9" i="11"/>
  <c r="C8" i="11"/>
  <c r="C7" i="11"/>
  <c r="G15" i="7" l="1"/>
  <c r="G11" i="7"/>
  <c r="G8" i="7"/>
  <c r="G14" i="7" l="1"/>
  <c r="G12" i="7"/>
  <c r="G13" i="7"/>
  <c r="G10" i="7"/>
  <c r="G9" i="7"/>
  <c r="G7" i="7"/>
  <c r="G6" i="7"/>
  <c r="G5" i="7"/>
  <c r="G4" i="7"/>
  <c r="G3" i="7"/>
  <c r="G2" i="7"/>
  <c r="E15" i="6"/>
  <c r="G33" i="7"/>
  <c r="G32" i="7"/>
  <c r="E14" i="6"/>
  <c r="G31" i="7"/>
  <c r="G30" i="7"/>
  <c r="G29" i="7"/>
  <c r="G104" i="7"/>
  <c r="G103" i="7"/>
  <c r="G102" i="7"/>
  <c r="G101" i="7"/>
  <c r="G100" i="7"/>
  <c r="G99" i="7"/>
  <c r="G98" i="7"/>
  <c r="G97" i="7"/>
  <c r="G96" i="7"/>
  <c r="G95" i="7"/>
  <c r="G94" i="7"/>
  <c r="G93" i="7"/>
  <c r="G92" i="7"/>
  <c r="G91" i="7"/>
  <c r="G90" i="7"/>
  <c r="G89" i="7"/>
  <c r="G88" i="7"/>
  <c r="G87" i="7"/>
  <c r="G86" i="7"/>
  <c r="G85" i="7"/>
  <c r="G84" i="7"/>
  <c r="G83" i="7"/>
  <c r="G82" i="7"/>
  <c r="G81" i="7"/>
  <c r="G80" i="7"/>
  <c r="G79" i="7"/>
  <c r="G78" i="7"/>
  <c r="G77" i="7"/>
  <c r="G76" i="7"/>
  <c r="G75" i="7"/>
  <c r="E13" i="6"/>
  <c r="G74" i="7"/>
  <c r="G73" i="7"/>
  <c r="G72" i="7"/>
  <c r="G71" i="7"/>
  <c r="G70" i="7"/>
  <c r="G69" i="7"/>
  <c r="G68" i="7"/>
  <c r="G67" i="7"/>
  <c r="G66" i="7"/>
  <c r="G65" i="7"/>
  <c r="G64" i="7"/>
  <c r="G63" i="7"/>
  <c r="G62" i="7"/>
  <c r="G61" i="7"/>
  <c r="G60" i="7"/>
  <c r="G59" i="7"/>
  <c r="G57" i="7"/>
  <c r="E12" i="6"/>
  <c r="G58" i="7"/>
  <c r="G56" i="7"/>
  <c r="G54" i="7"/>
  <c r="G53" i="7"/>
  <c r="G55" i="7"/>
  <c r="G52" i="7"/>
  <c r="G51" i="7"/>
  <c r="G50" i="7"/>
  <c r="G49" i="7"/>
  <c r="G48" i="7"/>
  <c r="G45" i="7"/>
  <c r="G47" i="7"/>
  <c r="G46" i="7"/>
  <c r="G44" i="7"/>
  <c r="G43" i="7"/>
  <c r="G41" i="7"/>
  <c r="G38" i="7"/>
  <c r="G42" i="7"/>
  <c r="G40" i="7"/>
  <c r="G39" i="7"/>
  <c r="E10" i="6"/>
  <c r="G35" i="7"/>
  <c r="G37" i="7"/>
  <c r="G36" i="7"/>
  <c r="G34" i="7"/>
  <c r="G27" i="7"/>
  <c r="G26" i="7"/>
  <c r="G24" i="7"/>
  <c r="G23" i="7"/>
  <c r="G21" i="7"/>
  <c r="G22" i="7"/>
  <c r="G20" i="7"/>
  <c r="E9" i="6"/>
  <c r="E8" i="6"/>
  <c r="E11" i="6"/>
</calcChain>
</file>

<file path=xl/comments1.xml><?xml version="1.0" encoding="utf-8"?>
<comments xmlns="http://schemas.openxmlformats.org/spreadsheetml/2006/main">
  <authors>
    <author>Robin Lucas</author>
  </authors>
  <commentList>
    <comment ref="D1" authorId="0" shapeId="0">
      <text>
        <r>
          <rPr>
            <b/>
            <sz val="9"/>
            <color indexed="81"/>
            <rFont val="宋体"/>
            <family val="3"/>
            <charset val="134"/>
          </rPr>
          <t>Robin Lucas:</t>
        </r>
        <r>
          <rPr>
            <sz val="9"/>
            <color indexed="81"/>
            <rFont val="宋体"/>
            <family val="3"/>
            <charset val="134"/>
          </rPr>
          <t xml:space="preserve">
Use the form &lt;yyyy&lt;mm&lt;dd&gt;&gt;&gt; to imply the name if it is NOT specifically written in the program</t>
        </r>
      </text>
    </comment>
    <comment ref="F1" authorId="0" shapeId="0">
      <text>
        <r>
          <rPr>
            <b/>
            <sz val="9"/>
            <color indexed="81"/>
            <rFont val="宋体"/>
            <family val="3"/>
            <charset val="134"/>
          </rPr>
          <t>Robin Lucas:</t>
        </r>
        <r>
          <rPr>
            <sz val="9"/>
            <color indexed="81"/>
            <rFont val="宋体"/>
            <family val="3"/>
            <charset val="134"/>
          </rPr>
          <t xml:space="preserve">
Use brackets ([]) to imply that the location is a library name</t>
        </r>
      </text>
    </comment>
  </commentList>
</comments>
</file>

<file path=xl/comments2.xml><?xml version="1.0" encoding="utf-8"?>
<comments xmlns="http://schemas.openxmlformats.org/spreadsheetml/2006/main">
  <authors>
    <author>Robin Lucas</author>
  </authors>
  <commentList>
    <comment ref="H1" authorId="0" shapeId="0">
      <text>
        <r>
          <rPr>
            <b/>
            <sz val="9"/>
            <color indexed="81"/>
            <rFont val="宋体"/>
            <family val="3"/>
            <charset val="134"/>
          </rPr>
          <t>Robin Lucas:</t>
        </r>
        <r>
          <rPr>
            <sz val="9"/>
            <color indexed="81"/>
            <rFont val="宋体"/>
            <family val="3"/>
            <charset val="134"/>
          </rPr>
          <t xml:space="preserve">
Some of the macros can be executed in different scopes, while different switches are provided.</t>
        </r>
      </text>
    </comment>
  </commentList>
</comments>
</file>

<file path=xl/sharedStrings.xml><?xml version="1.0" encoding="utf-8"?>
<sst xmlns="http://schemas.openxmlformats.org/spreadsheetml/2006/main" count="1904" uniqueCount="577">
  <si>
    <t>Begin_Date</t>
    <phoneticPr fontId="1" type="noConversion"/>
  </si>
  <si>
    <t>End_Date</t>
    <phoneticPr fontId="1" type="noConversion"/>
  </si>
  <si>
    <t>Item</t>
    <phoneticPr fontId="1" type="noConversion"/>
  </si>
  <si>
    <t>Description</t>
    <phoneticPr fontId="1" type="noConversion"/>
  </si>
  <si>
    <t>Function_Name</t>
    <phoneticPr fontId="1" type="noConversion"/>
  </si>
  <si>
    <t>Function_Location</t>
    <phoneticPr fontId="1" type="noConversion"/>
  </si>
  <si>
    <t>File_Name</t>
    <phoneticPr fontId="1" type="noConversion"/>
  </si>
  <si>
    <t>Function_Description</t>
    <phoneticPr fontId="1" type="noConversion"/>
  </si>
  <si>
    <t>Caller_Type</t>
    <phoneticPr fontId="1" type="noConversion"/>
  </si>
  <si>
    <t>Caller_Program_Name</t>
    <phoneticPr fontId="1" type="noConversion"/>
  </si>
  <si>
    <t>ErrMcr</t>
  </si>
  <si>
    <t>getOBS4DATA</t>
  </si>
  <si>
    <t>DBQC_GetSrc_GenBATCMD</t>
  </si>
  <si>
    <t>DBuse_crKPIbyFnOnKPIID</t>
  </si>
  <si>
    <t>getMemberByStrPattern</t>
  </si>
  <si>
    <t>DBuse_SetKPItoInf</t>
  </si>
  <si>
    <t>chkDUPerr</t>
  </si>
  <si>
    <t>getMCRbySTR</t>
  </si>
  <si>
    <t>list_sasautos</t>
  </si>
  <si>
    <t>getTblListByStrPattern</t>
  </si>
  <si>
    <t>KillLib</t>
  </si>
  <si>
    <t>getFILEbyStrPattern</t>
  </si>
  <si>
    <t>OSDirDlm</t>
  </si>
  <si>
    <t>FS_getPathList4Lib</t>
  </si>
  <si>
    <t>OrgTree_AllChains</t>
  </si>
  <si>
    <t>OrgTree_GetRoots</t>
  </si>
  <si>
    <t>OrgTree_EndToEndChain</t>
  </si>
  <si>
    <t>OrgTree_GetLeaves</t>
  </si>
  <si>
    <t>OrgTree_KDirectSub</t>
  </si>
  <si>
    <t>chkBeforeInclude</t>
  </si>
  <si>
    <t>cr_d_table</t>
  </si>
  <si>
    <t>initNumVar</t>
  </si>
  <si>
    <t>genVarByDate</t>
  </si>
  <si>
    <t>getMthWithinPeriod</t>
  </si>
  <si>
    <t>FS_ATTRN</t>
  </si>
  <si>
    <t>FS_FINFO</t>
  </si>
  <si>
    <t>VBS_SaveXlSheetAsOthFile</t>
  </si>
  <si>
    <t>Scope</t>
    <phoneticPr fontId="1" type="noConversion"/>
  </si>
  <si>
    <t>Scope</t>
    <phoneticPr fontId="1" type="noConversion"/>
  </si>
  <si>
    <t>Description</t>
    <phoneticPr fontId="1" type="noConversion"/>
  </si>
  <si>
    <t>OPEN</t>
  </si>
  <si>
    <t>OPEN</t>
    <phoneticPr fontId="1" type="noConversion"/>
  </si>
  <si>
    <t>The statements that are generated from the macro can only be applied to the OPEN CODE; which means they cannot be executed WITHIN DATA or PROC steps.</t>
    <phoneticPr fontId="1" type="noConversion"/>
  </si>
  <si>
    <t>DATA</t>
  </si>
  <si>
    <t>DATA</t>
    <phoneticPr fontId="1" type="noConversion"/>
  </si>
  <si>
    <t>PROC</t>
  </si>
  <si>
    <t>PROC</t>
    <phoneticPr fontId="1" type="noConversion"/>
  </si>
  <si>
    <t>ALL</t>
  </si>
  <si>
    <t>ALL</t>
    <phoneticPr fontId="1" type="noConversion"/>
  </si>
  <si>
    <t>CLOSED</t>
    <phoneticPr fontId="1" type="noConversion"/>
  </si>
  <si>
    <t>The statements that are generated from the macro can only be applied WITHIN DATA or PROC steps.</t>
    <phoneticPr fontId="1" type="noConversion"/>
  </si>
  <si>
    <t>The statements that are generated from the macro can only be applied WITHIN DATA steps.</t>
    <phoneticPr fontId="1" type="noConversion"/>
  </si>
  <si>
    <t>The statements that are generated from the macro can only be applied WITHIN PROC steps.</t>
    <phoneticPr fontId="1" type="noConversion"/>
  </si>
  <si>
    <t>The statements that are generated from the macro can be applied ANYWHERE in current SAS program.</t>
    <phoneticPr fontId="1" type="noConversion"/>
  </si>
  <si>
    <t>DSOPT</t>
    <phoneticPr fontId="1" type="noConversion"/>
  </si>
  <si>
    <t>The statements that are generated from the macro can only be applied WITHIN DATA SET Options.</t>
    <phoneticPr fontId="1" type="noConversion"/>
  </si>
  <si>
    <t>Alternative_Scope</t>
    <phoneticPr fontId="1" type="noConversion"/>
  </si>
  <si>
    <t>PRESET</t>
  </si>
  <si>
    <t>PRESET</t>
    <phoneticPr fontId="1" type="noConversion"/>
  </si>
  <si>
    <t>(for the alternative scope) Follow the main scope, which means there is no alternative scope for the macro execution.</t>
    <phoneticPr fontId="1" type="noConversion"/>
  </si>
  <si>
    <t>Author</t>
    <phoneticPr fontId="1" type="noConversion"/>
  </si>
  <si>
    <t>Status</t>
    <phoneticPr fontId="1" type="noConversion"/>
  </si>
  <si>
    <t>鲁斌</t>
    <phoneticPr fontId="1" type="noConversion"/>
  </si>
  <si>
    <t>Active</t>
    <phoneticPr fontId="1" type="noConversion"/>
  </si>
  <si>
    <t>Status</t>
    <phoneticPr fontId="1" type="noConversion"/>
  </si>
  <si>
    <t>Description</t>
    <phoneticPr fontId="1" type="noConversion"/>
  </si>
  <si>
    <t>Active</t>
    <phoneticPr fontId="1" type="noConversion"/>
  </si>
  <si>
    <t>This macro is used in the latest programs.</t>
    <phoneticPr fontId="1" type="noConversion"/>
  </si>
  <si>
    <t>Inactive</t>
    <phoneticPr fontId="1" type="noConversion"/>
  </si>
  <si>
    <t>This macro is not used due to bugs or inappropriate function， or out-of-date</t>
    <phoneticPr fontId="1" type="noConversion"/>
  </si>
  <si>
    <t>Launch For UOBC</t>
    <phoneticPr fontId="1" type="noConversion"/>
  </si>
  <si>
    <t>macroot</t>
    <phoneticPr fontId="1" type="noConversion"/>
  </si>
  <si>
    <t>cdwmac</t>
    <phoneticPr fontId="1" type="noConversion"/>
  </si>
  <si>
    <t>D:\SAS\omnimacro</t>
  </si>
  <si>
    <t>rptDATA</t>
  </si>
  <si>
    <t>pfpgm</t>
  </si>
  <si>
    <t>Stage_Name</t>
    <phoneticPr fontId="1" type="noConversion"/>
  </si>
  <si>
    <t>Stage_Location</t>
    <phoneticPr fontId="1" type="noConversion"/>
  </si>
  <si>
    <t>Stage_Description</t>
    <phoneticPr fontId="1" type="noConversion"/>
  </si>
  <si>
    <t>1010ChkSrc</t>
  </si>
  <si>
    <t>1100Tabulation</t>
  </si>
  <si>
    <t>1200CalcOD</t>
  </si>
  <si>
    <t>1300Referral</t>
  </si>
  <si>
    <t>9990DBCleanup</t>
  </si>
  <si>
    <t>Check and load the input files</t>
    <phoneticPr fontId="1" type="noConversion"/>
  </si>
  <si>
    <t>Use the database to create tabulations for reports</t>
    <phoneticPr fontId="1" type="noConversion"/>
  </si>
  <si>
    <t>Calculate the Overdraft that the Bank is required to pay customers the fund, when requested, before it can be withdrawn from the 3rd party</t>
    <phoneticPr fontId="1" type="noConversion"/>
  </si>
  <si>
    <t>Calculate the referral chains in terms of the database</t>
    <phoneticPr fontId="1" type="noConversion"/>
  </si>
  <si>
    <t>Cleanup the database, including backup process and removal process where necessary</t>
    <phoneticPr fontId="1" type="noConversion"/>
  </si>
  <si>
    <t>Stage Sequence</t>
    <phoneticPr fontId="1" type="noConversion"/>
  </si>
  <si>
    <t>Program_Name</t>
    <phoneticPr fontId="1" type="noConversion"/>
  </si>
  <si>
    <t>Program_Location</t>
    <phoneticPr fontId="1" type="noConversion"/>
  </si>
  <si>
    <t>Program_Description</t>
    <phoneticPr fontId="1" type="noConversion"/>
  </si>
  <si>
    <t>101_KPI_Config.sas</t>
  </si>
  <si>
    <t>110_KPI_Reporting.sas</t>
  </si>
  <si>
    <t>121_KPI_Level_Mapping.sas</t>
  </si>
  <si>
    <t>140_Other_Src_Config.sas</t>
  </si>
  <si>
    <t>210_Txn.sas</t>
  </si>
  <si>
    <t>211_YTD_SHIBOR.sas</t>
  </si>
  <si>
    <t>220_Referral.sas</t>
  </si>
  <si>
    <t>810_ChkSrcExistence.sas</t>
  </si>
  <si>
    <t>820_GenBat4SrcRetrieval.sas</t>
  </si>
  <si>
    <t>Load the KPI Configuration file from RAWDATA folder into SAS dataset</t>
    <phoneticPr fontId="1" type="noConversion"/>
  </si>
  <si>
    <t>Load the list of KPIs to be used for reporting from RAWDATA folder into SAS dataset</t>
    <phoneticPr fontId="1" type="noConversion"/>
  </si>
  <si>
    <t>Load the configuration table for mapping the KPIs with descriptive information from RAWDATA folder into SAS dataset</t>
    <phoneticPr fontId="1" type="noConversion"/>
  </si>
  <si>
    <t>Load the configuration table for other source files to be used within current process from RAWDATA folder into SAS dataset</t>
    <phoneticPr fontId="1" type="noConversion"/>
  </si>
  <si>
    <t>Input the EXCEL file that stores the transaction details</t>
    <phoneticPr fontId="1" type="noConversion"/>
  </si>
  <si>
    <t>Input the YTD SHIBOR as SAS dataset</t>
    <phoneticPr fontId="1" type="noConversion"/>
  </si>
  <si>
    <t>Input the base data of Referrals</t>
    <phoneticPr fontId="1" type="noConversion"/>
  </si>
  <si>
    <t>Check the existence of the source files that are defined in the configurations, including: List of required KPIs, mapping tables and other source files (see above processes)</t>
    <phoneticPr fontId="1" type="noConversion"/>
  </si>
  <si>
    <t>Create windows batch files to copy the source files from the dedicated server, by leveraging the dataset created by step 810 and a predefined macro [DBQC_GetSrc_GenBATCMD]</t>
    <phoneticPr fontId="1" type="noConversion"/>
  </si>
  <si>
    <t>100_SplitCfg.sas</t>
  </si>
  <si>
    <t>210_KPI_AUMseg.sas</t>
  </si>
  <si>
    <t>220_KPI_BlendedMargin.sas</t>
  </si>
  <si>
    <t>510_KPI_ANR.sas</t>
  </si>
  <si>
    <t>810_RptDataFrInfTable.sas</t>
  </si>
  <si>
    <t>820_RptDataFrSetKPI.sas</t>
  </si>
  <si>
    <t>890_InitRptStructure.sas</t>
  </si>
  <si>
    <t>900_Tabulation_Rpt.sas</t>
  </si>
  <si>
    <t>Split the configuration table for different usages, including: only as reference, KPIs that will only be set together without referencing the descriptive information, and the KPIs that need additional descriptive information from mapping tables</t>
    <phoneticPr fontId="1" type="noConversion"/>
  </si>
  <si>
    <t>Create temporary KPI as AUM Segmentation from the existing KPIs and necessary descriptive information</t>
    <phoneticPr fontId="1" type="noConversion"/>
  </si>
  <si>
    <t>Create temporary KPI as Blended Product Margin from the existing KPIs and necessary descriptive information</t>
    <phoneticPr fontId="1" type="noConversion"/>
  </si>
  <si>
    <t>Create temporary KPI as Customer Deposit ANR from the existing KPIs and necessary descriptive information</t>
    <phoneticPr fontId="1" type="noConversion"/>
  </si>
  <si>
    <t>Create data by standard KPIs and the provided descriptive information mapping table, for the output of the final report</t>
    <phoneticPr fontId="1" type="noConversion"/>
  </si>
  <si>
    <t>Create data by setting together the standard KPIs, for the output of the final report</t>
    <phoneticPr fontId="1" type="noConversion"/>
  </si>
  <si>
    <t>Initialize the report structure by necessary configuration tables (this is to prevent the final tabulation report from showing the period sign (".") when there is insufficient data to fill in any specific cell)</t>
    <phoneticPr fontId="1" type="noConversion"/>
  </si>
  <si>
    <t>Create the final report by tabulation</t>
    <phoneticPr fontId="1" type="noConversion"/>
  </si>
  <si>
    <t>100_Calc_OD_for_MMF.sas</t>
  </si>
  <si>
    <t>Calculate the Overdraft that the Bank has to pay the customer on behalf of the fund houses when requested, for the product of Money Market Fund</t>
    <phoneticPr fontId="1" type="noConversion"/>
  </si>
  <si>
    <t>100_Ref_Roots.sas</t>
  </si>
  <si>
    <t>120_Ref_Leaves.sas</t>
  </si>
  <si>
    <t>130_Ref_AllChains.sas</t>
  </si>
  <si>
    <t>210_DirectReferrals.sas</t>
  </si>
  <si>
    <t>220_ReferralSummary.sas</t>
  </si>
  <si>
    <t>230_ReferralTree.sas</t>
  </si>
  <si>
    <t>Identify all the Roots within all the Referral Trees</t>
    <phoneticPr fontId="1" type="noConversion"/>
  </si>
  <si>
    <t>Identify all the Leaves within all the Referral Trees, disregarding any intermediate branch nodes</t>
    <phoneticPr fontId="1" type="noConversion"/>
  </si>
  <si>
    <t>Create all the Referral Chains from the Referral Base, that begin with any root or intermediate branch nodes and end with the most rear leaves in the entire Referral tree</t>
    <phoneticPr fontId="1" type="noConversion"/>
  </si>
  <si>
    <t>Calculate the number of Direct Referrals for any root or intermediate branch nodes</t>
    <phoneticPr fontId="1" type="noConversion"/>
  </si>
  <si>
    <t>Calculate some summary for any nodes within the Referral Tree, including: # of Direct Referrals, # of all Referrals counting from current node to all its leaves, # of Referral Layers (Referral Depth), etc.</t>
    <phoneticPr fontId="1" type="noConversion"/>
  </si>
  <si>
    <t>Create a Referral Tree in the form of the SAS dataset</t>
    <phoneticPr fontId="1" type="noConversion"/>
  </si>
  <si>
    <t>100_BackupCopy.sas</t>
  </si>
  <si>
    <t>900_DataCleanup.sas</t>
  </si>
  <si>
    <t>Prepare the Windows Batch program to copy the dedicated files (usually with specific patterns in naming) to the destination</t>
    <phoneticPr fontId="1" type="noConversion"/>
  </si>
  <si>
    <t>Prepare the Windows Batch program to remove the dedicated files (usually with specific patterns in naming) from the database, to reduce the database size</t>
    <phoneticPr fontId="1" type="noConversion"/>
  </si>
  <si>
    <t>Flow_Type</t>
    <phoneticPr fontId="1" type="noConversion"/>
  </si>
  <si>
    <t>000_Pre_Def.sas</t>
    <phoneticPr fontId="1" type="noConversion"/>
  </si>
  <si>
    <t>[1] Create many Date-related macro variables to be used within current stage
[2] Compile the predefined program [AdhocPatch] (it can be found within the folder of current stage)</t>
    <phoneticPr fontId="1" type="noConversion"/>
  </si>
  <si>
    <t>AdhocPatch.sas</t>
  </si>
  <si>
    <t>Sequence_in_Stage</t>
    <phoneticPr fontId="1" type="noConversion"/>
  </si>
  <si>
    <t>Define the necessary ad hoc patch to be applied to any of the programs within current stage</t>
    <phoneticPr fontId="1" type="noConversion"/>
  </si>
  <si>
    <t>Program_Name</t>
    <phoneticPr fontId="1" type="noConversion"/>
  </si>
  <si>
    <t>Data_Name</t>
    <phoneticPr fontId="1" type="noConversion"/>
  </si>
  <si>
    <t>Data_Description</t>
    <phoneticPr fontId="1" type="noConversion"/>
  </si>
  <si>
    <t>INPUT</t>
    <phoneticPr fontId="1" type="noConversion"/>
  </si>
  <si>
    <t>Stores the Yearly Calendar, marking Workdays if any</t>
    <phoneticPr fontId="1" type="noConversion"/>
  </si>
  <si>
    <t>genLogByExecPgm</t>
  </si>
  <si>
    <t>&amp;macroot.\010Proc</t>
  </si>
  <si>
    <t>Create a dataset to store the execution log for any program which calls this macro at the beginning.
The default output dataset is: [src.inf_ExeLog&amp;L_curdate.]</t>
    <phoneticPr fontId="1" type="noConversion"/>
  </si>
  <si>
    <t>L_curdate</t>
    <phoneticPr fontId="1" type="noConversion"/>
  </si>
  <si>
    <t>L_curMon</t>
    <phoneticPr fontId="1" type="noConversion"/>
  </si>
  <si>
    <t>Current month as translated from input when executing the process, formatted as &lt;yyyymm&gt;</t>
    <phoneticPr fontId="1" type="noConversion"/>
  </si>
  <si>
    <t>Type</t>
    <phoneticPr fontId="1" type="noConversion"/>
  </si>
  <si>
    <t>Library</t>
    <phoneticPr fontId="1" type="noConversion"/>
  </si>
  <si>
    <t>src</t>
    <phoneticPr fontId="1" type="noConversion"/>
  </si>
  <si>
    <t>&amp;rptDATA.\Database</t>
  </si>
  <si>
    <t>DB</t>
    <phoneticPr fontId="1" type="noConversion"/>
  </si>
  <si>
    <t>&amp;rptDATA.\Analysis</t>
  </si>
  <si>
    <t>Anl</t>
    <phoneticPr fontId="1" type="noConversion"/>
  </si>
  <si>
    <t>clndr</t>
  </si>
  <si>
    <t>D:\SAS\Calendar</t>
  </si>
  <si>
    <t>Process</t>
    <phoneticPr fontId="1" type="noConversion"/>
  </si>
  <si>
    <t>Caller_Program_Location</t>
    <phoneticPr fontId="1" type="noConversion"/>
  </si>
  <si>
    <t>autoexec.sas</t>
    <phoneticPr fontId="1" type="noConversion"/>
  </si>
  <si>
    <t>&amp;pfpgm.\1010ChkSrc</t>
  </si>
  <si>
    <t>&amp;pfpgm.\1100Tabulation</t>
  </si>
  <si>
    <t>&amp;pfpgm.\1200CalcOD</t>
  </si>
  <si>
    <t>&amp;pfpgm.\1300Referral</t>
  </si>
  <si>
    <t>&amp;pfpgm.\9990DBCleanup</t>
  </si>
  <si>
    <t>rootlists</t>
  </si>
  <si>
    <t>universal.sas</t>
    <phoneticPr fontId="1" type="noConversion"/>
  </si>
  <si>
    <t>Combine a list of directories with quotation marks and commas and create a character string to facilitate the reference in the programs</t>
    <phoneticPr fontId="1" type="noConversion"/>
  </si>
  <si>
    <t>GenEnviro</t>
  </si>
  <si>
    <t>&amp;macroot.\001Basic</t>
  </si>
  <si>
    <t>Pack the necessary functions at the initialization stage of any process that calls the "autoexec.sas" as predefined by the user</t>
    <phoneticPr fontId="1" type="noConversion"/>
  </si>
  <si>
    <t>useodbc</t>
  </si>
  <si>
    <t>Define a character string that can be used within the LIBNAME statement to connect to an ODBC with linkage to MS SQL Server</t>
    <phoneticPr fontId="1" type="noConversion"/>
  </si>
  <si>
    <t>trans_value</t>
  </si>
  <si>
    <t>Leverage FORMAT Procedure to create various formats, informats or pictures that can be used to translate values during the data processing</t>
    <phoneticPr fontId="1" type="noConversion"/>
  </si>
  <si>
    <t>GenEnviro.sas</t>
  </si>
  <si>
    <t>Function</t>
    <phoneticPr fontId="1" type="noConversion"/>
  </si>
  <si>
    <t>Function_Program_Location</t>
    <phoneticPr fontId="1" type="noConversion"/>
  </si>
  <si>
    <t>Function_Program_Name</t>
    <phoneticPr fontId="1" type="noConversion"/>
  </si>
  <si>
    <t>&amp;cdwmac.\AdvOp</t>
    <phoneticPr fontId="1" type="noConversion"/>
  </si>
  <si>
    <t>Description</t>
    <phoneticPr fontId="1" type="noConversion"/>
  </si>
  <si>
    <t>See Instruction for [omnimacro]</t>
    <phoneticPr fontId="1" type="noConversion"/>
  </si>
  <si>
    <t>All macros that match the naming pattern will be called one by one</t>
    <phoneticPr fontId="1" type="noConversion"/>
  </si>
  <si>
    <t>us(FUN|SUB)_.+\.sas</t>
    <phoneticPr fontId="1" type="noConversion"/>
  </si>
  <si>
    <t>us(FUN|SUB)_.+</t>
    <phoneticPr fontId="1" type="noConversion"/>
  </si>
  <si>
    <t>(&amp;cdwmac.)|(&amp;macroot.)|(&amp;curroot.)</t>
    <phoneticPr fontId="1" type="noConversion"/>
  </si>
  <si>
    <t>trans_value.sas</t>
  </si>
  <si>
    <t>(cdw)?fmt_.+\.sas</t>
    <phoneticPr fontId="1" type="noConversion"/>
  </si>
  <si>
    <t>(cdw)?fmt_.+</t>
    <phoneticPr fontId="1" type="noConversion"/>
  </si>
  <si>
    <t>&amp;pjtroot.</t>
  </si>
  <si>
    <t>&amp;cdwmac.\Dates</t>
    <phoneticPr fontId="1" type="noConversion"/>
  </si>
  <si>
    <t>AdhocPatch</t>
  </si>
  <si>
    <t>&amp;curroot.</t>
    <phoneticPr fontId="1" type="noConversion"/>
  </si>
  <si>
    <t>Prepare any ad hoc patches to be applied to the processes within current stage. It is often used to define various temporary macros to be called within the processes.</t>
    <phoneticPr fontId="1" type="noConversion"/>
  </si>
  <si>
    <t>All standard programs should call this macro at the beginning of the code snippet, to ensure the log is properly stored</t>
    <phoneticPr fontId="1" type="noConversion"/>
  </si>
  <si>
    <t>If there is any function called [AdhocPatch], it can be called by this program at current stage</t>
    <phoneticPr fontId="1" type="noConversion"/>
  </si>
  <si>
    <t>Data_Location</t>
    <phoneticPr fontId="1" type="noConversion"/>
  </si>
  <si>
    <t>&amp;rptDATA.\RAWDATA</t>
    <phoneticPr fontId="1" type="noConversion"/>
  </si>
  <si>
    <t>CFG_KPI&amp;L_curMon.</t>
  </si>
  <si>
    <t>CFG_KPI&amp;L_curMon.</t>
    <phoneticPr fontId="1" type="noConversion"/>
  </si>
  <si>
    <t>[src]</t>
    <phoneticPr fontId="1" type="noConversion"/>
  </si>
  <si>
    <t>OUTPUT</t>
    <phoneticPr fontId="1" type="noConversion"/>
  </si>
  <si>
    <t>KPI Configuration file</t>
    <phoneticPr fontId="1" type="noConversion"/>
  </si>
  <si>
    <t>KPI Configuration file as SAS dataset</t>
    <phoneticPr fontId="1" type="noConversion"/>
  </si>
  <si>
    <t>List of KPIs to be used for reporting</t>
    <phoneticPr fontId="1" type="noConversion"/>
  </si>
  <si>
    <t>rpt_KPI&amp;L_curMon.</t>
  </si>
  <si>
    <t>List of KPIs to be used for reporting as SAS dataset</t>
    <phoneticPr fontId="1" type="noConversion"/>
  </si>
  <si>
    <t>The configuration table for mapping the KPIs with descriptive information</t>
    <phoneticPr fontId="1" type="noConversion"/>
  </si>
  <si>
    <t>rpt_KPI_lvl&amp;L_curMon.</t>
  </si>
  <si>
    <t>The configuration table for mapping the KPIs with descriptive information as SAS dataset</t>
    <phoneticPr fontId="1" type="noConversion"/>
  </si>
  <si>
    <t>The configuration table for other source files to be used within current process</t>
    <phoneticPr fontId="1" type="noConversion"/>
  </si>
  <si>
    <t>The configuration table for other source files to be used within current process as SAS dataset</t>
    <phoneticPr fontId="1" type="noConversion"/>
  </si>
  <si>
    <t>rpt_OthSrc&amp;L_curMon.</t>
  </si>
  <si>
    <t>The EXCEL file that stores the transaction details</t>
    <phoneticPr fontId="1" type="noConversion"/>
  </si>
  <si>
    <t>txn&amp;L_curMon.</t>
  </si>
  <si>
    <t>The SAS dataset that stores the transaction details</t>
    <phoneticPr fontId="1" type="noConversion"/>
  </si>
  <si>
    <t>YTD SHIBOR source file</t>
    <phoneticPr fontId="1" type="noConversion"/>
  </si>
  <si>
    <t>YTD SHIBOR as SAS dataset</t>
    <phoneticPr fontId="1" type="noConversion"/>
  </si>
  <si>
    <t>SHIBOR&amp;G_cur_year.</t>
  </si>
  <si>
    <t>The manual data for Referrals</t>
    <phoneticPr fontId="1" type="noConversion"/>
  </si>
  <si>
    <t>Referral</t>
  </si>
  <si>
    <t>The SAS dataset that stores the base data of Referrals</t>
    <phoneticPr fontId="1" type="noConversion"/>
  </si>
  <si>
    <t>&amp;cdwmac.\FileSystem</t>
    <phoneticPr fontId="1" type="noConversion"/>
  </si>
  <si>
    <t>Check_Src&amp;L_curMon.</t>
  </si>
  <si>
    <t>The dataset that stores the status of existence of all the files that are required by current process, as well as their dedicated location</t>
    <phoneticPr fontId="1" type="noConversion"/>
  </si>
  <si>
    <t>InitVar_ChkSrc</t>
  </si>
  <si>
    <t>Initialize the necessary variables for the dataset that stores the status of existence of the source files</t>
    <phoneticPr fontId="1" type="noConversion"/>
  </si>
  <si>
    <t>&amp;outroot.\Script</t>
  </si>
  <si>
    <t>The Windows Batch Program to copy the files from the source to an intermediate media for transportation</t>
    <phoneticPr fontId="1" type="noConversion"/>
  </si>
  <si>
    <t>outroot</t>
  </si>
  <si>
    <t>The Windows Batch Program to copy the files from the intermediate media to the required location</t>
    <phoneticPr fontId="1" type="noConversion"/>
  </si>
  <si>
    <t>&amp;cdwmac.\AdvDB</t>
    <phoneticPr fontId="1" type="noConversion"/>
  </si>
  <si>
    <t>[clndr]</t>
    <phoneticPr fontId="1" type="noConversion"/>
  </si>
  <si>
    <t>\d{3}_.*\.sas</t>
    <phoneticPr fontId="1" type="noConversion"/>
  </si>
  <si>
    <t>rptCFG_Req_InfTable&amp;L_curMon.</t>
  </si>
  <si>
    <t>[DB]</t>
    <phoneticPr fontId="1" type="noConversion"/>
  </si>
  <si>
    <t>The set of KPIs that are required to combine with the information mapping table</t>
    <phoneticPr fontId="1" type="noConversion"/>
  </si>
  <si>
    <t>rptCFG_Req_OnlySet&amp;L_curMon.</t>
  </si>
  <si>
    <t>The set of KPIs that can be set together directly for reporting purpose</t>
    <phoneticPr fontId="1" type="noConversion"/>
  </si>
  <si>
    <t>rptCFG_Req_TmpKPI&amp;L_curMon.</t>
  </si>
  <si>
    <t>The configuration that indicates all the temporary KPIs to be created within currnt reporting process</t>
    <phoneticPr fontId="1" type="noConversion"/>
  </si>
  <si>
    <t>rptData_AUMSeg&amp;L_curMon.</t>
  </si>
  <si>
    <t>[Anl]</t>
    <phoneticPr fontId="1" type="noConversion"/>
  </si>
  <si>
    <t>The temporary KPI that represents the Segmentation of AUM for all customers</t>
    <phoneticPr fontId="1" type="noConversion"/>
  </si>
  <si>
    <t>rptData_BMargin&amp;L_curMon.</t>
  </si>
  <si>
    <t>The temporary KPI that represents the Blended Margin of all Products</t>
    <phoneticPr fontId="1" type="noConversion"/>
  </si>
  <si>
    <t>The MTD ANR that was previously created by the same process on the previous workday.
It is searched within the program by calendar data.</t>
    <phoneticPr fontId="1" type="noConversion"/>
  </si>
  <si>
    <t>The ENR on the previous workday.
It is searched within the program by calendar data.</t>
    <phoneticPr fontId="1" type="noConversion"/>
  </si>
  <si>
    <t>ACCT_ENR&amp;L_curdate.</t>
  </si>
  <si>
    <t>The ENR on the current day.</t>
    <phoneticPr fontId="1" type="noConversion"/>
  </si>
  <si>
    <t>ACCT_MTD_ANR&amp;L_curdate.</t>
  </si>
  <si>
    <t>The MTD ANR for current day</t>
    <phoneticPr fontId="1" type="noConversion"/>
  </si>
  <si>
    <t>InitVar_KPIData</t>
  </si>
  <si>
    <t>Initialize the necessary variables for the dataset that stores the KPIs</t>
    <phoneticPr fontId="1" type="noConversion"/>
  </si>
  <si>
    <t>rptData_FrInfTable&amp;L_curMon.</t>
  </si>
  <si>
    <t>The combined dataset for all KPIs that have been appended by the descriptive information</t>
    <phoneticPr fontId="1" type="noConversion"/>
  </si>
  <si>
    <t>rptData_FrSetKPI&amp;L_curMon.</t>
  </si>
  <si>
    <t>The combined dataset for all KPIs that are only set together without mapping table for descriptive information</t>
    <phoneticPr fontId="1" type="noConversion"/>
  </si>
  <si>
    <t>BrMapping&amp;L_curDate.</t>
  </si>
  <si>
    <t>Branch Code Mapping table</t>
    <phoneticPr fontId="1" type="noConversion"/>
  </si>
  <si>
    <t>rptData_BlankStruct&amp;L_curMon.</t>
  </si>
  <si>
    <t>The plain structure table for the creation of a complete report to display all possible combinations of the classes that are involved in the cross tabulation as output report</t>
    <phoneticPr fontId="1" type="noConversion"/>
  </si>
  <si>
    <t>^rptData_.+?&amp;L_curMon.\b</t>
  </si>
  <si>
    <t>All datasets that match the naming pattern will be combined to create the final report</t>
    <phoneticPr fontId="1" type="noConversion"/>
  </si>
  <si>
    <t>&amp;outroot.</t>
  </si>
  <si>
    <t>The final tabulation report</t>
    <phoneticPr fontId="1" type="noConversion"/>
  </si>
  <si>
    <t>Calendar&amp;G_cur_year.</t>
  </si>
  <si>
    <t>Calendar data for current reporting year</t>
    <phoneticPr fontId="1" type="noConversion"/>
  </si>
  <si>
    <t>OD_Premium&amp;L_curMon.</t>
  </si>
  <si>
    <t>The premium for the Overdraft that the Bank should collect from the Fund House, once the Overdraft is triggered by any specific transaction</t>
    <phoneticPr fontId="1" type="noConversion"/>
  </si>
  <si>
    <t>Ref_Roots</t>
  </si>
  <si>
    <t>All the roots identified from the entire Referral base</t>
    <phoneticPr fontId="1" type="noConversion"/>
  </si>
  <si>
    <t>&amp;cdwmac.\OpsResearch</t>
  </si>
  <si>
    <t>Ref_Leaves</t>
  </si>
  <si>
    <t>All the leaves identified from the entire Referral base</t>
    <phoneticPr fontId="1" type="noConversion"/>
  </si>
  <si>
    <t>Ref_AllChains</t>
  </si>
  <si>
    <t>All the Referral Chains that start from any root or intermediate branch nodes, to their respective farthest leaves</t>
    <phoneticPr fontId="1" type="noConversion"/>
  </si>
  <si>
    <t>Ref_kDirRef</t>
  </si>
  <si>
    <t>Number of direct Referrals for all roots or intermediate branch nodes</t>
    <phoneticPr fontId="1" type="noConversion"/>
  </si>
  <si>
    <t>Ref_Summary</t>
  </si>
  <si>
    <t>Summaries of the Referral Tree: number of direct referrals, number of all referrals and depth of referral for all branch nodes</t>
    <phoneticPr fontId="1" type="noConversion"/>
  </si>
  <si>
    <t>Ref_Tree</t>
  </si>
  <si>
    <t>The simulation in SAS dataset of the NETDRAW Procedure of SAS/OR that shows the Organizational Tree by the Referral base</t>
    <phoneticPr fontId="1" type="noConversion"/>
  </si>
  <si>
    <t>Run_All.sas</t>
  </si>
  <si>
    <t>run(\d)00.sas</t>
    <phoneticPr fontId="1" type="noConversion"/>
  </si>
  <si>
    <t>IncludeProcBySeq</t>
  </si>
  <si>
    <t>&amp;macroot.\900Modules</t>
  </si>
  <si>
    <t>"Include" the files that match the naming patterns as defined</t>
    <phoneticPr fontId="1" type="noConversion"/>
  </si>
  <si>
    <t>IncludeProcBySeq.sas</t>
  </si>
  <si>
    <t>fmt_AUMSeg</t>
  </si>
  <si>
    <t>&amp;macroot.\010Biz</t>
    <phoneticPr fontId="1" type="noConversion"/>
  </si>
  <si>
    <t>Define the universal format for current report process for Segmentation on customer AUM</t>
    <phoneticPr fontId="1" type="noConversion"/>
  </si>
  <si>
    <t>Run_All_Stages.bat</t>
  </si>
  <si>
    <t>The universal Windows Batch Program that can be executed to run SAS processes within the predefined Stages</t>
    <phoneticPr fontId="1" type="noConversion"/>
  </si>
  <si>
    <t>CFG_Folder.txt</t>
  </si>
  <si>
    <t>(Config)</t>
    <phoneticPr fontId="1" type="noConversion"/>
  </si>
  <si>
    <t>The configuration file that will be called by the Windows Batch Program: [Run_All_Stages.bat], which stores the names of the Stages that should be run under SAS environment</t>
    <phoneticPr fontId="1" type="noConversion"/>
  </si>
  <si>
    <t>CFG_Folder</t>
  </si>
  <si>
    <t>When the caller is executed, the configuration file will be loaded to determine which stages are to be involved in current batch run</t>
    <phoneticPr fontId="1" type="noConversion"/>
  </si>
  <si>
    <t>autoCALL</t>
  </si>
  <si>
    <t>When the caller is executed, the universal configuration file will be loaded to determine the session variables</t>
    <phoneticPr fontId="1" type="noConversion"/>
  </si>
  <si>
    <t>getNowTime</t>
  </si>
  <si>
    <t>%BAT_PATH%</t>
  </si>
  <si>
    <t>Retrieve the current date and time and set it as part of the name of the log for Windows Batch Execution</t>
    <phoneticPr fontId="1" type="noConversion"/>
  </si>
  <si>
    <t>KernelRunPgm</t>
  </si>
  <si>
    <t>BAT_PATH</t>
  </si>
  <si>
    <t>%PLATFORM_PATH%\omniBAT</t>
  </si>
  <si>
    <t>PLATFORM_PATH</t>
  </si>
  <si>
    <t>D:\SAS</t>
  </si>
  <si>
    <t>PGM_PATH</t>
  </si>
  <si>
    <t>%PJT_PATH%\PGM</t>
  </si>
  <si>
    <t>%HOME_PATH%\ProgramSetTemplate</t>
  </si>
  <si>
    <t>HOME_PATH</t>
  </si>
  <si>
    <t>pwroot</t>
  </si>
  <si>
    <t>&amp;pwroot.\ProgramSetTemplate</t>
  </si>
  <si>
    <t>Reference</t>
    <phoneticPr fontId="1" type="noConversion"/>
  </si>
  <si>
    <t>autoCALL.bat</t>
  </si>
  <si>
    <t>autoCALL.bat</t>
    <phoneticPr fontId="1" type="noConversion"/>
  </si>
  <si>
    <t>Run_All.bat</t>
    <phoneticPr fontId="1" type="noConversion"/>
  </si>
  <si>
    <t>&amp;curroot.</t>
    <phoneticPr fontId="1" type="noConversion"/>
  </si>
  <si>
    <t>Run_All.bat</t>
    <phoneticPr fontId="1" type="noConversion"/>
  </si>
  <si>
    <t>PJT_PATH</t>
    <phoneticPr fontId="1" type="noConversion"/>
  </si>
  <si>
    <t>%PJT_PATH%</t>
  </si>
  <si>
    <t>%PGM_PATH%</t>
    <phoneticPr fontId="1" type="noConversion"/>
  </si>
  <si>
    <t>Run the SAS program in command console mode</t>
    <phoneticPr fontId="1" type="noConversion"/>
  </si>
  <si>
    <t>tmp.bat</t>
    <phoneticPr fontId="1" type="noConversion"/>
  </si>
  <si>
    <t>tmp.bat</t>
    <phoneticPr fontId="1" type="noConversion"/>
  </si>
  <si>
    <t>The same function as [Run_All.bat], except that the reporting parameters are provided in Hard-Code and that the executed SAS program is set as [temp.sas]</t>
    <phoneticPr fontId="1" type="noConversion"/>
  </si>
  <si>
    <t>The basic executable Window Batch Program that can run SAS process [Run_All.sas] within current Stage</t>
    <phoneticPr fontId="1" type="noConversion"/>
  </si>
  <si>
    <t>%PGM_PATH%</t>
    <phoneticPr fontId="1" type="noConversion"/>
  </si>
  <si>
    <t>runThroughPeriod.bat</t>
    <phoneticPr fontId="1" type="noConversion"/>
  </si>
  <si>
    <t>The same function as [Run_All.bat], except that the reporting parameters are provided in Date List.
This program supports to run SAS process for any specific date(s)</t>
    <phoneticPr fontId="1" type="noConversion"/>
  </si>
  <si>
    <t>runThroughPeriod.txt</t>
    <phoneticPr fontId="1" type="noConversion"/>
  </si>
  <si>
    <t>The configuration file that will be called by the Windows Batch Program: [runThroughPeriod.bat], which stores the date parameters to run SAS process one date by another</t>
    <phoneticPr fontId="1" type="noConversion"/>
  </si>
  <si>
    <t>runThroughPeriod</t>
  </si>
  <si>
    <t>The SAS configuration file that defines most of the universal macro variables to be used within current project</t>
    <phoneticPr fontId="1" type="noConversion"/>
  </si>
  <si>
    <t>The Windows Batch configuration file that defines most of the universal variables to be used within current project</t>
    <phoneticPr fontId="1" type="noConversion"/>
  </si>
  <si>
    <t>Run_All</t>
    <phoneticPr fontId="1" type="noConversion"/>
  </si>
  <si>
    <t>This is the beginning of the execution</t>
    <phoneticPr fontId="1" type="noConversion"/>
  </si>
  <si>
    <t>temp</t>
    <phoneticPr fontId="1" type="noConversion"/>
  </si>
  <si>
    <t>The function to be called in this Windows Batch Program can be changed to [temp.sas] for special requirement</t>
    <phoneticPr fontId="1" type="noConversion"/>
  </si>
  <si>
    <t>run(\d)00</t>
  </si>
  <si>
    <t>run(\d)00\.sas</t>
    <phoneticPr fontId="1" type="noConversion"/>
  </si>
  <si>
    <t>This program "include" all the SAS programs which have the naming convention as defined</t>
    <phoneticPr fontId="1" type="noConversion"/>
  </si>
  <si>
    <t>temp.sas</t>
  </si>
  <si>
    <t>.+</t>
    <phoneticPr fontId="1" type="noConversion"/>
  </si>
  <si>
    <t>.+\.sas</t>
    <phoneticPr fontId="1" type="noConversion"/>
  </si>
  <si>
    <t>This program "include" the user defined SAS programs at current Stage.
The SAS programs should exist in current folder</t>
    <phoneticPr fontId="1" type="noConversion"/>
  </si>
  <si>
    <t>Value</t>
    <phoneticPr fontId="1" type="noConversion"/>
  </si>
  <si>
    <t>BAT Variable</t>
  </si>
  <si>
    <t>BAT Variable</t>
    <phoneticPr fontId="1" type="noConversion"/>
  </si>
  <si>
    <t>SAS Variable</t>
  </si>
  <si>
    <t>SAS Variable</t>
    <phoneticPr fontId="1" type="noConversion"/>
  </si>
  <si>
    <t>&amp;pjtroot.\Data</t>
  </si>
  <si>
    <t>&amp;pjtroot.\PGM</t>
  </si>
  <si>
    <t>&amp;pfpgm.\macros</t>
  </si>
  <si>
    <t>&amp;pjtroot.\Report</t>
  </si>
  <si>
    <t>&amp;rptDATA.\SRC</t>
  </si>
  <si>
    <t>The location of the universal platform</t>
    <phoneticPr fontId="1" type="noConversion"/>
  </si>
  <si>
    <t>Home path of current project</t>
    <phoneticPr fontId="1" type="noConversion"/>
  </si>
  <si>
    <t>Parent path of current project</t>
    <phoneticPr fontId="1" type="noConversion"/>
  </si>
  <si>
    <t>Location of current project</t>
    <phoneticPr fontId="1" type="noConversion"/>
  </si>
  <si>
    <t>Location of the processing programs</t>
    <phoneticPr fontId="1" type="noConversion"/>
  </si>
  <si>
    <t>Resolution</t>
    <phoneticPr fontId="1" type="noConversion"/>
  </si>
  <si>
    <t>Manual</t>
    <phoneticPr fontId="1" type="noConversion"/>
  </si>
  <si>
    <t>Auto</t>
    <phoneticPr fontId="1" type="noConversion"/>
  </si>
  <si>
    <t>Auto</t>
    <phoneticPr fontId="1" type="noConversion"/>
  </si>
  <si>
    <t>Manual</t>
    <phoneticPr fontId="1" type="noConversion"/>
  </si>
  <si>
    <t>SAS_HOME</t>
  </si>
  <si>
    <t>F:\SAS\SASFoundation\9.4</t>
  </si>
  <si>
    <t>Default installation path of SAS</t>
    <phoneticPr fontId="1" type="noConversion"/>
  </si>
  <si>
    <t>TOOL_PATH</t>
  </si>
  <si>
    <t>%PLATFORM_PATH%\900tools</t>
  </si>
  <si>
    <t>Location of the various Windows Batch functions or utilities</t>
    <phoneticPr fontId="1" type="noConversion"/>
  </si>
  <si>
    <t>Location of the various Programming Tools</t>
    <phoneticPr fontId="1" type="noConversion"/>
  </si>
  <si>
    <t>DATA_PATH</t>
  </si>
  <si>
    <t>Home path of the data storage under current project scope</t>
    <phoneticPr fontId="1" type="noConversion"/>
  </si>
  <si>
    <t>AWK_PATH</t>
  </si>
  <si>
    <t>%TOOL_PATH%\001AWK</t>
  </si>
  <si>
    <t>Location of the various AWK tools or scripts</t>
    <phoneticPr fontId="1" type="noConversion"/>
  </si>
  <si>
    <t>LOGCHK_PATH</t>
  </si>
  <si>
    <t>%TOOL_PATH%\100SAS</t>
  </si>
  <si>
    <t>Location of the various SAS scripts, in which there is mainly the scripts to check the SAS logs</t>
    <phoneticPr fontId="1" type="noConversion"/>
  </si>
  <si>
    <t>VBS_PATH</t>
  </si>
  <si>
    <t>%TOOL_PATH%\200VBS</t>
  </si>
  <si>
    <t>Location of the various VB Scripts</t>
    <phoneticPr fontId="1" type="noConversion"/>
  </si>
  <si>
    <t>INITCFG</t>
  </si>
  <si>
    <t>Options to initialize the SAS executable
[1] Use the Simiplified Chinese as the default language for interface, printing and logging
[2] Enable the largest RAM usage on current operating system</t>
    <phoneticPr fontId="1" type="noConversion"/>
  </si>
  <si>
    <t>JOB_NAME</t>
  </si>
  <si>
    <t>Program Set Template</t>
  </si>
  <si>
    <t>The overall Job Name during current program call</t>
    <phoneticPr fontId="1" type="noConversion"/>
  </si>
  <si>
    <t>F_SENDEMAIL</t>
  </si>
  <si>
    <t>0</t>
    <phoneticPr fontId="1" type="noConversion"/>
  </si>
  <si>
    <t xml:space="preserve"> -CONFIG "%SAS_HOME%\nls\zh\sasv9.cfg" -MEMSIZE 0</t>
    <phoneticPr fontId="1" type="noConversion"/>
  </si>
  <si>
    <t>Flag of whether to email the results to the dedicated recipients when the program execution is complete</t>
    <phoneticPr fontId="1" type="noConversion"/>
  </si>
  <si>
    <t>EMAIL_NAME</t>
  </si>
  <si>
    <t>your.email.address@company.com</t>
  </si>
  <si>
    <t>The recipient to send the email with the program execution results</t>
    <phoneticPr fontId="1" type="noConversion"/>
  </si>
  <si>
    <t>ENC_LOG</t>
  </si>
  <si>
    <t>euc-cn</t>
  </si>
  <si>
    <t>The encoding of the SAS log for the Log-checking program to verify</t>
    <phoneticPr fontId="1" type="noConversion"/>
  </si>
  <si>
    <t>PGM_TITLE</t>
  </si>
  <si>
    <t>Run_All.bat</t>
    <phoneticPr fontId="1" type="noConversion"/>
  </si>
  <si>
    <t>The title of current stage that is to be displayed on the DOS window when being executed</t>
    <phoneticPr fontId="1" type="noConversion"/>
  </si>
  <si>
    <t>RPT_CURR</t>
  </si>
  <si>
    <t>Manual input: data date for execution of current stage</t>
    <phoneticPr fontId="1" type="noConversion"/>
  </si>
  <si>
    <t>&lt;yyyymmdd&gt;</t>
    <phoneticPr fontId="1" type="noConversion"/>
  </si>
  <si>
    <t>RPT_PREV</t>
  </si>
  <si>
    <t>&lt;yyyymm&gt;</t>
    <phoneticPr fontId="1" type="noConversion"/>
  </si>
  <si>
    <t>Manual input: previous month to current data date</t>
    <phoneticPr fontId="1" type="noConversion"/>
  </si>
  <si>
    <t>fKeepRpt</t>
  </si>
  <si>
    <t>&lt;0 or 1&gt;</t>
    <phoneticPr fontId="1" type="noConversion"/>
  </si>
  <si>
    <t>Manual input:
[0] Delete all previously created results and create new ones instead
[1] Reserve all previously created results where necessary
(Useful when a re-execution is required when it was aborted previously)</t>
    <phoneticPr fontId="1" type="noConversion"/>
  </si>
  <si>
    <t>Manual</t>
    <phoneticPr fontId="1" type="noConversion"/>
  </si>
  <si>
    <t>CDW_TODAY</t>
  </si>
  <si>
    <t>%RPT_CURR%</t>
  </si>
  <si>
    <t>Current data date to be fed into the kernel programs</t>
    <phoneticPr fontId="1" type="noConversion"/>
  </si>
  <si>
    <t>CURR_STG</t>
  </si>
  <si>
    <t>&lt;Various, manual input&gt;</t>
    <phoneticPr fontId="1" type="noConversion"/>
  </si>
  <si>
    <t>PGM_NAME</t>
  </si>
  <si>
    <t>Run_All</t>
  </si>
  <si>
    <t>Name of the SAS program to be called at the beginning of the execution</t>
    <phoneticPr fontId="1" type="noConversion"/>
  </si>
  <si>
    <t>CFGFILE</t>
  </si>
  <si>
    <t>CFG.txt</t>
  </si>
  <si>
    <t>Name of the SAS parameter script for calling.
This file is automactially generated in this Windows Batch script</t>
    <phoneticPr fontId="1" type="noConversion"/>
  </si>
  <si>
    <t>G_cur_year</t>
  </si>
  <si>
    <t>%RPT_CURR:~0,4%</t>
    <phoneticPr fontId="1" type="noConversion"/>
  </si>
  <si>
    <t>SAS macro variable created by the call of the function [KernelRunPgm.bat]
The first 4 digits of [RPT_CURR]</t>
    <phoneticPr fontId="1" type="noConversion"/>
  </si>
  <si>
    <t>Auto</t>
    <phoneticPr fontId="1" type="noConversion"/>
  </si>
  <si>
    <t>G_cur_mth</t>
  </si>
  <si>
    <t>%RPT_CURR:~4,2%</t>
    <phoneticPr fontId="1" type="noConversion"/>
  </si>
  <si>
    <t>SAS macro variable created by the call of the function [KernelRunPgm.bat]
The 5th to the 6th digits of [RPT_CURR]</t>
    <phoneticPr fontId="1" type="noConversion"/>
  </si>
  <si>
    <t>G_cur_day</t>
  </si>
  <si>
    <t>%RPT_CURR:~6,2%</t>
    <phoneticPr fontId="1" type="noConversion"/>
  </si>
  <si>
    <t>SAS macro variable created by the call of the function [KernelRunPgm.bat]
The 7th to the 8th digits of [RPT_CURR]</t>
    <phoneticPr fontId="1" type="noConversion"/>
  </si>
  <si>
    <t>G_prevyear</t>
  </si>
  <si>
    <t>SAS macro variable created by the call of the function [KernelRunPgm.bat]
The first 4 digits of [RPT_PREV]</t>
    <phoneticPr fontId="1" type="noConversion"/>
  </si>
  <si>
    <t>%RPT_PREV:~0,4%</t>
    <phoneticPr fontId="1" type="noConversion"/>
  </si>
  <si>
    <t>G_prevmth</t>
  </si>
  <si>
    <t>%RPT_PREV:~4,2%</t>
    <phoneticPr fontId="1" type="noConversion"/>
  </si>
  <si>
    <t>SAS macro variable created by the call of the function [KernelRunPgm.bat]
The 5th to the 6th digits of [RPT_PREV]</t>
    <phoneticPr fontId="1" type="noConversion"/>
  </si>
  <si>
    <t>LfKeepRpt</t>
  </si>
  <si>
    <t>%fKeepRpt%</t>
  </si>
  <si>
    <t>SAS macro variable created by the call of the function [KernelRunPgm.bat]
The exact value of [fKeepRpt]</t>
    <phoneticPr fontId="1" type="noConversion"/>
  </si>
  <si>
    <t>pfroot</t>
  </si>
  <si>
    <t>D:\SAS\ProgramSetTemplate</t>
  </si>
  <si>
    <t>Home path of the universal platform</t>
    <phoneticPr fontId="1" type="noConversion"/>
  </si>
  <si>
    <t>Home path of current operator</t>
    <phoneticPr fontId="1" type="noConversion"/>
  </si>
  <si>
    <t>Home path of the universal SAS macros</t>
    <phoneticPr fontId="1" type="noConversion"/>
  </si>
  <si>
    <t>The primary home path of the data storage</t>
    <phoneticPr fontId="1" type="noConversion"/>
  </si>
  <si>
    <t>advroot</t>
  </si>
  <si>
    <t>Auto</t>
    <phoneticPr fontId="1" type="noConversion"/>
  </si>
  <si>
    <t>&amp;cdwmac.\AdvOp</t>
  </si>
  <si>
    <t>Location of the Advanced Operation functions</t>
    <phoneticPr fontId="1" type="noConversion"/>
  </si>
  <si>
    <t>exroot</t>
  </si>
  <si>
    <t>&amp;cdwmac.\sasToXLrpt</t>
  </si>
  <si>
    <t>Location of the functions for SAS to push data interactively to EXCEL via DDE</t>
    <phoneticPr fontId="1" type="noConversion"/>
  </si>
  <si>
    <t>tplroot</t>
  </si>
  <si>
    <t>&amp;pwroot.\900tools\002RPTtpl</t>
  </si>
  <si>
    <t>Location of the templates to be used for output reports</t>
    <phoneticPr fontId="1" type="noConversion"/>
  </si>
  <si>
    <t>vbsroot</t>
  </si>
  <si>
    <t>&amp;pwroot.\900tools\200VBS</t>
  </si>
  <si>
    <t>Location of the VB Script tools to be used current project</t>
    <phoneticPr fontId="1" type="noConversion"/>
  </si>
  <si>
    <t>Destination to output the reports and other results</t>
    <phoneticPr fontId="1" type="noConversion"/>
  </si>
  <si>
    <t>Home path to store the intermediate results and datasets</t>
    <phoneticPr fontId="1" type="noConversion"/>
  </si>
  <si>
    <t>stgroot</t>
  </si>
  <si>
    <t>Home path of the programs within current project</t>
    <phoneticPr fontId="1" type="noConversion"/>
  </si>
  <si>
    <t>sqlroot</t>
  </si>
  <si>
    <t>&amp;stgroot.\sql</t>
  </si>
  <si>
    <t>Location to store the SQL scripts for current project if any</t>
    <phoneticPr fontId="1" type="noConversion"/>
  </si>
  <si>
    <t>&amp;pfroot.\PGM</t>
  </si>
  <si>
    <t>The location of the processing programs to be loaded from the universal platform</t>
    <phoneticPr fontId="1" type="noConversion"/>
  </si>
  <si>
    <t>Home path of the macros/functions that are specifically designed for the universal platform (or sometimes designed only for current project)</t>
    <phoneticPr fontId="1" type="noConversion"/>
  </si>
  <si>
    <t>&amp;rptDATA.\tmp</t>
  </si>
  <si>
    <t>&amp;rptDATA.\WORK</t>
  </si>
  <si>
    <t>&amp;rptDATA.\exrWORK</t>
  </si>
  <si>
    <t>RPTdate</t>
  </si>
  <si>
    <t>rpt</t>
  </si>
  <si>
    <t>%sysfunc(putn(%sysfunc(today()),yymmddN8.))</t>
    <phoneticPr fontId="1" type="noConversion"/>
  </si>
  <si>
    <t>The current date on which to execute the programs, in the form of &lt;yyyymmdd&gt;</t>
    <phoneticPr fontId="1" type="noConversion"/>
  </si>
  <si>
    <t>ddate</t>
  </si>
  <si>
    <t>%sysfunc(putn(%sysfunc(today()),yymmddD10.))</t>
    <phoneticPr fontId="1" type="noConversion"/>
  </si>
  <si>
    <t>The current date on which to execute the programs, in the form of &lt;yyyy-mm-dd&gt;</t>
    <phoneticPr fontId="1" type="noConversion"/>
  </si>
  <si>
    <t>dtime</t>
  </si>
  <si>
    <t>%sysfunc(translate(%sysfunc(right(%sysfunc(putn(%sysfunc(time()),time12.3)))),0,%str( )))</t>
    <phoneticPr fontId="1" type="noConversion"/>
  </si>
  <si>
    <t>The current time beginning from which to execute the programs, in the form of &lt;hh:mm:ss.sss&gt;</t>
    <phoneticPr fontId="1" type="noConversion"/>
  </si>
  <si>
    <t>&amp;rpt.</t>
  </si>
  <si>
    <t>G_DTable</t>
  </si>
  <si>
    <t>&amp;ddate. &amp;dtime.</t>
  </si>
  <si>
    <t>The current datetime beginning from which to execute the programs, in the form of &lt;yyyy-mm-dd hh:mm:ss.sss&gt;</t>
    <phoneticPr fontId="1" type="noConversion"/>
  </si>
  <si>
    <t>rootx</t>
    <phoneticPr fontId="1" type="noConversion"/>
  </si>
  <si>
    <t>pjtroot</t>
    <phoneticPr fontId="1" type="noConversion"/>
  </si>
  <si>
    <t>universal.sas</t>
    <phoneticPr fontId="1" type="noConversion"/>
  </si>
  <si>
    <t>Manual</t>
    <phoneticPr fontId="1" type="noConversion"/>
  </si>
  <si>
    <t>tmp</t>
    <phoneticPr fontId="1" type="noConversion"/>
  </si>
  <si>
    <t>The temporary directory to store the interim datasets during the program execution</t>
    <phoneticPr fontId="1" type="noConversion"/>
  </si>
  <si>
    <t>work2</t>
    <phoneticPr fontId="1" type="noConversion"/>
  </si>
  <si>
    <t>The temporary directory to work as the replacement of the classic library [WORK] in SAS session</t>
    <phoneticPr fontId="1" type="noConversion"/>
  </si>
  <si>
    <t>exr_WORK</t>
    <phoneticPr fontId="1" type="noConversion"/>
  </si>
  <si>
    <t>The temporary directory to store the interim results during the process to push data to EXCEL via DDE</t>
    <phoneticPr fontId="1" type="noConversion"/>
  </si>
  <si>
    <t>BAT Variable</t>
    <phoneticPr fontId="1" type="noConversion"/>
  </si>
  <si>
    <t>Name of current stage in the project</t>
    <phoneticPr fontId="1" type="noConversion"/>
  </si>
  <si>
    <t>curstg</t>
    <phoneticPr fontId="1" type="noConversion"/>
  </si>
  <si>
    <t>SAS Variable</t>
    <phoneticPr fontId="1" type="noConversion"/>
  </si>
  <si>
    <t>curroot</t>
  </si>
  <si>
    <t>&amp;stgroot.\&amp;curstg.</t>
  </si>
  <si>
    <t>Location of current stage in the project</t>
    <phoneticPr fontId="1" type="noConversion"/>
  </si>
  <si>
    <t>&amp;G_cur_year.&amp;G_cur_mth.&amp;G_cur_day.</t>
  </si>
  <si>
    <t>Auto</t>
    <phoneticPr fontId="1" type="noConversion"/>
  </si>
  <si>
    <t>autoexec.sas</t>
    <phoneticPr fontId="1" type="noConversion"/>
  </si>
  <si>
    <t>Current date as input when executing the process, formatted as &lt;yyyymmdd&gt;</t>
    <phoneticPr fontId="1" type="noConversion"/>
  </si>
  <si>
    <t>&amp;G_cur_year.&amp;G_cur_mth.</t>
  </si>
  <si>
    <t>rawx</t>
  </si>
  <si>
    <t>&amp;rootx.\SME_Raw</t>
  </si>
  <si>
    <t>Home path of the source data to be imported</t>
    <phoneticPr fontId="1" type="noConversion"/>
  </si>
  <si>
    <t>Manual</t>
    <phoneticPr fontId="1" type="noConversion"/>
  </si>
  <si>
    <t>Location to store the Calendar datasets</t>
    <phoneticPr fontId="1" type="noConversion"/>
  </si>
  <si>
    <t>Location to store the datasets directly imported from the sources</t>
    <phoneticPr fontId="1" type="noConversion"/>
  </si>
  <si>
    <t>Location to store the datasets as the primary database</t>
    <phoneticPr fontId="1" type="noConversion"/>
  </si>
  <si>
    <t>Location to store the datasets as the results for analytical purposes</t>
    <phoneticPr fontId="1" type="noConversion"/>
  </si>
  <si>
    <t>CUST</t>
  </si>
  <si>
    <t>&amp;rptDATA.\CUST</t>
  </si>
  <si>
    <t>Location to store the datasets for customer level process</t>
    <phoneticPr fontId="1" type="noConversion"/>
  </si>
  <si>
    <t>hc</t>
  </si>
  <si>
    <t>&amp;rptDATA.\HR</t>
  </si>
  <si>
    <t>Location to store the datasets for linking customer to the Salesmen information</t>
    <phoneticPr fontId="1" type="noConversion"/>
  </si>
  <si>
    <t>AnnualizeDate</t>
  </si>
  <si>
    <t>365</t>
  </si>
  <si>
    <t>Constant to be used in current stage
For the calculation of annualization within Financial scope</t>
    <phoneticPr fontId="1" type="noConversion"/>
  </si>
  <si>
    <t>BTrate</t>
  </si>
  <si>
    <t>0.0565</t>
  </si>
  <si>
    <t>Constant to be used in current stage
For the calculation of Business Tax within Financial scope</t>
    <phoneticPr fontId="1" type="noConversion"/>
  </si>
  <si>
    <t>G_BCY</t>
  </si>
  <si>
    <t>CNY</t>
  </si>
  <si>
    <t>Constant to be used in current stage
For the mapping of Base Currency in current Finance System within Financial scope</t>
    <phoneticPr fontId="1" type="noConversion"/>
  </si>
  <si>
    <t>File_Extension</t>
    <phoneticPr fontId="1" type="noConversion"/>
  </si>
  <si>
    <t>xlsx</t>
    <phoneticPr fontId="1" type="noConversion"/>
  </si>
  <si>
    <t>CFG_KPI</t>
    <phoneticPr fontId="1" type="noConversion"/>
  </si>
  <si>
    <t>rpt_KPI</t>
    <phoneticPr fontId="1" type="noConversion"/>
  </si>
  <si>
    <t>param_KPI_Lvl</t>
    <phoneticPr fontId="1" type="noConversion"/>
  </si>
  <si>
    <t>rpt_OthSrc</t>
    <phoneticPr fontId="1" type="noConversion"/>
  </si>
  <si>
    <t>TXN</t>
    <phoneticPr fontId="1" type="noConversion"/>
  </si>
  <si>
    <t>Shibor&amp;G_cur_year.</t>
    <phoneticPr fontId="1" type="noConversion"/>
  </si>
  <si>
    <t>Referral</t>
    <phoneticPr fontId="1" type="noConversion"/>
  </si>
  <si>
    <t>MiniPack&amp;L_curMon.</t>
    <phoneticPr fontId="1" type="noConversion"/>
  </si>
  <si>
    <t>bat</t>
    <phoneticPr fontId="1" type="noConversion"/>
  </si>
  <si>
    <t>bat</t>
    <phoneticPr fontId="1" type="noConversion"/>
  </si>
  <si>
    <t>SrcToMedia</t>
    <phoneticPr fontId="1" type="noConversion"/>
  </si>
  <si>
    <t>MediaToDest</t>
    <phoneticPr fontId="1" type="noConversion"/>
  </si>
  <si>
    <t>sas7bdat</t>
    <phoneticPr fontId="1" type="noConversion"/>
  </si>
  <si>
    <t>Name_In_RegExp</t>
    <phoneticPr fontId="1" type="noConversion"/>
  </si>
  <si>
    <t>Y</t>
    <phoneticPr fontId="1" type="noConversion"/>
  </si>
  <si>
    <t>Calendar\d{4}</t>
    <phoneticPr fontId="1" type="noConversion"/>
  </si>
  <si>
    <t>ACCT_MTD_ANR\d{8}</t>
    <phoneticPr fontId="1" type="noConversion"/>
  </si>
  <si>
    <t>ACCT_ENR\d{8}</t>
    <phoneticPr fontId="1" type="noConversion"/>
  </si>
  <si>
    <t>Y</t>
    <phoneticPr fontId="1" type="noConversion"/>
  </si>
  <si>
    <t>N</t>
    <phoneticPr fontId="1" type="noConversion"/>
  </si>
  <si>
    <t>%PGM_PATH%\%CURR_STG%</t>
    <phoneticPr fontId="1" type="noConversion"/>
  </si>
  <si>
    <t>Type</t>
    <phoneticPr fontId="1" type="noConversion"/>
  </si>
  <si>
    <t>Execution</t>
    <phoneticPr fontId="1" type="noConversion"/>
  </si>
  <si>
    <t>Control</t>
    <phoneticPr fontId="1" type="noConversion"/>
  </si>
  <si>
    <t>Business Logic</t>
    <phoneticPr fontId="1" type="noConversion"/>
  </si>
  <si>
    <t>Process Flow</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</si>
</sst>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5" x14ac:knownFonts="1">
    <font>
      <sz val="11"/>
      <color theme="1"/>
      <name val="宋体"/>
      <family val="2"/>
      <charset val="134"/>
      <scheme val="minor"/>
    </font>
    <font>
      <sz val="9"/>
      <name val="宋体"/>
      <family val="2"/>
      <charset val="134"/>
      <scheme val="minor"/>
    </font>
    <font>
      <sz val="9"/>
      <color indexed="81"/>
      <name val="宋体"/>
      <family val="3"/>
      <charset val="134"/>
    </font>
    <font>
      <b/>
      <sz val="9"/>
      <color indexed="81"/>
      <name val="宋体"/>
      <family val="3"/>
      <charset val="134"/>
    </font>
    <font>
      <b/>
      <sz val="11"/>
      <color theme="0"/>
      <name val="宋体"/>
      <family val="3"/>
      <charset val="134"/>
      <scheme val="minor"/>
    </font>
  </fonts>
  <fills count="4">
    <fill>
      <patternFill patternType="none"/>
    </fill>
    <fill>
      <patternFill patternType="gray125"/>
    </fill>
    <fill>
      <patternFill patternType="solid">
        <fgColor theme="4" tint="-0.499984740745262"/>
        <bgColor indexed="64"/>
      </patternFill>
    </fill>
    <fill>
      <patternFill patternType="solid">
        <fgColor theme="4" tint="0.79998168889431442"/>
        <bgColor indexed="64"/>
      </patternFill>
    </fill>
  </fills>
  <borders count="1">
    <border>
      <left/>
      <right/>
      <top/>
      <bottom/>
      <diagonal/>
    </border>
  </borders>
  <cellStyleXfs count="1">
    <xf numFmtId="0" fontId="0" fillId="0" borderId="0">
      <alignment vertical="center"/>
    </xf>
  </cellStyleXfs>
  <cellXfs count="10">
    <xf numFmtId="0" fontId="0" fillId="0" borderId="0" xfId="0">
      <alignment vertical="center"/>
    </xf>
    <xf numFmtId="176" fontId="0" fillId="0" borderId="0" xfId="0" applyNumberFormat="1">
      <alignment vertical="center"/>
    </xf>
    <xf numFmtId="0" fontId="0" fillId="0" borderId="0" xfId="0" applyAlignment="1">
      <alignment vertical="center" wrapText="1"/>
    </xf>
    <xf numFmtId="176" fontId="4" fillId="2" borderId="0" xfId="0" applyNumberFormat="1" applyFont="1" applyFill="1" applyAlignment="1">
      <alignment horizontal="center" vertical="center"/>
    </xf>
    <xf numFmtId="0" fontId="4" fillId="2" borderId="0" xfId="0" applyFont="1" applyFill="1" applyAlignment="1">
      <alignment horizontal="center" vertical="center"/>
    </xf>
    <xf numFmtId="0" fontId="4" fillId="2" borderId="0" xfId="0" applyFont="1" applyFill="1" applyAlignment="1">
      <alignment horizontal="center" vertical="center" wrapText="1"/>
    </xf>
    <xf numFmtId="0" fontId="0" fillId="3" borderId="0" xfId="0" applyFill="1">
      <alignment vertical="center"/>
    </xf>
    <xf numFmtId="49" fontId="4" fillId="2" borderId="0" xfId="0" applyNumberFormat="1" applyFont="1" applyFill="1" applyAlignment="1">
      <alignment horizontal="center" vertical="center"/>
    </xf>
    <xf numFmtId="49" fontId="0" fillId="3" borderId="0" xfId="0" applyNumberFormat="1" applyFill="1">
      <alignment vertical="center"/>
    </xf>
    <xf numFmtId="49"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8"/>
  <sheetViews>
    <sheetView workbookViewId="0">
      <pane ySplit="1" topLeftCell="A5" activePane="bottomLeft" state="frozen"/>
      <selection pane="bottomLeft" activeCell="A23" sqref="A23"/>
    </sheetView>
  </sheetViews>
  <sheetFormatPr defaultRowHeight="13.5" x14ac:dyDescent="0.15"/>
  <cols>
    <col min="1" max="1" width="15" bestFit="1" customWidth="1"/>
    <col min="2" max="2" width="10.5" customWidth="1"/>
    <col min="3" max="3" width="40.375" style="9" customWidth="1"/>
    <col min="4" max="4" width="15" bestFit="1" customWidth="1"/>
    <col min="5" max="5" width="98.25" bestFit="1" customWidth="1"/>
    <col min="6" max="6" width="13.25" bestFit="1" customWidth="1"/>
  </cols>
  <sheetData>
    <row r="1" spans="1:6" x14ac:dyDescent="0.15">
      <c r="A1" s="4" t="s">
        <v>2</v>
      </c>
      <c r="B1" s="4" t="s">
        <v>162</v>
      </c>
      <c r="C1" s="7" t="s">
        <v>362</v>
      </c>
      <c r="D1" s="4" t="s">
        <v>329</v>
      </c>
      <c r="E1" s="4" t="s">
        <v>3</v>
      </c>
      <c r="F1" s="4" t="s">
        <v>377</v>
      </c>
    </row>
    <row r="2" spans="1:6" x14ac:dyDescent="0.15">
      <c r="A2" s="6" t="s">
        <v>321</v>
      </c>
      <c r="B2" s="6" t="s">
        <v>364</v>
      </c>
      <c r="C2" s="8" t="s">
        <v>322</v>
      </c>
      <c r="D2" s="6" t="s">
        <v>331</v>
      </c>
      <c r="E2" s="6" t="s">
        <v>372</v>
      </c>
      <c r="F2" s="6" t="s">
        <v>378</v>
      </c>
    </row>
    <row r="3" spans="1:6" x14ac:dyDescent="0.15">
      <c r="A3" s="6" t="s">
        <v>326</v>
      </c>
      <c r="B3" s="6" t="s">
        <v>364</v>
      </c>
      <c r="C3" s="8" t="s">
        <v>322</v>
      </c>
      <c r="D3" s="6" t="s">
        <v>331</v>
      </c>
      <c r="E3" s="6" t="s">
        <v>374</v>
      </c>
      <c r="F3" s="6" t="s">
        <v>378</v>
      </c>
    </row>
    <row r="4" spans="1:6" x14ac:dyDescent="0.15">
      <c r="A4" s="6" t="s">
        <v>382</v>
      </c>
      <c r="B4" s="6" t="s">
        <v>364</v>
      </c>
      <c r="C4" s="8" t="s">
        <v>383</v>
      </c>
      <c r="D4" s="6" t="s">
        <v>331</v>
      </c>
      <c r="E4" s="6" t="s">
        <v>384</v>
      </c>
      <c r="F4" s="6" t="s">
        <v>378</v>
      </c>
    </row>
    <row r="5" spans="1:6" x14ac:dyDescent="0.15">
      <c r="A5" t="s">
        <v>335</v>
      </c>
      <c r="B5" t="s">
        <v>363</v>
      </c>
      <c r="C5" s="9" t="s">
        <v>325</v>
      </c>
      <c r="D5" t="s">
        <v>331</v>
      </c>
      <c r="E5" t="s">
        <v>375</v>
      </c>
      <c r="F5" t="s">
        <v>379</v>
      </c>
    </row>
    <row r="6" spans="1:6" x14ac:dyDescent="0.15">
      <c r="A6" t="s">
        <v>323</v>
      </c>
      <c r="B6" t="s">
        <v>363</v>
      </c>
      <c r="C6" s="9" t="s">
        <v>324</v>
      </c>
      <c r="D6" t="s">
        <v>331</v>
      </c>
      <c r="E6" t="s">
        <v>376</v>
      </c>
      <c r="F6" t="s">
        <v>379</v>
      </c>
    </row>
    <row r="7" spans="1:6" x14ac:dyDescent="0.15">
      <c r="A7" t="s">
        <v>319</v>
      </c>
      <c r="B7" t="s">
        <v>363</v>
      </c>
      <c r="C7" s="9" t="s">
        <v>320</v>
      </c>
      <c r="D7" t="s">
        <v>331</v>
      </c>
      <c r="E7" t="s">
        <v>387</v>
      </c>
      <c r="F7" t="s">
        <v>380</v>
      </c>
    </row>
    <row r="8" spans="1:6" x14ac:dyDescent="0.15">
      <c r="A8" t="s">
        <v>385</v>
      </c>
      <c r="B8" t="s">
        <v>363</v>
      </c>
      <c r="C8" s="9" t="s">
        <v>386</v>
      </c>
      <c r="D8" t="s">
        <v>331</v>
      </c>
      <c r="E8" t="s">
        <v>388</v>
      </c>
      <c r="F8" t="s">
        <v>379</v>
      </c>
    </row>
    <row r="9" spans="1:6" x14ac:dyDescent="0.15">
      <c r="A9" t="s">
        <v>389</v>
      </c>
      <c r="B9" t="s">
        <v>363</v>
      </c>
      <c r="C9" s="9" t="s">
        <v>336</v>
      </c>
      <c r="D9" t="s">
        <v>331</v>
      </c>
      <c r="E9" t="s">
        <v>390</v>
      </c>
      <c r="F9" t="s">
        <v>380</v>
      </c>
    </row>
    <row r="10" spans="1:6" x14ac:dyDescent="0.15">
      <c r="A10" t="s">
        <v>391</v>
      </c>
      <c r="B10" t="s">
        <v>363</v>
      </c>
      <c r="C10" s="9" t="s">
        <v>392</v>
      </c>
      <c r="D10" t="s">
        <v>331</v>
      </c>
      <c r="E10" t="s">
        <v>393</v>
      </c>
      <c r="F10" t="s">
        <v>379</v>
      </c>
    </row>
    <row r="11" spans="1:6" x14ac:dyDescent="0.15">
      <c r="A11" t="s">
        <v>394</v>
      </c>
      <c r="B11" t="s">
        <v>363</v>
      </c>
      <c r="C11" s="9" t="s">
        <v>395</v>
      </c>
      <c r="D11" t="s">
        <v>331</v>
      </c>
      <c r="E11" t="s">
        <v>396</v>
      </c>
      <c r="F11" t="s">
        <v>379</v>
      </c>
    </row>
    <row r="12" spans="1:6" x14ac:dyDescent="0.15">
      <c r="A12" t="s">
        <v>397</v>
      </c>
      <c r="B12" t="s">
        <v>363</v>
      </c>
      <c r="C12" s="9" t="s">
        <v>398</v>
      </c>
      <c r="D12" t="s">
        <v>331</v>
      </c>
      <c r="E12" t="s">
        <v>399</v>
      </c>
      <c r="F12" t="s">
        <v>379</v>
      </c>
    </row>
    <row r="13" spans="1:6" ht="40.5" x14ac:dyDescent="0.15">
      <c r="A13" t="s">
        <v>400</v>
      </c>
      <c r="B13" t="s">
        <v>363</v>
      </c>
      <c r="C13" s="9" t="s">
        <v>407</v>
      </c>
      <c r="D13" t="s">
        <v>331</v>
      </c>
      <c r="E13" s="2" t="s">
        <v>401</v>
      </c>
      <c r="F13" t="s">
        <v>378</v>
      </c>
    </row>
    <row r="14" spans="1:6" x14ac:dyDescent="0.15">
      <c r="A14" t="s">
        <v>402</v>
      </c>
      <c r="B14" t="s">
        <v>363</v>
      </c>
      <c r="C14" s="9" t="s">
        <v>403</v>
      </c>
      <c r="D14" t="s">
        <v>331</v>
      </c>
      <c r="E14" t="s">
        <v>404</v>
      </c>
      <c r="F14" t="s">
        <v>378</v>
      </c>
    </row>
    <row r="15" spans="1:6" x14ac:dyDescent="0.15">
      <c r="A15" t="s">
        <v>405</v>
      </c>
      <c r="B15" t="s">
        <v>363</v>
      </c>
      <c r="C15" s="9" t="s">
        <v>406</v>
      </c>
      <c r="D15" t="s">
        <v>331</v>
      </c>
      <c r="E15" t="s">
        <v>408</v>
      </c>
      <c r="F15" t="s">
        <v>378</v>
      </c>
    </row>
    <row r="16" spans="1:6" x14ac:dyDescent="0.15">
      <c r="A16" t="s">
        <v>409</v>
      </c>
      <c r="B16" t="s">
        <v>363</v>
      </c>
      <c r="C16" s="9" t="s">
        <v>410</v>
      </c>
      <c r="D16" t="s">
        <v>331</v>
      </c>
      <c r="E16" t="s">
        <v>411</v>
      </c>
      <c r="F16" t="s">
        <v>378</v>
      </c>
    </row>
    <row r="17" spans="1:6" x14ac:dyDescent="0.15">
      <c r="A17" t="s">
        <v>412</v>
      </c>
      <c r="B17" t="s">
        <v>363</v>
      </c>
      <c r="C17" s="9" t="s">
        <v>413</v>
      </c>
      <c r="D17" t="s">
        <v>331</v>
      </c>
      <c r="E17" t="s">
        <v>414</v>
      </c>
      <c r="F17" t="s">
        <v>381</v>
      </c>
    </row>
    <row r="18" spans="1:6" x14ac:dyDescent="0.15">
      <c r="A18" t="s">
        <v>415</v>
      </c>
      <c r="B18" t="s">
        <v>363</v>
      </c>
      <c r="C18" s="9" t="s">
        <v>403</v>
      </c>
      <c r="D18" t="s">
        <v>416</v>
      </c>
      <c r="E18" t="s">
        <v>417</v>
      </c>
      <c r="F18" t="s">
        <v>381</v>
      </c>
    </row>
    <row r="19" spans="1:6" x14ac:dyDescent="0.15">
      <c r="A19" t="s">
        <v>418</v>
      </c>
      <c r="B19" t="s">
        <v>363</v>
      </c>
      <c r="C19" s="9" t="s">
        <v>420</v>
      </c>
      <c r="D19" t="s">
        <v>416</v>
      </c>
      <c r="E19" t="s">
        <v>419</v>
      </c>
      <c r="F19" t="s">
        <v>381</v>
      </c>
    </row>
    <row r="20" spans="1:6" x14ac:dyDescent="0.15">
      <c r="A20" t="s">
        <v>421</v>
      </c>
      <c r="B20" t="s">
        <v>363</v>
      </c>
      <c r="C20" s="9" t="s">
        <v>422</v>
      </c>
      <c r="D20" t="s">
        <v>416</v>
      </c>
      <c r="E20" t="s">
        <v>423</v>
      </c>
      <c r="F20" t="s">
        <v>381</v>
      </c>
    </row>
    <row r="21" spans="1:6" ht="54" x14ac:dyDescent="0.15">
      <c r="A21" t="s">
        <v>424</v>
      </c>
      <c r="B21" t="s">
        <v>363</v>
      </c>
      <c r="C21" s="9" t="s">
        <v>425</v>
      </c>
      <c r="D21" t="s">
        <v>416</v>
      </c>
      <c r="E21" s="2" t="s">
        <v>426</v>
      </c>
      <c r="F21" t="s">
        <v>427</v>
      </c>
    </row>
    <row r="22" spans="1:6" x14ac:dyDescent="0.15">
      <c r="A22" t="s">
        <v>428</v>
      </c>
      <c r="B22" t="s">
        <v>363</v>
      </c>
      <c r="C22" s="9" t="s">
        <v>429</v>
      </c>
      <c r="D22" t="s">
        <v>416</v>
      </c>
      <c r="E22" t="s">
        <v>430</v>
      </c>
      <c r="F22" t="s">
        <v>379</v>
      </c>
    </row>
    <row r="23" spans="1:6" x14ac:dyDescent="0.15">
      <c r="A23" s="6" t="s">
        <v>431</v>
      </c>
      <c r="B23" s="6" t="s">
        <v>514</v>
      </c>
      <c r="C23" s="8" t="s">
        <v>432</v>
      </c>
      <c r="D23" s="6" t="s">
        <v>332</v>
      </c>
      <c r="E23" s="6" t="s">
        <v>515</v>
      </c>
      <c r="F23" s="6" t="s">
        <v>381</v>
      </c>
    </row>
    <row r="24" spans="1:6" x14ac:dyDescent="0.15">
      <c r="A24" t="s">
        <v>433</v>
      </c>
      <c r="B24" t="s">
        <v>363</v>
      </c>
      <c r="C24" s="9" t="s">
        <v>434</v>
      </c>
      <c r="D24" t="s">
        <v>416</v>
      </c>
      <c r="E24" t="s">
        <v>435</v>
      </c>
      <c r="F24" t="s">
        <v>378</v>
      </c>
    </row>
    <row r="25" spans="1:6" ht="27" x14ac:dyDescent="0.15">
      <c r="A25" t="s">
        <v>436</v>
      </c>
      <c r="B25" t="s">
        <v>363</v>
      </c>
      <c r="C25" s="9" t="s">
        <v>437</v>
      </c>
      <c r="D25" t="s">
        <v>416</v>
      </c>
      <c r="E25" s="2" t="s">
        <v>438</v>
      </c>
      <c r="F25" t="s">
        <v>378</v>
      </c>
    </row>
    <row r="26" spans="1:6" ht="27" x14ac:dyDescent="0.15">
      <c r="A26" t="s">
        <v>439</v>
      </c>
      <c r="B26" t="s">
        <v>365</v>
      </c>
      <c r="C26" s="9" t="s">
        <v>440</v>
      </c>
      <c r="D26" s="9" t="s">
        <v>437</v>
      </c>
      <c r="E26" s="2" t="s">
        <v>441</v>
      </c>
      <c r="F26" t="s">
        <v>442</v>
      </c>
    </row>
    <row r="27" spans="1:6" ht="27" x14ac:dyDescent="0.15">
      <c r="A27" t="s">
        <v>443</v>
      </c>
      <c r="B27" t="s">
        <v>365</v>
      </c>
      <c r="C27" s="9" t="s">
        <v>444</v>
      </c>
      <c r="D27" s="9" t="s">
        <v>437</v>
      </c>
      <c r="E27" s="2" t="s">
        <v>445</v>
      </c>
      <c r="F27" t="s">
        <v>442</v>
      </c>
    </row>
    <row r="28" spans="1:6" ht="27" x14ac:dyDescent="0.15">
      <c r="A28" t="s">
        <v>446</v>
      </c>
      <c r="B28" t="s">
        <v>365</v>
      </c>
      <c r="C28" s="9" t="s">
        <v>447</v>
      </c>
      <c r="D28" s="9" t="s">
        <v>437</v>
      </c>
      <c r="E28" s="2" t="s">
        <v>448</v>
      </c>
      <c r="F28" t="s">
        <v>442</v>
      </c>
    </row>
    <row r="29" spans="1:6" ht="27" x14ac:dyDescent="0.15">
      <c r="A29" t="s">
        <v>449</v>
      </c>
      <c r="B29" t="s">
        <v>365</v>
      </c>
      <c r="C29" s="9" t="s">
        <v>451</v>
      </c>
      <c r="D29" s="9" t="s">
        <v>437</v>
      </c>
      <c r="E29" s="2" t="s">
        <v>450</v>
      </c>
      <c r="F29" t="s">
        <v>442</v>
      </c>
    </row>
    <row r="30" spans="1:6" ht="27" x14ac:dyDescent="0.15">
      <c r="A30" t="s">
        <v>452</v>
      </c>
      <c r="B30" t="s">
        <v>365</v>
      </c>
      <c r="C30" s="9" t="s">
        <v>453</v>
      </c>
      <c r="D30" s="9" t="s">
        <v>437</v>
      </c>
      <c r="E30" s="2" t="s">
        <v>454</v>
      </c>
      <c r="F30" t="s">
        <v>442</v>
      </c>
    </row>
    <row r="31" spans="1:6" ht="27" x14ac:dyDescent="0.15">
      <c r="A31" t="s">
        <v>455</v>
      </c>
      <c r="B31" t="s">
        <v>365</v>
      </c>
      <c r="C31" s="9" t="s">
        <v>456</v>
      </c>
      <c r="D31" s="9" t="s">
        <v>437</v>
      </c>
      <c r="E31" s="2" t="s">
        <v>457</v>
      </c>
    </row>
    <row r="32" spans="1:6" x14ac:dyDescent="0.15">
      <c r="A32" s="6" t="s">
        <v>458</v>
      </c>
      <c r="B32" s="6" t="s">
        <v>366</v>
      </c>
      <c r="C32" s="8" t="s">
        <v>459</v>
      </c>
      <c r="D32" s="6" t="s">
        <v>180</v>
      </c>
      <c r="E32" s="6" t="s">
        <v>460</v>
      </c>
      <c r="F32" s="6" t="s">
        <v>378</v>
      </c>
    </row>
    <row r="33" spans="1:6" x14ac:dyDescent="0.15">
      <c r="A33" s="6" t="s">
        <v>327</v>
      </c>
      <c r="B33" s="6" t="s">
        <v>366</v>
      </c>
      <c r="C33" s="8" t="s">
        <v>322</v>
      </c>
      <c r="D33" s="6" t="s">
        <v>180</v>
      </c>
      <c r="E33" s="6" t="s">
        <v>461</v>
      </c>
      <c r="F33" s="6" t="s">
        <v>378</v>
      </c>
    </row>
    <row r="34" spans="1:6" x14ac:dyDescent="0.15">
      <c r="A34" s="6" t="s">
        <v>72</v>
      </c>
      <c r="B34" s="6" t="s">
        <v>365</v>
      </c>
      <c r="C34" s="8" t="s">
        <v>73</v>
      </c>
      <c r="D34" s="6" t="s">
        <v>180</v>
      </c>
      <c r="E34" s="6" t="s">
        <v>462</v>
      </c>
      <c r="F34" s="6" t="s">
        <v>378</v>
      </c>
    </row>
    <row r="35" spans="1:6" x14ac:dyDescent="0.15">
      <c r="A35" s="6" t="s">
        <v>504</v>
      </c>
      <c r="B35" s="6" t="s">
        <v>365</v>
      </c>
      <c r="C35" s="8" t="s">
        <v>432</v>
      </c>
      <c r="D35" s="6" t="s">
        <v>180</v>
      </c>
      <c r="E35" s="6" t="s">
        <v>463</v>
      </c>
      <c r="F35" s="6" t="s">
        <v>381</v>
      </c>
    </row>
    <row r="36" spans="1:6" x14ac:dyDescent="0.15">
      <c r="A36" s="6" t="s">
        <v>505</v>
      </c>
      <c r="B36" s="6" t="s">
        <v>365</v>
      </c>
      <c r="C36" s="8" t="s">
        <v>328</v>
      </c>
      <c r="D36" s="6" t="s">
        <v>506</v>
      </c>
      <c r="E36" s="6" t="s">
        <v>373</v>
      </c>
      <c r="F36" s="6" t="s">
        <v>507</v>
      </c>
    </row>
    <row r="37" spans="1:6" x14ac:dyDescent="0.15">
      <c r="A37" t="s">
        <v>464</v>
      </c>
      <c r="B37" t="s">
        <v>365</v>
      </c>
      <c r="C37" s="9" t="s">
        <v>466</v>
      </c>
      <c r="D37" t="s">
        <v>180</v>
      </c>
      <c r="E37" t="s">
        <v>467</v>
      </c>
      <c r="F37" t="s">
        <v>380</v>
      </c>
    </row>
    <row r="38" spans="1:6" x14ac:dyDescent="0.15">
      <c r="A38" t="s">
        <v>468</v>
      </c>
      <c r="B38" t="s">
        <v>365</v>
      </c>
      <c r="C38" s="9" t="s">
        <v>469</v>
      </c>
      <c r="D38" t="s">
        <v>180</v>
      </c>
      <c r="E38" t="s">
        <v>470</v>
      </c>
      <c r="F38" t="s">
        <v>380</v>
      </c>
    </row>
    <row r="39" spans="1:6" x14ac:dyDescent="0.15">
      <c r="A39" t="s">
        <v>471</v>
      </c>
      <c r="B39" t="s">
        <v>365</v>
      </c>
      <c r="C39" s="9" t="s">
        <v>472</v>
      </c>
      <c r="D39" t="s">
        <v>180</v>
      </c>
      <c r="E39" t="s">
        <v>473</v>
      </c>
      <c r="F39" t="s">
        <v>380</v>
      </c>
    </row>
    <row r="40" spans="1:6" x14ac:dyDescent="0.15">
      <c r="A40" t="s">
        <v>474</v>
      </c>
      <c r="B40" t="s">
        <v>365</v>
      </c>
      <c r="C40" s="9" t="s">
        <v>475</v>
      </c>
      <c r="D40" t="s">
        <v>180</v>
      </c>
      <c r="E40" t="s">
        <v>476</v>
      </c>
      <c r="F40" t="s">
        <v>380</v>
      </c>
    </row>
    <row r="41" spans="1:6" x14ac:dyDescent="0.15">
      <c r="A41" t="s">
        <v>243</v>
      </c>
      <c r="B41" t="s">
        <v>365</v>
      </c>
      <c r="C41" s="9" t="s">
        <v>370</v>
      </c>
      <c r="D41" t="s">
        <v>180</v>
      </c>
      <c r="E41" t="s">
        <v>477</v>
      </c>
      <c r="F41" t="s">
        <v>380</v>
      </c>
    </row>
    <row r="42" spans="1:6" x14ac:dyDescent="0.15">
      <c r="A42" t="s">
        <v>74</v>
      </c>
      <c r="B42" t="s">
        <v>365</v>
      </c>
      <c r="C42" s="9" t="s">
        <v>367</v>
      </c>
      <c r="D42" t="s">
        <v>180</v>
      </c>
      <c r="E42" t="s">
        <v>478</v>
      </c>
      <c r="F42" t="s">
        <v>379</v>
      </c>
    </row>
    <row r="43" spans="1:6" x14ac:dyDescent="0.15">
      <c r="A43" t="s">
        <v>479</v>
      </c>
      <c r="B43" t="s">
        <v>365</v>
      </c>
      <c r="C43" s="9" t="s">
        <v>368</v>
      </c>
      <c r="D43" t="s">
        <v>180</v>
      </c>
      <c r="E43" t="s">
        <v>480</v>
      </c>
      <c r="F43" t="s">
        <v>380</v>
      </c>
    </row>
    <row r="44" spans="1:6" x14ac:dyDescent="0.15">
      <c r="A44" t="s">
        <v>481</v>
      </c>
      <c r="B44" t="s">
        <v>365</v>
      </c>
      <c r="C44" s="9" t="s">
        <v>482</v>
      </c>
      <c r="D44" t="s">
        <v>180</v>
      </c>
      <c r="E44" t="s">
        <v>483</v>
      </c>
      <c r="F44" t="s">
        <v>380</v>
      </c>
    </row>
    <row r="45" spans="1:6" x14ac:dyDescent="0.15">
      <c r="A45" t="s">
        <v>75</v>
      </c>
      <c r="B45" t="s">
        <v>365</v>
      </c>
      <c r="C45" s="9" t="s">
        <v>484</v>
      </c>
      <c r="D45" t="s">
        <v>180</v>
      </c>
      <c r="E45" t="s">
        <v>485</v>
      </c>
      <c r="F45" t="s">
        <v>380</v>
      </c>
    </row>
    <row r="46" spans="1:6" x14ac:dyDescent="0.15">
      <c r="A46" t="s">
        <v>71</v>
      </c>
      <c r="B46" t="s">
        <v>365</v>
      </c>
      <c r="C46" s="9" t="s">
        <v>369</v>
      </c>
      <c r="D46" t="s">
        <v>180</v>
      </c>
      <c r="E46" t="s">
        <v>486</v>
      </c>
      <c r="F46" t="s">
        <v>380</v>
      </c>
    </row>
    <row r="47" spans="1:6" x14ac:dyDescent="0.15">
      <c r="A47" s="6" t="s">
        <v>508</v>
      </c>
      <c r="B47" s="6" t="s">
        <v>163</v>
      </c>
      <c r="C47" s="8" t="s">
        <v>487</v>
      </c>
      <c r="D47" s="6" t="s">
        <v>180</v>
      </c>
      <c r="E47" s="6" t="s">
        <v>509</v>
      </c>
      <c r="F47" s="6" t="s">
        <v>381</v>
      </c>
    </row>
    <row r="48" spans="1:6" x14ac:dyDescent="0.15">
      <c r="A48" s="6" t="s">
        <v>510</v>
      </c>
      <c r="B48" s="6" t="s">
        <v>163</v>
      </c>
      <c r="C48" s="8" t="s">
        <v>488</v>
      </c>
      <c r="D48" s="6" t="s">
        <v>180</v>
      </c>
      <c r="E48" s="6" t="s">
        <v>511</v>
      </c>
      <c r="F48" s="6" t="s">
        <v>381</v>
      </c>
    </row>
    <row r="49" spans="1:6" x14ac:dyDescent="0.15">
      <c r="A49" s="6" t="s">
        <v>512</v>
      </c>
      <c r="B49" s="6" t="s">
        <v>163</v>
      </c>
      <c r="C49" s="8" t="s">
        <v>489</v>
      </c>
      <c r="D49" s="6" t="s">
        <v>180</v>
      </c>
      <c r="E49" s="6" t="s">
        <v>513</v>
      </c>
      <c r="F49" s="6" t="s">
        <v>381</v>
      </c>
    </row>
    <row r="50" spans="1:6" x14ac:dyDescent="0.15">
      <c r="A50" t="s">
        <v>491</v>
      </c>
      <c r="B50" t="s">
        <v>365</v>
      </c>
      <c r="C50" s="9" t="s">
        <v>492</v>
      </c>
      <c r="D50" t="s">
        <v>180</v>
      </c>
      <c r="E50" t="s">
        <v>493</v>
      </c>
      <c r="F50" t="s">
        <v>380</v>
      </c>
    </row>
    <row r="51" spans="1:6" x14ac:dyDescent="0.15">
      <c r="A51" t="s">
        <v>494</v>
      </c>
      <c r="B51" t="s">
        <v>365</v>
      </c>
      <c r="C51" s="9" t="s">
        <v>495</v>
      </c>
      <c r="D51" t="s">
        <v>180</v>
      </c>
      <c r="E51" t="s">
        <v>496</v>
      </c>
      <c r="F51" t="s">
        <v>380</v>
      </c>
    </row>
    <row r="52" spans="1:6" x14ac:dyDescent="0.15">
      <c r="A52" t="s">
        <v>497</v>
      </c>
      <c r="B52" t="s">
        <v>365</v>
      </c>
      <c r="C52" s="9" t="s">
        <v>498</v>
      </c>
      <c r="D52" t="s">
        <v>180</v>
      </c>
      <c r="E52" t="s">
        <v>499</v>
      </c>
      <c r="F52" t="s">
        <v>380</v>
      </c>
    </row>
    <row r="53" spans="1:6" x14ac:dyDescent="0.15">
      <c r="A53" t="s">
        <v>490</v>
      </c>
      <c r="B53" t="s">
        <v>365</v>
      </c>
      <c r="C53" s="9" t="s">
        <v>500</v>
      </c>
      <c r="D53" t="s">
        <v>180</v>
      </c>
      <c r="E53" t="s">
        <v>493</v>
      </c>
      <c r="F53" t="s">
        <v>380</v>
      </c>
    </row>
    <row r="54" spans="1:6" x14ac:dyDescent="0.15">
      <c r="A54" t="s">
        <v>501</v>
      </c>
      <c r="B54" t="s">
        <v>365</v>
      </c>
      <c r="C54" s="9" t="s">
        <v>502</v>
      </c>
      <c r="D54" t="s">
        <v>180</v>
      </c>
      <c r="E54" t="s">
        <v>503</v>
      </c>
      <c r="F54" t="s">
        <v>380</v>
      </c>
    </row>
    <row r="55" spans="1:6" x14ac:dyDescent="0.15">
      <c r="A55" s="6" t="s">
        <v>516</v>
      </c>
      <c r="B55" s="6" t="s">
        <v>517</v>
      </c>
      <c r="C55" s="8" t="s">
        <v>432</v>
      </c>
      <c r="D55" s="6" t="s">
        <v>173</v>
      </c>
      <c r="E55" s="6" t="s">
        <v>515</v>
      </c>
      <c r="F55" s="6" t="s">
        <v>381</v>
      </c>
    </row>
    <row r="56" spans="1:6" x14ac:dyDescent="0.15">
      <c r="A56" t="s">
        <v>518</v>
      </c>
      <c r="B56" t="s">
        <v>365</v>
      </c>
      <c r="C56" s="9" t="s">
        <v>519</v>
      </c>
      <c r="D56" t="s">
        <v>173</v>
      </c>
      <c r="E56" t="s">
        <v>520</v>
      </c>
      <c r="F56" t="s">
        <v>380</v>
      </c>
    </row>
    <row r="57" spans="1:6" x14ac:dyDescent="0.15">
      <c r="A57" t="s">
        <v>159</v>
      </c>
      <c r="B57" t="s">
        <v>365</v>
      </c>
      <c r="C57" s="9" t="s">
        <v>521</v>
      </c>
      <c r="D57" t="s">
        <v>523</v>
      </c>
      <c r="E57" t="s">
        <v>524</v>
      </c>
      <c r="F57" t="s">
        <v>465</v>
      </c>
    </row>
    <row r="58" spans="1:6" x14ac:dyDescent="0.15">
      <c r="A58" t="s">
        <v>160</v>
      </c>
      <c r="B58" t="s">
        <v>365</v>
      </c>
      <c r="C58" s="9" t="s">
        <v>525</v>
      </c>
      <c r="D58" t="s">
        <v>173</v>
      </c>
      <c r="E58" t="s">
        <v>161</v>
      </c>
      <c r="F58" t="s">
        <v>380</v>
      </c>
    </row>
    <row r="59" spans="1:6" x14ac:dyDescent="0.15">
      <c r="A59" t="s">
        <v>526</v>
      </c>
      <c r="B59" t="s">
        <v>365</v>
      </c>
      <c r="C59" s="9" t="s">
        <v>527</v>
      </c>
      <c r="D59" t="s">
        <v>173</v>
      </c>
      <c r="E59" t="s">
        <v>528</v>
      </c>
      <c r="F59" t="s">
        <v>529</v>
      </c>
    </row>
    <row r="60" spans="1:6" x14ac:dyDescent="0.15">
      <c r="A60" t="s">
        <v>164</v>
      </c>
      <c r="B60" t="s">
        <v>163</v>
      </c>
      <c r="C60" s="9" t="s">
        <v>371</v>
      </c>
      <c r="D60" t="s">
        <v>173</v>
      </c>
      <c r="E60" t="s">
        <v>531</v>
      </c>
      <c r="F60" t="s">
        <v>522</v>
      </c>
    </row>
    <row r="61" spans="1:6" x14ac:dyDescent="0.15">
      <c r="A61" t="s">
        <v>166</v>
      </c>
      <c r="B61" t="s">
        <v>163</v>
      </c>
      <c r="C61" s="9" t="s">
        <v>165</v>
      </c>
      <c r="D61" t="s">
        <v>173</v>
      </c>
      <c r="E61" t="s">
        <v>532</v>
      </c>
      <c r="F61" t="s">
        <v>380</v>
      </c>
    </row>
    <row r="62" spans="1:6" x14ac:dyDescent="0.15">
      <c r="A62" t="s">
        <v>168</v>
      </c>
      <c r="B62" t="s">
        <v>163</v>
      </c>
      <c r="C62" s="9" t="s">
        <v>167</v>
      </c>
      <c r="D62" t="s">
        <v>173</v>
      </c>
      <c r="E62" t="s">
        <v>533</v>
      </c>
      <c r="F62" t="s">
        <v>380</v>
      </c>
    </row>
    <row r="63" spans="1:6" x14ac:dyDescent="0.15">
      <c r="A63" t="s">
        <v>534</v>
      </c>
      <c r="B63" t="s">
        <v>163</v>
      </c>
      <c r="C63" s="9" t="s">
        <v>535</v>
      </c>
      <c r="D63" t="s">
        <v>173</v>
      </c>
      <c r="E63" t="s">
        <v>536</v>
      </c>
      <c r="F63" t="s">
        <v>381</v>
      </c>
    </row>
    <row r="64" spans="1:6" x14ac:dyDescent="0.15">
      <c r="A64" t="s">
        <v>537</v>
      </c>
      <c r="B64" t="s">
        <v>163</v>
      </c>
      <c r="C64" s="9" t="s">
        <v>538</v>
      </c>
      <c r="D64" t="s">
        <v>173</v>
      </c>
      <c r="E64" t="s">
        <v>539</v>
      </c>
      <c r="F64" t="s">
        <v>381</v>
      </c>
    </row>
    <row r="65" spans="1:6" x14ac:dyDescent="0.15">
      <c r="A65" s="6" t="s">
        <v>169</v>
      </c>
      <c r="B65" s="6" t="s">
        <v>163</v>
      </c>
      <c r="C65" s="8" t="s">
        <v>170</v>
      </c>
      <c r="D65" s="6" t="s">
        <v>173</v>
      </c>
      <c r="E65" s="6" t="s">
        <v>530</v>
      </c>
      <c r="F65" s="6" t="s">
        <v>381</v>
      </c>
    </row>
    <row r="66" spans="1:6" ht="27" x14ac:dyDescent="0.15">
      <c r="A66" t="s">
        <v>540</v>
      </c>
      <c r="B66" t="s">
        <v>365</v>
      </c>
      <c r="C66" s="9" t="s">
        <v>541</v>
      </c>
      <c r="D66" t="s">
        <v>173</v>
      </c>
      <c r="E66" s="2" t="s">
        <v>542</v>
      </c>
      <c r="F66" t="s">
        <v>529</v>
      </c>
    </row>
    <row r="67" spans="1:6" ht="27" x14ac:dyDescent="0.15">
      <c r="A67" t="s">
        <v>543</v>
      </c>
      <c r="B67" t="s">
        <v>365</v>
      </c>
      <c r="C67" s="9" t="s">
        <v>544</v>
      </c>
      <c r="D67" t="s">
        <v>173</v>
      </c>
      <c r="E67" s="2" t="s">
        <v>545</v>
      </c>
      <c r="F67" t="s">
        <v>529</v>
      </c>
    </row>
    <row r="68" spans="1:6" ht="27" x14ac:dyDescent="0.15">
      <c r="A68" t="s">
        <v>546</v>
      </c>
      <c r="B68" t="s">
        <v>365</v>
      </c>
      <c r="C68" s="9" t="s">
        <v>547</v>
      </c>
      <c r="D68" t="s">
        <v>173</v>
      </c>
      <c r="E68" s="2" t="s">
        <v>548</v>
      </c>
      <c r="F68" t="s">
        <v>529</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pane ySplit="1" topLeftCell="A2" activePane="bottomLeft" state="frozen"/>
      <selection pane="bottomLeft" activeCell="C1" sqref="C1"/>
    </sheetView>
  </sheetViews>
  <sheetFormatPr defaultRowHeight="13.5" x14ac:dyDescent="0.15"/>
  <cols>
    <col min="1" max="1" width="13.25" style="1" bestFit="1" customWidth="1"/>
    <col min="2" max="2" width="10.75" style="1" bestFit="1" customWidth="1"/>
    <col min="3" max="3" width="18.25" bestFit="1" customWidth="1"/>
    <col min="4" max="4" width="16.125" bestFit="1" customWidth="1"/>
    <col min="5" max="5" width="25" bestFit="1" customWidth="1"/>
    <col min="6" max="6" width="107.125" style="2" customWidth="1"/>
  </cols>
  <sheetData>
    <row r="1" spans="1:6" x14ac:dyDescent="0.15">
      <c r="A1" s="3" t="s">
        <v>0</v>
      </c>
      <c r="B1" s="3" t="s">
        <v>1</v>
      </c>
      <c r="C1" s="4" t="s">
        <v>89</v>
      </c>
      <c r="D1" s="4" t="s">
        <v>76</v>
      </c>
      <c r="E1" s="4" t="s">
        <v>77</v>
      </c>
      <c r="F1" s="5" t="s">
        <v>78</v>
      </c>
    </row>
    <row r="2" spans="1:6" x14ac:dyDescent="0.15">
      <c r="A2" s="1">
        <v>42370</v>
      </c>
      <c r="B2" s="1">
        <v>401768</v>
      </c>
      <c r="C2">
        <v>1</v>
      </c>
      <c r="D2" t="s">
        <v>79</v>
      </c>
      <c r="E2" t="s">
        <v>174</v>
      </c>
      <c r="F2" s="2" t="s">
        <v>84</v>
      </c>
    </row>
    <row r="3" spans="1:6" x14ac:dyDescent="0.15">
      <c r="A3" s="1">
        <v>42370</v>
      </c>
      <c r="B3" s="1">
        <v>401768</v>
      </c>
      <c r="C3">
        <v>2</v>
      </c>
      <c r="D3" t="s">
        <v>80</v>
      </c>
      <c r="E3" t="s">
        <v>175</v>
      </c>
      <c r="F3" s="2" t="s">
        <v>85</v>
      </c>
    </row>
    <row r="4" spans="1:6" ht="27" x14ac:dyDescent="0.15">
      <c r="A4" s="1">
        <v>42370</v>
      </c>
      <c r="B4" s="1">
        <v>401768</v>
      </c>
      <c r="C4">
        <v>3</v>
      </c>
      <c r="D4" t="s">
        <v>81</v>
      </c>
      <c r="E4" t="s">
        <v>176</v>
      </c>
      <c r="F4" s="2" t="s">
        <v>86</v>
      </c>
    </row>
    <row r="5" spans="1:6" x14ac:dyDescent="0.15">
      <c r="A5" s="1">
        <v>42370</v>
      </c>
      <c r="B5" s="1">
        <v>401768</v>
      </c>
      <c r="C5">
        <v>4</v>
      </c>
      <c r="D5" t="s">
        <v>82</v>
      </c>
      <c r="E5" t="s">
        <v>177</v>
      </c>
      <c r="F5" s="2" t="s">
        <v>87</v>
      </c>
    </row>
    <row r="6" spans="1:6" x14ac:dyDescent="0.15">
      <c r="A6" s="1">
        <v>42370</v>
      </c>
      <c r="B6" s="1">
        <v>401768</v>
      </c>
      <c r="C6">
        <v>5</v>
      </c>
      <c r="D6" t="s">
        <v>83</v>
      </c>
      <c r="E6" t="s">
        <v>178</v>
      </c>
      <c r="F6" s="2" t="s">
        <v>88</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tabSelected="1" workbookViewId="0">
      <pane ySplit="1" topLeftCell="A2" activePane="bottomLeft" state="frozen"/>
      <selection pane="bottomLeft" activeCell="D30" sqref="D30"/>
    </sheetView>
  </sheetViews>
  <sheetFormatPr defaultRowHeight="13.5" x14ac:dyDescent="0.15"/>
  <cols>
    <col min="1" max="1" width="13.25" style="1" bestFit="1" customWidth="1"/>
    <col min="2" max="2" width="10.75" style="1" bestFit="1" customWidth="1"/>
    <col min="3" max="3" width="22" bestFit="1" customWidth="1"/>
    <col min="4" max="4" width="22" customWidth="1"/>
    <col min="5" max="5" width="30.5" bestFit="1" customWidth="1"/>
    <col min="6" max="6" width="25" bestFit="1" customWidth="1"/>
    <col min="7" max="7" width="107.125" style="2" customWidth="1"/>
  </cols>
  <sheetData>
    <row r="1" spans="1:7" x14ac:dyDescent="0.15">
      <c r="A1" s="3" t="s">
        <v>0</v>
      </c>
      <c r="B1" s="3" t="s">
        <v>1</v>
      </c>
      <c r="C1" s="4" t="s">
        <v>149</v>
      </c>
      <c r="D1" s="4" t="s">
        <v>572</v>
      </c>
      <c r="E1" s="4" t="s">
        <v>90</v>
      </c>
      <c r="F1" s="4" t="s">
        <v>91</v>
      </c>
      <c r="G1" s="5" t="s">
        <v>92</v>
      </c>
    </row>
    <row r="2" spans="1:7" x14ac:dyDescent="0.15">
      <c r="A2" s="1">
        <v>42370</v>
      </c>
      <c r="B2" s="1">
        <v>401768</v>
      </c>
      <c r="C2">
        <v>0</v>
      </c>
      <c r="D2" t="s">
        <v>573</v>
      </c>
      <c r="E2" t="s">
        <v>306</v>
      </c>
      <c r="F2" t="s">
        <v>343</v>
      </c>
      <c r="G2" s="2" t="s">
        <v>307</v>
      </c>
    </row>
    <row r="3" spans="1:7" x14ac:dyDescent="0.15">
      <c r="A3" s="1">
        <v>42370</v>
      </c>
      <c r="B3" s="1">
        <v>401768</v>
      </c>
      <c r="C3">
        <v>0</v>
      </c>
      <c r="D3" t="s">
        <v>573</v>
      </c>
      <c r="E3" t="s">
        <v>332</v>
      </c>
      <c r="F3" t="s">
        <v>571</v>
      </c>
      <c r="G3" s="2" t="s">
        <v>342</v>
      </c>
    </row>
    <row r="4" spans="1:7" ht="27" x14ac:dyDescent="0.15">
      <c r="A4" s="1">
        <v>42370</v>
      </c>
      <c r="B4" s="1">
        <v>401768</v>
      </c>
      <c r="C4">
        <v>0</v>
      </c>
      <c r="D4" t="s">
        <v>573</v>
      </c>
      <c r="E4" t="s">
        <v>340</v>
      </c>
      <c r="F4" t="s">
        <v>571</v>
      </c>
      <c r="G4" s="2" t="s">
        <v>341</v>
      </c>
    </row>
    <row r="5" spans="1:7" ht="27" x14ac:dyDescent="0.15">
      <c r="A5" s="1">
        <v>42370</v>
      </c>
      <c r="B5" s="1">
        <v>401768</v>
      </c>
      <c r="C5">
        <v>0</v>
      </c>
      <c r="D5" t="s">
        <v>573</v>
      </c>
      <c r="E5" t="s">
        <v>344</v>
      </c>
      <c r="F5" t="s">
        <v>571</v>
      </c>
      <c r="G5" s="2" t="s">
        <v>345</v>
      </c>
    </row>
    <row r="6" spans="1:7" ht="27" x14ac:dyDescent="0.15">
      <c r="A6" s="1">
        <v>42370</v>
      </c>
      <c r="B6" s="1">
        <v>401768</v>
      </c>
      <c r="C6">
        <v>0</v>
      </c>
      <c r="D6" t="s">
        <v>574</v>
      </c>
      <c r="E6" t="s">
        <v>146</v>
      </c>
      <c r="F6" t="s">
        <v>174</v>
      </c>
      <c r="G6" s="2" t="s">
        <v>147</v>
      </c>
    </row>
    <row r="7" spans="1:7" x14ac:dyDescent="0.15">
      <c r="A7" s="1">
        <v>42370</v>
      </c>
      <c r="B7" s="1">
        <v>401768</v>
      </c>
      <c r="C7">
        <f>LEFT(E7,3)+0</f>
        <v>101</v>
      </c>
      <c r="D7" t="s">
        <v>576</v>
      </c>
      <c r="E7" t="s">
        <v>93</v>
      </c>
      <c r="F7" t="s">
        <v>174</v>
      </c>
      <c r="G7" s="2" t="s">
        <v>102</v>
      </c>
    </row>
    <row r="8" spans="1:7" x14ac:dyDescent="0.15">
      <c r="A8" s="1">
        <v>42370</v>
      </c>
      <c r="B8" s="1">
        <v>401768</v>
      </c>
      <c r="C8">
        <f t="shared" ref="C8:C40" si="0">LEFT(E8,3)+0</f>
        <v>110</v>
      </c>
      <c r="D8" t="s">
        <v>576</v>
      </c>
      <c r="E8" t="s">
        <v>94</v>
      </c>
      <c r="F8" t="s">
        <v>174</v>
      </c>
      <c r="G8" s="2" t="s">
        <v>103</v>
      </c>
    </row>
    <row r="9" spans="1:7" ht="27" x14ac:dyDescent="0.15">
      <c r="A9" s="1">
        <v>42370</v>
      </c>
      <c r="B9" s="1">
        <v>401768</v>
      </c>
      <c r="C9">
        <f t="shared" si="0"/>
        <v>121</v>
      </c>
      <c r="D9" t="s">
        <v>576</v>
      </c>
      <c r="E9" t="s">
        <v>95</v>
      </c>
      <c r="F9" t="s">
        <v>174</v>
      </c>
      <c r="G9" s="2" t="s">
        <v>104</v>
      </c>
    </row>
    <row r="10" spans="1:7" ht="27" x14ac:dyDescent="0.15">
      <c r="A10" s="1">
        <v>42370</v>
      </c>
      <c r="B10" s="1">
        <v>401768</v>
      </c>
      <c r="C10">
        <f t="shared" si="0"/>
        <v>140</v>
      </c>
      <c r="D10" t="s">
        <v>576</v>
      </c>
      <c r="E10" t="s">
        <v>96</v>
      </c>
      <c r="F10" t="s">
        <v>174</v>
      </c>
      <c r="G10" s="2" t="s">
        <v>105</v>
      </c>
    </row>
    <row r="11" spans="1:7" x14ac:dyDescent="0.15">
      <c r="A11" s="1">
        <v>42370</v>
      </c>
      <c r="B11" s="1">
        <v>401768</v>
      </c>
      <c r="C11">
        <f t="shared" si="0"/>
        <v>210</v>
      </c>
      <c r="D11" t="s">
        <v>576</v>
      </c>
      <c r="E11" t="s">
        <v>97</v>
      </c>
      <c r="F11" t="s">
        <v>174</v>
      </c>
      <c r="G11" s="2" t="s">
        <v>106</v>
      </c>
    </row>
    <row r="12" spans="1:7" x14ac:dyDescent="0.15">
      <c r="A12" s="1">
        <v>42370</v>
      </c>
      <c r="B12" s="1">
        <v>401768</v>
      </c>
      <c r="C12">
        <f t="shared" si="0"/>
        <v>211</v>
      </c>
      <c r="D12" t="s">
        <v>576</v>
      </c>
      <c r="E12" t="s">
        <v>98</v>
      </c>
      <c r="F12" t="s">
        <v>174</v>
      </c>
      <c r="G12" s="2" t="s">
        <v>107</v>
      </c>
    </row>
    <row r="13" spans="1:7" x14ac:dyDescent="0.15">
      <c r="A13" s="1">
        <v>42370</v>
      </c>
      <c r="B13" s="1">
        <v>401768</v>
      </c>
      <c r="C13">
        <f t="shared" si="0"/>
        <v>220</v>
      </c>
      <c r="D13" t="s">
        <v>576</v>
      </c>
      <c r="E13" t="s">
        <v>99</v>
      </c>
      <c r="F13" t="s">
        <v>174</v>
      </c>
      <c r="G13" s="2" t="s">
        <v>108</v>
      </c>
    </row>
    <row r="14" spans="1:7" ht="27" x14ac:dyDescent="0.15">
      <c r="A14" s="1">
        <v>42370</v>
      </c>
      <c r="B14" s="1">
        <v>401768</v>
      </c>
      <c r="C14">
        <f t="shared" si="0"/>
        <v>810</v>
      </c>
      <c r="D14" t="s">
        <v>576</v>
      </c>
      <c r="E14" t="s">
        <v>100</v>
      </c>
      <c r="F14" t="s">
        <v>174</v>
      </c>
      <c r="G14" s="2" t="s">
        <v>109</v>
      </c>
    </row>
    <row r="15" spans="1:7" ht="27" x14ac:dyDescent="0.15">
      <c r="A15" s="1">
        <v>42370</v>
      </c>
      <c r="B15" s="1">
        <v>401768</v>
      </c>
      <c r="C15">
        <f t="shared" si="0"/>
        <v>820</v>
      </c>
      <c r="D15" t="s">
        <v>576</v>
      </c>
      <c r="E15" t="s">
        <v>101</v>
      </c>
      <c r="F15" t="s">
        <v>174</v>
      </c>
      <c r="G15" s="2" t="s">
        <v>110</v>
      </c>
    </row>
    <row r="16" spans="1:7" x14ac:dyDescent="0.15">
      <c r="A16" s="1">
        <v>42370</v>
      </c>
      <c r="B16" s="1">
        <v>401768</v>
      </c>
      <c r="C16">
        <v>10000</v>
      </c>
      <c r="D16" t="s">
        <v>575</v>
      </c>
      <c r="E16" t="s">
        <v>148</v>
      </c>
      <c r="F16" t="s">
        <v>174</v>
      </c>
      <c r="G16" s="2" t="s">
        <v>150</v>
      </c>
    </row>
    <row r="17" spans="1:7" ht="27" x14ac:dyDescent="0.15">
      <c r="A17" s="1">
        <v>42370</v>
      </c>
      <c r="B17" s="1">
        <v>401768</v>
      </c>
      <c r="C17">
        <f t="shared" si="0"/>
        <v>0</v>
      </c>
      <c r="D17" t="s">
        <v>574</v>
      </c>
      <c r="E17" t="s">
        <v>146</v>
      </c>
      <c r="F17" t="s">
        <v>175</v>
      </c>
      <c r="G17" s="2" t="s">
        <v>147</v>
      </c>
    </row>
    <row r="18" spans="1:7" ht="40.5" x14ac:dyDescent="0.15">
      <c r="A18" s="1">
        <v>42370</v>
      </c>
      <c r="B18" s="1">
        <v>401768</v>
      </c>
      <c r="C18">
        <f t="shared" si="0"/>
        <v>100</v>
      </c>
      <c r="D18" t="s">
        <v>576</v>
      </c>
      <c r="E18" t="s">
        <v>111</v>
      </c>
      <c r="F18" t="s">
        <v>175</v>
      </c>
      <c r="G18" s="2" t="s">
        <v>119</v>
      </c>
    </row>
    <row r="19" spans="1:7" x14ac:dyDescent="0.15">
      <c r="A19" s="1">
        <v>42370</v>
      </c>
      <c r="B19" s="1">
        <v>401768</v>
      </c>
      <c r="C19">
        <f t="shared" si="0"/>
        <v>210</v>
      </c>
      <c r="D19" t="s">
        <v>576</v>
      </c>
      <c r="E19" t="s">
        <v>112</v>
      </c>
      <c r="F19" t="s">
        <v>175</v>
      </c>
      <c r="G19" s="2" t="s">
        <v>120</v>
      </c>
    </row>
    <row r="20" spans="1:7" ht="27" x14ac:dyDescent="0.15">
      <c r="A20" s="1">
        <v>42370</v>
      </c>
      <c r="B20" s="1">
        <v>401768</v>
      </c>
      <c r="C20">
        <f t="shared" si="0"/>
        <v>220</v>
      </c>
      <c r="D20" t="s">
        <v>576</v>
      </c>
      <c r="E20" t="s">
        <v>113</v>
      </c>
      <c r="F20" t="s">
        <v>175</v>
      </c>
      <c r="G20" s="2" t="s">
        <v>121</v>
      </c>
    </row>
    <row r="21" spans="1:7" x14ac:dyDescent="0.15">
      <c r="A21" s="1">
        <v>42370</v>
      </c>
      <c r="B21" s="1">
        <v>401768</v>
      </c>
      <c r="C21">
        <f t="shared" si="0"/>
        <v>510</v>
      </c>
      <c r="D21" t="s">
        <v>576</v>
      </c>
      <c r="E21" t="s">
        <v>114</v>
      </c>
      <c r="F21" t="s">
        <v>175</v>
      </c>
      <c r="G21" s="2" t="s">
        <v>122</v>
      </c>
    </row>
    <row r="22" spans="1:7" ht="27" x14ac:dyDescent="0.15">
      <c r="A22" s="1">
        <v>42370</v>
      </c>
      <c r="B22" s="1">
        <v>401768</v>
      </c>
      <c r="C22">
        <f t="shared" si="0"/>
        <v>810</v>
      </c>
      <c r="D22" t="s">
        <v>576</v>
      </c>
      <c r="E22" t="s">
        <v>115</v>
      </c>
      <c r="F22" t="s">
        <v>175</v>
      </c>
      <c r="G22" s="2" t="s">
        <v>123</v>
      </c>
    </row>
    <row r="23" spans="1:7" x14ac:dyDescent="0.15">
      <c r="A23" s="1">
        <v>42370</v>
      </c>
      <c r="B23" s="1">
        <v>401768</v>
      </c>
      <c r="C23">
        <f t="shared" si="0"/>
        <v>820</v>
      </c>
      <c r="D23" t="s">
        <v>576</v>
      </c>
      <c r="E23" t="s">
        <v>116</v>
      </c>
      <c r="F23" t="s">
        <v>175</v>
      </c>
      <c r="G23" s="2" t="s">
        <v>124</v>
      </c>
    </row>
    <row r="24" spans="1:7" ht="27" x14ac:dyDescent="0.15">
      <c r="A24" s="1">
        <v>42370</v>
      </c>
      <c r="B24" s="1">
        <v>401768</v>
      </c>
      <c r="C24">
        <f t="shared" si="0"/>
        <v>890</v>
      </c>
      <c r="D24" t="s">
        <v>576</v>
      </c>
      <c r="E24" t="s">
        <v>117</v>
      </c>
      <c r="F24" t="s">
        <v>175</v>
      </c>
      <c r="G24" s="2" t="s">
        <v>125</v>
      </c>
    </row>
    <row r="25" spans="1:7" x14ac:dyDescent="0.15">
      <c r="A25" s="1">
        <v>42370</v>
      </c>
      <c r="B25" s="1">
        <v>401768</v>
      </c>
      <c r="C25">
        <f t="shared" si="0"/>
        <v>900</v>
      </c>
      <c r="D25" t="s">
        <v>576</v>
      </c>
      <c r="E25" t="s">
        <v>118</v>
      </c>
      <c r="F25" t="s">
        <v>175</v>
      </c>
      <c r="G25" s="2" t="s">
        <v>126</v>
      </c>
    </row>
    <row r="26" spans="1:7" x14ac:dyDescent="0.15">
      <c r="A26" s="1">
        <v>42370</v>
      </c>
      <c r="B26" s="1">
        <v>401768</v>
      </c>
      <c r="C26">
        <v>10000</v>
      </c>
      <c r="D26" t="s">
        <v>575</v>
      </c>
      <c r="E26" t="s">
        <v>148</v>
      </c>
      <c r="F26" t="s">
        <v>175</v>
      </c>
      <c r="G26" s="2" t="s">
        <v>150</v>
      </c>
    </row>
    <row r="27" spans="1:7" ht="27" x14ac:dyDescent="0.15">
      <c r="A27" s="1">
        <v>42370</v>
      </c>
      <c r="B27" s="1">
        <v>401768</v>
      </c>
      <c r="C27">
        <f t="shared" si="0"/>
        <v>0</v>
      </c>
      <c r="D27" t="s">
        <v>574</v>
      </c>
      <c r="E27" t="s">
        <v>146</v>
      </c>
      <c r="F27" t="s">
        <v>176</v>
      </c>
      <c r="G27" s="2" t="s">
        <v>147</v>
      </c>
    </row>
    <row r="28" spans="1:7" ht="27" x14ac:dyDescent="0.15">
      <c r="A28" s="1">
        <v>42370</v>
      </c>
      <c r="B28" s="1">
        <v>401768</v>
      </c>
      <c r="C28">
        <f t="shared" si="0"/>
        <v>100</v>
      </c>
      <c r="D28" t="s">
        <v>576</v>
      </c>
      <c r="E28" t="s">
        <v>127</v>
      </c>
      <c r="F28" t="s">
        <v>176</v>
      </c>
      <c r="G28" s="2" t="s">
        <v>128</v>
      </c>
    </row>
    <row r="29" spans="1:7" x14ac:dyDescent="0.15">
      <c r="A29" s="1">
        <v>42370</v>
      </c>
      <c r="B29" s="1">
        <v>401768</v>
      </c>
      <c r="C29">
        <v>10000</v>
      </c>
      <c r="D29" t="s">
        <v>575</v>
      </c>
      <c r="E29" t="s">
        <v>148</v>
      </c>
      <c r="F29" t="s">
        <v>176</v>
      </c>
      <c r="G29" s="2" t="s">
        <v>150</v>
      </c>
    </row>
    <row r="30" spans="1:7" ht="27" x14ac:dyDescent="0.15">
      <c r="A30" s="1">
        <v>42370</v>
      </c>
      <c r="B30" s="1">
        <v>401768</v>
      </c>
      <c r="C30">
        <f t="shared" si="0"/>
        <v>0</v>
      </c>
      <c r="D30" t="s">
        <v>574</v>
      </c>
      <c r="E30" t="s">
        <v>146</v>
      </c>
      <c r="F30" t="s">
        <v>177</v>
      </c>
      <c r="G30" s="2" t="s">
        <v>147</v>
      </c>
    </row>
    <row r="31" spans="1:7" x14ac:dyDescent="0.15">
      <c r="A31" s="1">
        <v>42370</v>
      </c>
      <c r="B31" s="1">
        <v>401768</v>
      </c>
      <c r="C31">
        <f t="shared" si="0"/>
        <v>100</v>
      </c>
      <c r="D31" t="s">
        <v>576</v>
      </c>
      <c r="E31" t="s">
        <v>129</v>
      </c>
      <c r="F31" t="s">
        <v>177</v>
      </c>
      <c r="G31" s="2" t="s">
        <v>135</v>
      </c>
    </row>
    <row r="32" spans="1:7" x14ac:dyDescent="0.15">
      <c r="A32" s="1">
        <v>42370</v>
      </c>
      <c r="B32" s="1">
        <v>401768</v>
      </c>
      <c r="C32">
        <f t="shared" si="0"/>
        <v>120</v>
      </c>
      <c r="D32" t="s">
        <v>576</v>
      </c>
      <c r="E32" t="s">
        <v>130</v>
      </c>
      <c r="F32" t="s">
        <v>177</v>
      </c>
      <c r="G32" s="2" t="s">
        <v>136</v>
      </c>
    </row>
    <row r="33" spans="1:7" ht="27" x14ac:dyDescent="0.15">
      <c r="A33" s="1">
        <v>42370</v>
      </c>
      <c r="B33" s="1">
        <v>401768</v>
      </c>
      <c r="C33">
        <f t="shared" si="0"/>
        <v>130</v>
      </c>
      <c r="D33" t="s">
        <v>576</v>
      </c>
      <c r="E33" t="s">
        <v>131</v>
      </c>
      <c r="F33" t="s">
        <v>177</v>
      </c>
      <c r="G33" s="2" t="s">
        <v>137</v>
      </c>
    </row>
    <row r="34" spans="1:7" x14ac:dyDescent="0.15">
      <c r="A34" s="1">
        <v>42370</v>
      </c>
      <c r="B34" s="1">
        <v>401768</v>
      </c>
      <c r="C34">
        <f t="shared" si="0"/>
        <v>210</v>
      </c>
      <c r="D34" t="s">
        <v>576</v>
      </c>
      <c r="E34" t="s">
        <v>132</v>
      </c>
      <c r="F34" t="s">
        <v>177</v>
      </c>
      <c r="G34" s="2" t="s">
        <v>138</v>
      </c>
    </row>
    <row r="35" spans="1:7" ht="27" x14ac:dyDescent="0.15">
      <c r="A35" s="1">
        <v>42370</v>
      </c>
      <c r="B35" s="1">
        <v>401768</v>
      </c>
      <c r="C35">
        <f t="shared" si="0"/>
        <v>220</v>
      </c>
      <c r="D35" t="s">
        <v>576</v>
      </c>
      <c r="E35" t="s">
        <v>133</v>
      </c>
      <c r="F35" t="s">
        <v>177</v>
      </c>
      <c r="G35" s="2" t="s">
        <v>139</v>
      </c>
    </row>
    <row r="36" spans="1:7" x14ac:dyDescent="0.15">
      <c r="A36" s="1">
        <v>42370</v>
      </c>
      <c r="B36" s="1">
        <v>401768</v>
      </c>
      <c r="C36">
        <f t="shared" si="0"/>
        <v>230</v>
      </c>
      <c r="D36" t="s">
        <v>576</v>
      </c>
      <c r="E36" t="s">
        <v>134</v>
      </c>
      <c r="F36" t="s">
        <v>177</v>
      </c>
      <c r="G36" s="2" t="s">
        <v>140</v>
      </c>
    </row>
    <row r="37" spans="1:7" x14ac:dyDescent="0.15">
      <c r="A37" s="1">
        <v>42370</v>
      </c>
      <c r="B37" s="1">
        <v>401768</v>
      </c>
      <c r="C37">
        <v>10000</v>
      </c>
      <c r="D37" t="s">
        <v>575</v>
      </c>
      <c r="E37" t="s">
        <v>148</v>
      </c>
      <c r="F37" t="s">
        <v>177</v>
      </c>
      <c r="G37" s="2" t="s">
        <v>150</v>
      </c>
    </row>
    <row r="38" spans="1:7" ht="27" x14ac:dyDescent="0.15">
      <c r="A38" s="1">
        <v>42370</v>
      </c>
      <c r="B38" s="1">
        <v>401768</v>
      </c>
      <c r="C38">
        <f t="shared" si="0"/>
        <v>0</v>
      </c>
      <c r="D38" t="s">
        <v>574</v>
      </c>
      <c r="E38" t="s">
        <v>146</v>
      </c>
      <c r="F38" t="s">
        <v>178</v>
      </c>
      <c r="G38" s="2" t="s">
        <v>147</v>
      </c>
    </row>
    <row r="39" spans="1:7" ht="27" x14ac:dyDescent="0.15">
      <c r="A39" s="1">
        <v>42370</v>
      </c>
      <c r="B39" s="1">
        <v>401768</v>
      </c>
      <c r="C39">
        <f t="shared" si="0"/>
        <v>100</v>
      </c>
      <c r="D39" t="s">
        <v>576</v>
      </c>
      <c r="E39" t="s">
        <v>141</v>
      </c>
      <c r="F39" t="s">
        <v>178</v>
      </c>
      <c r="G39" s="2" t="s">
        <v>143</v>
      </c>
    </row>
    <row r="40" spans="1:7" ht="27" x14ac:dyDescent="0.15">
      <c r="A40" s="1">
        <v>42370</v>
      </c>
      <c r="B40" s="1">
        <v>401768</v>
      </c>
      <c r="C40">
        <f t="shared" si="0"/>
        <v>900</v>
      </c>
      <c r="D40" t="s">
        <v>576</v>
      </c>
      <c r="E40" t="s">
        <v>142</v>
      </c>
      <c r="F40" t="s">
        <v>178</v>
      </c>
      <c r="G40" s="2" t="s">
        <v>144</v>
      </c>
    </row>
    <row r="41" spans="1:7" x14ac:dyDescent="0.15">
      <c r="A41" s="1">
        <v>42370</v>
      </c>
      <c r="B41" s="1">
        <v>401768</v>
      </c>
      <c r="C41">
        <v>10000</v>
      </c>
      <c r="D41" t="s">
        <v>575</v>
      </c>
      <c r="E41" t="s">
        <v>148</v>
      </c>
      <c r="F41" t="s">
        <v>178</v>
      </c>
      <c r="G41" s="2" t="s">
        <v>150</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2"/>
  <sheetViews>
    <sheetView workbookViewId="0">
      <pane ySplit="1" topLeftCell="A2" activePane="bottomLeft" state="frozen"/>
      <selection pane="bottomLeft" activeCell="H14" sqref="H14"/>
    </sheetView>
  </sheetViews>
  <sheetFormatPr defaultRowHeight="13.5" x14ac:dyDescent="0.15"/>
  <cols>
    <col min="1" max="1" width="13.25" style="1" bestFit="1" customWidth="1"/>
    <col min="2" max="2" width="10.75" style="1" bestFit="1" customWidth="1"/>
    <col min="3" max="3" width="12" bestFit="1" customWidth="1"/>
    <col min="4" max="4" width="32.75" bestFit="1" customWidth="1"/>
    <col min="5" max="5" width="22.25" bestFit="1" customWidth="1"/>
    <col min="6" max="6" width="22" customWidth="1"/>
    <col min="7" max="7" width="30.5" bestFit="1" customWidth="1"/>
    <col min="8" max="8" width="25" bestFit="1" customWidth="1"/>
    <col min="9" max="9" width="107.125" style="2" customWidth="1"/>
  </cols>
  <sheetData>
    <row r="1" spans="1:10" x14ac:dyDescent="0.15">
      <c r="A1" s="3" t="s">
        <v>0</v>
      </c>
      <c r="B1" s="3" t="s">
        <v>1</v>
      </c>
      <c r="C1" s="4" t="s">
        <v>145</v>
      </c>
      <c r="D1" s="4" t="s">
        <v>152</v>
      </c>
      <c r="E1" s="4" t="s">
        <v>549</v>
      </c>
      <c r="F1" s="4" t="s">
        <v>210</v>
      </c>
      <c r="G1" s="4" t="s">
        <v>151</v>
      </c>
      <c r="H1" s="4" t="s">
        <v>91</v>
      </c>
      <c r="I1" s="5" t="s">
        <v>153</v>
      </c>
      <c r="J1" s="4" t="s">
        <v>564</v>
      </c>
    </row>
    <row r="2" spans="1:10" x14ac:dyDescent="0.15">
      <c r="A2" s="1">
        <v>42370</v>
      </c>
      <c r="B2" s="1">
        <v>401768</v>
      </c>
      <c r="C2" t="s">
        <v>154</v>
      </c>
      <c r="D2" t="s">
        <v>566</v>
      </c>
      <c r="E2" t="s">
        <v>563</v>
      </c>
      <c r="F2" t="s">
        <v>246</v>
      </c>
      <c r="G2" t="s">
        <v>146</v>
      </c>
      <c r="H2" t="s">
        <v>174</v>
      </c>
      <c r="I2" s="2" t="s">
        <v>155</v>
      </c>
      <c r="J2" t="s">
        <v>565</v>
      </c>
    </row>
    <row r="3" spans="1:10" x14ac:dyDescent="0.15">
      <c r="A3" s="1">
        <v>42370</v>
      </c>
      <c r="B3" s="1">
        <v>401768</v>
      </c>
      <c r="C3" t="s">
        <v>154</v>
      </c>
      <c r="D3" t="s">
        <v>551</v>
      </c>
      <c r="E3" t="s">
        <v>550</v>
      </c>
      <c r="F3" t="s">
        <v>211</v>
      </c>
      <c r="G3" t="s">
        <v>93</v>
      </c>
      <c r="H3" t="s">
        <v>174</v>
      </c>
      <c r="I3" s="2" t="s">
        <v>216</v>
      </c>
      <c r="J3" t="s">
        <v>570</v>
      </c>
    </row>
    <row r="4" spans="1:10" x14ac:dyDescent="0.15">
      <c r="A4" s="1">
        <v>42370</v>
      </c>
      <c r="B4" s="1">
        <v>401768</v>
      </c>
      <c r="C4" t="s">
        <v>215</v>
      </c>
      <c r="D4" t="s">
        <v>213</v>
      </c>
      <c r="E4" t="s">
        <v>563</v>
      </c>
      <c r="F4" t="s">
        <v>214</v>
      </c>
      <c r="G4" t="s">
        <v>93</v>
      </c>
      <c r="H4" t="s">
        <v>174</v>
      </c>
      <c r="I4" s="2" t="s">
        <v>217</v>
      </c>
      <c r="J4" t="s">
        <v>570</v>
      </c>
    </row>
    <row r="5" spans="1:10" x14ac:dyDescent="0.15">
      <c r="A5" s="1">
        <v>42370</v>
      </c>
      <c r="B5" s="1">
        <v>401768</v>
      </c>
      <c r="C5" t="s">
        <v>154</v>
      </c>
      <c r="D5" t="s">
        <v>552</v>
      </c>
      <c r="E5" t="s">
        <v>550</v>
      </c>
      <c r="F5" t="s">
        <v>211</v>
      </c>
      <c r="G5" t="s">
        <v>94</v>
      </c>
      <c r="H5" t="s">
        <v>174</v>
      </c>
      <c r="I5" s="2" t="s">
        <v>218</v>
      </c>
      <c r="J5" t="s">
        <v>570</v>
      </c>
    </row>
    <row r="6" spans="1:10" x14ac:dyDescent="0.15">
      <c r="A6" s="1">
        <v>42370</v>
      </c>
      <c r="B6" s="1">
        <v>401768</v>
      </c>
      <c r="C6" t="s">
        <v>215</v>
      </c>
      <c r="D6" t="s">
        <v>219</v>
      </c>
      <c r="E6" t="s">
        <v>563</v>
      </c>
      <c r="F6" t="s">
        <v>214</v>
      </c>
      <c r="G6" t="s">
        <v>94</v>
      </c>
      <c r="H6" t="s">
        <v>174</v>
      </c>
      <c r="I6" s="2" t="s">
        <v>220</v>
      </c>
      <c r="J6" t="s">
        <v>570</v>
      </c>
    </row>
    <row r="7" spans="1:10" x14ac:dyDescent="0.15">
      <c r="A7" s="1">
        <v>42370</v>
      </c>
      <c r="B7" s="1">
        <v>401768</v>
      </c>
      <c r="C7" t="s">
        <v>154</v>
      </c>
      <c r="D7" t="s">
        <v>553</v>
      </c>
      <c r="E7" t="s">
        <v>550</v>
      </c>
      <c r="F7" t="s">
        <v>211</v>
      </c>
      <c r="G7" t="s">
        <v>95</v>
      </c>
      <c r="H7" t="s">
        <v>174</v>
      </c>
      <c r="I7" s="2" t="s">
        <v>221</v>
      </c>
      <c r="J7" t="s">
        <v>570</v>
      </c>
    </row>
    <row r="8" spans="1:10" x14ac:dyDescent="0.15">
      <c r="A8" s="1">
        <v>42370</v>
      </c>
      <c r="B8" s="1">
        <v>401768</v>
      </c>
      <c r="C8" t="s">
        <v>215</v>
      </c>
      <c r="D8" t="s">
        <v>222</v>
      </c>
      <c r="E8" t="s">
        <v>563</v>
      </c>
      <c r="F8" t="s">
        <v>214</v>
      </c>
      <c r="G8" t="s">
        <v>95</v>
      </c>
      <c r="H8" t="s">
        <v>174</v>
      </c>
      <c r="I8" s="2" t="s">
        <v>223</v>
      </c>
      <c r="J8" t="s">
        <v>570</v>
      </c>
    </row>
    <row r="9" spans="1:10" x14ac:dyDescent="0.15">
      <c r="A9" s="1">
        <v>42370</v>
      </c>
      <c r="B9" s="1">
        <v>401768</v>
      </c>
      <c r="C9" t="s">
        <v>154</v>
      </c>
      <c r="D9" t="s">
        <v>554</v>
      </c>
      <c r="E9" t="s">
        <v>550</v>
      </c>
      <c r="F9" t="s">
        <v>211</v>
      </c>
      <c r="G9" t="s">
        <v>96</v>
      </c>
      <c r="H9" t="s">
        <v>174</v>
      </c>
      <c r="I9" s="2" t="s">
        <v>224</v>
      </c>
      <c r="J9" t="s">
        <v>570</v>
      </c>
    </row>
    <row r="10" spans="1:10" x14ac:dyDescent="0.15">
      <c r="A10" s="1">
        <v>42370</v>
      </c>
      <c r="B10" s="1">
        <v>401768</v>
      </c>
      <c r="C10" t="s">
        <v>215</v>
      </c>
      <c r="D10" t="s">
        <v>226</v>
      </c>
      <c r="E10" t="s">
        <v>563</v>
      </c>
      <c r="F10" t="s">
        <v>214</v>
      </c>
      <c r="G10" t="s">
        <v>96</v>
      </c>
      <c r="H10" t="s">
        <v>174</v>
      </c>
      <c r="I10" s="2" t="s">
        <v>225</v>
      </c>
      <c r="J10" t="s">
        <v>570</v>
      </c>
    </row>
    <row r="11" spans="1:10" x14ac:dyDescent="0.15">
      <c r="A11" s="1">
        <v>42370</v>
      </c>
      <c r="B11" s="1">
        <v>401768</v>
      </c>
      <c r="C11" t="s">
        <v>154</v>
      </c>
      <c r="D11" t="s">
        <v>555</v>
      </c>
      <c r="E11" t="s">
        <v>550</v>
      </c>
      <c r="F11" t="s">
        <v>211</v>
      </c>
      <c r="G11" t="s">
        <v>97</v>
      </c>
      <c r="H11" t="s">
        <v>174</v>
      </c>
      <c r="I11" s="2" t="s">
        <v>227</v>
      </c>
      <c r="J11" t="s">
        <v>570</v>
      </c>
    </row>
    <row r="12" spans="1:10" x14ac:dyDescent="0.15">
      <c r="A12" s="1">
        <v>42370</v>
      </c>
      <c r="B12" s="1">
        <v>401768</v>
      </c>
      <c r="C12" t="s">
        <v>215</v>
      </c>
      <c r="D12" t="s">
        <v>228</v>
      </c>
      <c r="E12" t="s">
        <v>563</v>
      </c>
      <c r="F12" t="s">
        <v>214</v>
      </c>
      <c r="G12" t="s">
        <v>97</v>
      </c>
      <c r="H12" t="s">
        <v>174</v>
      </c>
      <c r="I12" s="2" t="s">
        <v>229</v>
      </c>
      <c r="J12" t="s">
        <v>570</v>
      </c>
    </row>
    <row r="13" spans="1:10" x14ac:dyDescent="0.15">
      <c r="A13" s="1">
        <v>42370</v>
      </c>
      <c r="B13" s="1">
        <v>401768</v>
      </c>
      <c r="C13" t="s">
        <v>154</v>
      </c>
      <c r="D13" t="s">
        <v>556</v>
      </c>
      <c r="E13" t="s">
        <v>550</v>
      </c>
      <c r="F13" t="s">
        <v>211</v>
      </c>
      <c r="G13" t="s">
        <v>98</v>
      </c>
      <c r="H13" t="s">
        <v>174</v>
      </c>
      <c r="I13" s="2" t="s">
        <v>230</v>
      </c>
      <c r="J13" t="s">
        <v>570</v>
      </c>
    </row>
    <row r="14" spans="1:10" x14ac:dyDescent="0.15">
      <c r="A14" s="1">
        <v>42370</v>
      </c>
      <c r="B14" s="1">
        <v>401768</v>
      </c>
      <c r="C14" t="s">
        <v>215</v>
      </c>
      <c r="D14" t="s">
        <v>232</v>
      </c>
      <c r="E14" t="s">
        <v>563</v>
      </c>
      <c r="F14" t="s">
        <v>214</v>
      </c>
      <c r="G14" t="s">
        <v>98</v>
      </c>
      <c r="H14" t="s">
        <v>174</v>
      </c>
      <c r="I14" s="2" t="s">
        <v>231</v>
      </c>
      <c r="J14" t="s">
        <v>570</v>
      </c>
    </row>
    <row r="15" spans="1:10" x14ac:dyDescent="0.15">
      <c r="A15" s="1">
        <v>42370</v>
      </c>
      <c r="B15" s="1">
        <v>401768</v>
      </c>
      <c r="C15" t="s">
        <v>154</v>
      </c>
      <c r="D15" t="s">
        <v>557</v>
      </c>
      <c r="E15" t="s">
        <v>550</v>
      </c>
      <c r="F15" t="s">
        <v>211</v>
      </c>
      <c r="G15" t="s">
        <v>99</v>
      </c>
      <c r="H15" t="s">
        <v>174</v>
      </c>
      <c r="I15" s="2" t="s">
        <v>233</v>
      </c>
      <c r="J15" t="s">
        <v>570</v>
      </c>
    </row>
    <row r="16" spans="1:10" x14ac:dyDescent="0.15">
      <c r="A16" s="1">
        <v>42370</v>
      </c>
      <c r="B16" s="1">
        <v>401768</v>
      </c>
      <c r="C16" t="s">
        <v>215</v>
      </c>
      <c r="D16" t="s">
        <v>234</v>
      </c>
      <c r="E16" t="s">
        <v>563</v>
      </c>
      <c r="F16" t="s">
        <v>214</v>
      </c>
      <c r="G16" t="s">
        <v>99</v>
      </c>
      <c r="H16" t="s">
        <v>174</v>
      </c>
      <c r="I16" s="2" t="s">
        <v>235</v>
      </c>
      <c r="J16" t="s">
        <v>570</v>
      </c>
    </row>
    <row r="17" spans="1:10" x14ac:dyDescent="0.15">
      <c r="A17" s="1">
        <v>42370</v>
      </c>
      <c r="B17" s="1">
        <v>401768</v>
      </c>
      <c r="C17" t="s">
        <v>154</v>
      </c>
      <c r="D17" t="s">
        <v>212</v>
      </c>
      <c r="E17" t="s">
        <v>563</v>
      </c>
      <c r="F17" t="s">
        <v>214</v>
      </c>
      <c r="G17" t="s">
        <v>100</v>
      </c>
      <c r="H17" t="s">
        <v>174</v>
      </c>
      <c r="J17" t="s">
        <v>570</v>
      </c>
    </row>
    <row r="18" spans="1:10" x14ac:dyDescent="0.15">
      <c r="A18" s="1">
        <v>42370</v>
      </c>
      <c r="B18" s="1">
        <v>401768</v>
      </c>
      <c r="C18" t="s">
        <v>154</v>
      </c>
      <c r="D18" t="s">
        <v>219</v>
      </c>
      <c r="E18" t="s">
        <v>563</v>
      </c>
      <c r="F18" t="s">
        <v>214</v>
      </c>
      <c r="G18" t="s">
        <v>100</v>
      </c>
      <c r="H18" t="s">
        <v>174</v>
      </c>
      <c r="J18" t="s">
        <v>570</v>
      </c>
    </row>
    <row r="19" spans="1:10" x14ac:dyDescent="0.15">
      <c r="A19" s="1">
        <v>42370</v>
      </c>
      <c r="B19" s="1">
        <v>401768</v>
      </c>
      <c r="C19" t="s">
        <v>154</v>
      </c>
      <c r="D19" t="s">
        <v>222</v>
      </c>
      <c r="E19" t="s">
        <v>563</v>
      </c>
      <c r="F19" t="s">
        <v>214</v>
      </c>
      <c r="G19" t="s">
        <v>100</v>
      </c>
      <c r="H19" t="s">
        <v>174</v>
      </c>
      <c r="J19" t="s">
        <v>570</v>
      </c>
    </row>
    <row r="20" spans="1:10" x14ac:dyDescent="0.15">
      <c r="A20" s="1">
        <v>42370</v>
      </c>
      <c r="B20" s="1">
        <v>401768</v>
      </c>
      <c r="C20" t="s">
        <v>154</v>
      </c>
      <c r="D20" t="s">
        <v>226</v>
      </c>
      <c r="E20" t="s">
        <v>563</v>
      </c>
      <c r="F20" t="s">
        <v>214</v>
      </c>
      <c r="G20" t="s">
        <v>100</v>
      </c>
      <c r="H20" t="s">
        <v>174</v>
      </c>
      <c r="J20" t="s">
        <v>570</v>
      </c>
    </row>
    <row r="21" spans="1:10" ht="27" x14ac:dyDescent="0.15">
      <c r="A21" s="1">
        <v>42370</v>
      </c>
      <c r="B21" s="1">
        <v>401768</v>
      </c>
      <c r="C21" t="s">
        <v>215</v>
      </c>
      <c r="D21" t="s">
        <v>237</v>
      </c>
      <c r="E21" t="s">
        <v>563</v>
      </c>
      <c r="F21" t="s">
        <v>214</v>
      </c>
      <c r="G21" t="s">
        <v>100</v>
      </c>
      <c r="H21" t="s">
        <v>174</v>
      </c>
      <c r="I21" s="2" t="s">
        <v>238</v>
      </c>
      <c r="J21" t="s">
        <v>570</v>
      </c>
    </row>
    <row r="22" spans="1:10" x14ac:dyDescent="0.15">
      <c r="A22" s="1">
        <v>42370</v>
      </c>
      <c r="B22" s="1">
        <v>401768</v>
      </c>
      <c r="C22" t="s">
        <v>154</v>
      </c>
      <c r="D22" t="s">
        <v>237</v>
      </c>
      <c r="E22" t="s">
        <v>563</v>
      </c>
      <c r="F22" t="s">
        <v>214</v>
      </c>
      <c r="G22" t="s">
        <v>101</v>
      </c>
      <c r="H22" t="s">
        <v>174</v>
      </c>
      <c r="J22" t="s">
        <v>570</v>
      </c>
    </row>
    <row r="23" spans="1:10" x14ac:dyDescent="0.15">
      <c r="A23" s="1">
        <v>42370</v>
      </c>
      <c r="B23" s="1">
        <v>401768</v>
      </c>
      <c r="C23" t="s">
        <v>215</v>
      </c>
      <c r="D23" t="s">
        <v>561</v>
      </c>
      <c r="E23" t="s">
        <v>559</v>
      </c>
      <c r="F23" t="s">
        <v>241</v>
      </c>
      <c r="G23" t="s">
        <v>101</v>
      </c>
      <c r="H23" t="s">
        <v>174</v>
      </c>
      <c r="I23" s="2" t="s">
        <v>242</v>
      </c>
      <c r="J23" t="s">
        <v>570</v>
      </c>
    </row>
    <row r="24" spans="1:10" x14ac:dyDescent="0.15">
      <c r="A24" s="1">
        <v>42370</v>
      </c>
      <c r="B24" s="1">
        <v>401768</v>
      </c>
      <c r="C24" t="s">
        <v>215</v>
      </c>
      <c r="D24" t="s">
        <v>562</v>
      </c>
      <c r="E24" t="s">
        <v>560</v>
      </c>
      <c r="F24" t="s">
        <v>241</v>
      </c>
      <c r="G24" t="s">
        <v>101</v>
      </c>
      <c r="H24" t="s">
        <v>174</v>
      </c>
      <c r="I24" s="2" t="s">
        <v>244</v>
      </c>
      <c r="J24" t="s">
        <v>570</v>
      </c>
    </row>
    <row r="25" spans="1:10" x14ac:dyDescent="0.15">
      <c r="A25" s="1">
        <v>42370</v>
      </c>
      <c r="B25" s="1">
        <v>401768</v>
      </c>
      <c r="C25" t="s">
        <v>154</v>
      </c>
      <c r="D25" t="s">
        <v>566</v>
      </c>
      <c r="E25" t="s">
        <v>563</v>
      </c>
      <c r="F25" t="s">
        <v>246</v>
      </c>
      <c r="G25" t="s">
        <v>146</v>
      </c>
      <c r="H25" t="s">
        <v>175</v>
      </c>
      <c r="I25" s="2" t="s">
        <v>155</v>
      </c>
      <c r="J25" t="s">
        <v>565</v>
      </c>
    </row>
    <row r="26" spans="1:10" x14ac:dyDescent="0.15">
      <c r="A26" s="1">
        <v>42370</v>
      </c>
      <c r="B26" s="1">
        <v>401768</v>
      </c>
      <c r="C26" t="s">
        <v>154</v>
      </c>
      <c r="D26" t="s">
        <v>212</v>
      </c>
      <c r="E26" t="s">
        <v>563</v>
      </c>
      <c r="F26" t="s">
        <v>214</v>
      </c>
      <c r="G26" t="s">
        <v>111</v>
      </c>
      <c r="H26" t="s">
        <v>175</v>
      </c>
      <c r="J26" t="s">
        <v>570</v>
      </c>
    </row>
    <row r="27" spans="1:10" x14ac:dyDescent="0.15">
      <c r="A27" s="1">
        <v>42370</v>
      </c>
      <c r="B27" s="1">
        <v>401768</v>
      </c>
      <c r="C27" t="s">
        <v>154</v>
      </c>
      <c r="D27" t="s">
        <v>219</v>
      </c>
      <c r="E27" t="s">
        <v>563</v>
      </c>
      <c r="F27" t="s">
        <v>214</v>
      </c>
      <c r="G27" t="s">
        <v>111</v>
      </c>
      <c r="H27" t="s">
        <v>175</v>
      </c>
      <c r="J27" t="s">
        <v>570</v>
      </c>
    </row>
    <row r="28" spans="1:10" x14ac:dyDescent="0.15">
      <c r="A28" s="1">
        <v>42370</v>
      </c>
      <c r="B28" s="1">
        <v>401768</v>
      </c>
      <c r="C28" t="s">
        <v>215</v>
      </c>
      <c r="D28" t="s">
        <v>248</v>
      </c>
      <c r="E28" t="s">
        <v>563</v>
      </c>
      <c r="F28" t="s">
        <v>249</v>
      </c>
      <c r="G28" t="s">
        <v>111</v>
      </c>
      <c r="H28" t="s">
        <v>175</v>
      </c>
      <c r="I28" s="2" t="s">
        <v>250</v>
      </c>
      <c r="J28" t="s">
        <v>570</v>
      </c>
    </row>
    <row r="29" spans="1:10" x14ac:dyDescent="0.15">
      <c r="A29" s="1">
        <v>42370</v>
      </c>
      <c r="B29" s="1">
        <v>401768</v>
      </c>
      <c r="C29" t="s">
        <v>215</v>
      </c>
      <c r="D29" t="s">
        <v>251</v>
      </c>
      <c r="E29" t="s">
        <v>563</v>
      </c>
      <c r="F29" t="s">
        <v>249</v>
      </c>
      <c r="G29" t="s">
        <v>111</v>
      </c>
      <c r="H29" t="s">
        <v>175</v>
      </c>
      <c r="I29" s="2" t="s">
        <v>252</v>
      </c>
      <c r="J29" t="s">
        <v>570</v>
      </c>
    </row>
    <row r="30" spans="1:10" x14ac:dyDescent="0.15">
      <c r="A30" s="1">
        <v>42370</v>
      </c>
      <c r="B30" s="1">
        <v>401768</v>
      </c>
      <c r="C30" t="s">
        <v>215</v>
      </c>
      <c r="D30" t="s">
        <v>253</v>
      </c>
      <c r="E30" t="s">
        <v>563</v>
      </c>
      <c r="F30" t="s">
        <v>249</v>
      </c>
      <c r="G30" t="s">
        <v>111</v>
      </c>
      <c r="H30" t="s">
        <v>175</v>
      </c>
      <c r="I30" s="2" t="s">
        <v>254</v>
      </c>
      <c r="J30" t="s">
        <v>570</v>
      </c>
    </row>
    <row r="31" spans="1:10" x14ac:dyDescent="0.15">
      <c r="A31" s="1">
        <v>42370</v>
      </c>
      <c r="B31" s="1">
        <v>401768</v>
      </c>
      <c r="C31" t="s">
        <v>154</v>
      </c>
      <c r="D31" t="s">
        <v>212</v>
      </c>
      <c r="E31" t="s">
        <v>563</v>
      </c>
      <c r="F31" t="s">
        <v>214</v>
      </c>
      <c r="G31" t="s">
        <v>112</v>
      </c>
      <c r="H31" t="s">
        <v>175</v>
      </c>
      <c r="J31" t="s">
        <v>570</v>
      </c>
    </row>
    <row r="32" spans="1:10" x14ac:dyDescent="0.15">
      <c r="A32" s="1">
        <v>42370</v>
      </c>
      <c r="B32" s="1">
        <v>401768</v>
      </c>
      <c r="C32" t="s">
        <v>154</v>
      </c>
      <c r="D32" t="s">
        <v>253</v>
      </c>
      <c r="E32" t="s">
        <v>563</v>
      </c>
      <c r="F32" t="s">
        <v>249</v>
      </c>
      <c r="G32" t="s">
        <v>112</v>
      </c>
      <c r="H32" t="s">
        <v>175</v>
      </c>
      <c r="J32" t="s">
        <v>570</v>
      </c>
    </row>
    <row r="33" spans="1:10" x14ac:dyDescent="0.15">
      <c r="A33" s="1">
        <v>42370</v>
      </c>
      <c r="B33" s="1">
        <v>401768</v>
      </c>
      <c r="C33" t="s">
        <v>215</v>
      </c>
      <c r="D33" t="s">
        <v>255</v>
      </c>
      <c r="E33" t="s">
        <v>563</v>
      </c>
      <c r="F33" t="s">
        <v>256</v>
      </c>
      <c r="G33" t="s">
        <v>112</v>
      </c>
      <c r="H33" t="s">
        <v>175</v>
      </c>
      <c r="I33" s="2" t="s">
        <v>257</v>
      </c>
      <c r="J33" t="s">
        <v>570</v>
      </c>
    </row>
    <row r="34" spans="1:10" x14ac:dyDescent="0.15">
      <c r="A34" s="1">
        <v>42370</v>
      </c>
      <c r="B34" s="1">
        <v>401768</v>
      </c>
      <c r="C34" t="s">
        <v>154</v>
      </c>
      <c r="D34" t="s">
        <v>212</v>
      </c>
      <c r="E34" t="s">
        <v>563</v>
      </c>
      <c r="F34" t="s">
        <v>214</v>
      </c>
      <c r="G34" t="s">
        <v>113</v>
      </c>
      <c r="H34" t="s">
        <v>175</v>
      </c>
      <c r="J34" t="s">
        <v>570</v>
      </c>
    </row>
    <row r="35" spans="1:10" x14ac:dyDescent="0.15">
      <c r="A35" s="1">
        <v>42370</v>
      </c>
      <c r="B35" s="1">
        <v>401768</v>
      </c>
      <c r="C35" t="s">
        <v>154</v>
      </c>
      <c r="D35" t="s">
        <v>253</v>
      </c>
      <c r="E35" t="s">
        <v>563</v>
      </c>
      <c r="F35" t="s">
        <v>249</v>
      </c>
      <c r="G35" t="s">
        <v>113</v>
      </c>
      <c r="H35" t="s">
        <v>175</v>
      </c>
      <c r="J35" t="s">
        <v>570</v>
      </c>
    </row>
    <row r="36" spans="1:10" x14ac:dyDescent="0.15">
      <c r="A36" s="1">
        <v>42370</v>
      </c>
      <c r="B36" s="1">
        <v>401768</v>
      </c>
      <c r="C36" t="s">
        <v>215</v>
      </c>
      <c r="D36" t="s">
        <v>258</v>
      </c>
      <c r="E36" t="s">
        <v>563</v>
      </c>
      <c r="F36" t="s">
        <v>256</v>
      </c>
      <c r="G36" t="s">
        <v>113</v>
      </c>
      <c r="H36" t="s">
        <v>175</v>
      </c>
      <c r="I36" s="2" t="s">
        <v>259</v>
      </c>
      <c r="J36" t="s">
        <v>570</v>
      </c>
    </row>
    <row r="37" spans="1:10" ht="27" x14ac:dyDescent="0.15">
      <c r="A37" s="1">
        <v>42370</v>
      </c>
      <c r="B37" s="1">
        <v>401768</v>
      </c>
      <c r="C37" t="s">
        <v>154</v>
      </c>
      <c r="D37" t="s">
        <v>567</v>
      </c>
      <c r="E37" t="s">
        <v>563</v>
      </c>
      <c r="F37" t="s">
        <v>249</v>
      </c>
      <c r="G37" t="s">
        <v>114</v>
      </c>
      <c r="H37" t="s">
        <v>175</v>
      </c>
      <c r="I37" s="2" t="s">
        <v>260</v>
      </c>
      <c r="J37" t="s">
        <v>565</v>
      </c>
    </row>
    <row r="38" spans="1:10" ht="27" x14ac:dyDescent="0.15">
      <c r="A38" s="1">
        <v>42370</v>
      </c>
      <c r="B38" s="1">
        <v>401768</v>
      </c>
      <c r="C38" t="s">
        <v>154</v>
      </c>
      <c r="D38" t="s">
        <v>568</v>
      </c>
      <c r="E38" t="s">
        <v>563</v>
      </c>
      <c r="F38" t="s">
        <v>249</v>
      </c>
      <c r="G38" t="s">
        <v>114</v>
      </c>
      <c r="H38" t="s">
        <v>175</v>
      </c>
      <c r="I38" s="2" t="s">
        <v>261</v>
      </c>
      <c r="J38" t="s">
        <v>565</v>
      </c>
    </row>
    <row r="39" spans="1:10" x14ac:dyDescent="0.15">
      <c r="A39" s="1">
        <v>42370</v>
      </c>
      <c r="B39" s="1">
        <v>401768</v>
      </c>
      <c r="C39" t="s">
        <v>154</v>
      </c>
      <c r="D39" t="s">
        <v>262</v>
      </c>
      <c r="E39" t="s">
        <v>563</v>
      </c>
      <c r="F39" t="s">
        <v>249</v>
      </c>
      <c r="G39" t="s">
        <v>114</v>
      </c>
      <c r="H39" t="s">
        <v>175</v>
      </c>
      <c r="I39" s="2" t="s">
        <v>263</v>
      </c>
      <c r="J39" t="s">
        <v>570</v>
      </c>
    </row>
    <row r="40" spans="1:10" x14ac:dyDescent="0.15">
      <c r="A40" s="1">
        <v>42370</v>
      </c>
      <c r="B40" s="1">
        <v>401768</v>
      </c>
      <c r="C40" t="s">
        <v>215</v>
      </c>
      <c r="D40" t="s">
        <v>264</v>
      </c>
      <c r="E40" t="s">
        <v>563</v>
      </c>
      <c r="F40" t="s">
        <v>249</v>
      </c>
      <c r="G40" t="s">
        <v>114</v>
      </c>
      <c r="H40" t="s">
        <v>175</v>
      </c>
      <c r="I40" s="2" t="s">
        <v>265</v>
      </c>
      <c r="J40" t="s">
        <v>570</v>
      </c>
    </row>
    <row r="41" spans="1:10" x14ac:dyDescent="0.15">
      <c r="A41" s="1">
        <v>42370</v>
      </c>
      <c r="B41" s="1">
        <v>401768</v>
      </c>
      <c r="C41" t="s">
        <v>154</v>
      </c>
      <c r="D41" t="s">
        <v>212</v>
      </c>
      <c r="E41" t="s">
        <v>563</v>
      </c>
      <c r="F41" t="s">
        <v>214</v>
      </c>
      <c r="G41" t="s">
        <v>115</v>
      </c>
      <c r="H41" t="s">
        <v>175</v>
      </c>
      <c r="J41" t="s">
        <v>570</v>
      </c>
    </row>
    <row r="42" spans="1:10" x14ac:dyDescent="0.15">
      <c r="A42" s="1">
        <v>42370</v>
      </c>
      <c r="B42" s="1">
        <v>401768</v>
      </c>
      <c r="C42" t="s">
        <v>154</v>
      </c>
      <c r="D42" t="s">
        <v>248</v>
      </c>
      <c r="E42" t="s">
        <v>563</v>
      </c>
      <c r="F42" t="s">
        <v>249</v>
      </c>
      <c r="G42" t="s">
        <v>115</v>
      </c>
      <c r="H42" t="s">
        <v>175</v>
      </c>
      <c r="J42" t="s">
        <v>570</v>
      </c>
    </row>
    <row r="43" spans="1:10" x14ac:dyDescent="0.15">
      <c r="A43" s="1">
        <v>42370</v>
      </c>
      <c r="B43" s="1">
        <v>401768</v>
      </c>
      <c r="C43" t="s">
        <v>154</v>
      </c>
      <c r="D43" t="s">
        <v>222</v>
      </c>
      <c r="E43" t="s">
        <v>563</v>
      </c>
      <c r="F43" t="s">
        <v>214</v>
      </c>
      <c r="G43" t="s">
        <v>115</v>
      </c>
      <c r="H43" t="s">
        <v>175</v>
      </c>
      <c r="J43" t="s">
        <v>570</v>
      </c>
    </row>
    <row r="44" spans="1:10" x14ac:dyDescent="0.15">
      <c r="A44" s="1">
        <v>42370</v>
      </c>
      <c r="B44" s="1">
        <v>401768</v>
      </c>
      <c r="C44" t="s">
        <v>215</v>
      </c>
      <c r="D44" t="s">
        <v>268</v>
      </c>
      <c r="E44" t="s">
        <v>563</v>
      </c>
      <c r="F44" t="s">
        <v>256</v>
      </c>
      <c r="G44" t="s">
        <v>115</v>
      </c>
      <c r="H44" t="s">
        <v>175</v>
      </c>
      <c r="I44" s="2" t="s">
        <v>269</v>
      </c>
      <c r="J44" t="s">
        <v>570</v>
      </c>
    </row>
    <row r="45" spans="1:10" x14ac:dyDescent="0.15">
      <c r="A45" s="1">
        <v>42370</v>
      </c>
      <c r="B45" s="1">
        <v>401768</v>
      </c>
      <c r="C45" t="s">
        <v>154</v>
      </c>
      <c r="D45" t="s">
        <v>212</v>
      </c>
      <c r="E45" t="s">
        <v>563</v>
      </c>
      <c r="F45" t="s">
        <v>214</v>
      </c>
      <c r="G45" t="s">
        <v>116</v>
      </c>
      <c r="H45" t="s">
        <v>175</v>
      </c>
      <c r="J45" t="s">
        <v>570</v>
      </c>
    </row>
    <row r="46" spans="1:10" x14ac:dyDescent="0.15">
      <c r="A46" s="1">
        <v>42370</v>
      </c>
      <c r="B46" s="1">
        <v>401768</v>
      </c>
      <c r="C46" t="s">
        <v>154</v>
      </c>
      <c r="D46" t="s">
        <v>251</v>
      </c>
      <c r="E46" t="s">
        <v>563</v>
      </c>
      <c r="F46" t="s">
        <v>249</v>
      </c>
      <c r="G46" t="s">
        <v>116</v>
      </c>
      <c r="H46" t="s">
        <v>175</v>
      </c>
      <c r="J46" t="s">
        <v>570</v>
      </c>
    </row>
    <row r="47" spans="1:10" ht="27" x14ac:dyDescent="0.15">
      <c r="A47" s="1">
        <v>42370</v>
      </c>
      <c r="B47" s="1">
        <v>401768</v>
      </c>
      <c r="C47" t="s">
        <v>215</v>
      </c>
      <c r="D47" t="s">
        <v>270</v>
      </c>
      <c r="E47" t="s">
        <v>563</v>
      </c>
      <c r="F47" t="s">
        <v>256</v>
      </c>
      <c r="G47" t="s">
        <v>116</v>
      </c>
      <c r="H47" t="s">
        <v>175</v>
      </c>
      <c r="I47" s="2" t="s">
        <v>271</v>
      </c>
      <c r="J47" t="s">
        <v>570</v>
      </c>
    </row>
    <row r="48" spans="1:10" x14ac:dyDescent="0.15">
      <c r="A48" s="1">
        <v>42370</v>
      </c>
      <c r="B48" s="1">
        <v>401768</v>
      </c>
      <c r="C48" t="s">
        <v>154</v>
      </c>
      <c r="D48" t="s">
        <v>272</v>
      </c>
      <c r="E48" t="s">
        <v>563</v>
      </c>
      <c r="F48" t="s">
        <v>214</v>
      </c>
      <c r="G48" t="s">
        <v>117</v>
      </c>
      <c r="H48" t="s">
        <v>175</v>
      </c>
      <c r="I48" s="2" t="s">
        <v>273</v>
      </c>
      <c r="J48" t="s">
        <v>570</v>
      </c>
    </row>
    <row r="49" spans="1:10" x14ac:dyDescent="0.15">
      <c r="A49" s="1">
        <v>42370</v>
      </c>
      <c r="B49" s="1">
        <v>401768</v>
      </c>
      <c r="C49" t="s">
        <v>154</v>
      </c>
      <c r="D49" t="s">
        <v>219</v>
      </c>
      <c r="E49" t="s">
        <v>563</v>
      </c>
      <c r="F49" t="s">
        <v>214</v>
      </c>
      <c r="G49" t="s">
        <v>117</v>
      </c>
      <c r="H49" t="s">
        <v>175</v>
      </c>
      <c r="J49" t="s">
        <v>570</v>
      </c>
    </row>
    <row r="50" spans="1:10" ht="27" x14ac:dyDescent="0.15">
      <c r="A50" s="1">
        <v>42370</v>
      </c>
      <c r="B50" s="1">
        <v>401768</v>
      </c>
      <c r="C50" t="s">
        <v>215</v>
      </c>
      <c r="D50" t="s">
        <v>274</v>
      </c>
      <c r="E50" t="s">
        <v>563</v>
      </c>
      <c r="F50" t="s">
        <v>256</v>
      </c>
      <c r="G50" t="s">
        <v>117</v>
      </c>
      <c r="H50" t="s">
        <v>175</v>
      </c>
      <c r="I50" s="2" t="s">
        <v>275</v>
      </c>
      <c r="J50" t="s">
        <v>570</v>
      </c>
    </row>
    <row r="51" spans="1:10" x14ac:dyDescent="0.15">
      <c r="A51" s="1">
        <v>42370</v>
      </c>
      <c r="B51" s="1">
        <v>401768</v>
      </c>
      <c r="C51" t="s">
        <v>154</v>
      </c>
      <c r="D51" t="s">
        <v>276</v>
      </c>
      <c r="E51" t="s">
        <v>563</v>
      </c>
      <c r="F51" t="s">
        <v>256</v>
      </c>
      <c r="G51" t="s">
        <v>118</v>
      </c>
      <c r="H51" t="s">
        <v>175</v>
      </c>
      <c r="I51" s="2" t="s">
        <v>277</v>
      </c>
      <c r="J51" t="s">
        <v>569</v>
      </c>
    </row>
    <row r="52" spans="1:10" x14ac:dyDescent="0.15">
      <c r="A52" s="1">
        <v>42370</v>
      </c>
      <c r="B52" s="1">
        <v>401768</v>
      </c>
      <c r="C52" t="s">
        <v>154</v>
      </c>
      <c r="D52" t="s">
        <v>219</v>
      </c>
      <c r="E52" t="s">
        <v>563</v>
      </c>
      <c r="F52" t="s">
        <v>214</v>
      </c>
      <c r="G52" t="s">
        <v>118</v>
      </c>
      <c r="H52" t="s">
        <v>175</v>
      </c>
      <c r="J52" t="s">
        <v>570</v>
      </c>
    </row>
    <row r="53" spans="1:10" x14ac:dyDescent="0.15">
      <c r="A53" s="1">
        <v>42370</v>
      </c>
      <c r="B53" s="1">
        <v>401768</v>
      </c>
      <c r="C53" t="s">
        <v>215</v>
      </c>
      <c r="D53" t="s">
        <v>558</v>
      </c>
      <c r="E53" t="s">
        <v>550</v>
      </c>
      <c r="F53" t="s">
        <v>278</v>
      </c>
      <c r="G53" t="s">
        <v>118</v>
      </c>
      <c r="H53" t="s">
        <v>175</v>
      </c>
      <c r="I53" s="2" t="s">
        <v>279</v>
      </c>
      <c r="J53" t="s">
        <v>570</v>
      </c>
    </row>
    <row r="54" spans="1:10" x14ac:dyDescent="0.15">
      <c r="A54" s="1">
        <v>42370</v>
      </c>
      <c r="B54" s="1">
        <v>401768</v>
      </c>
      <c r="C54" t="s">
        <v>154</v>
      </c>
      <c r="D54" t="s">
        <v>566</v>
      </c>
      <c r="E54" t="s">
        <v>563</v>
      </c>
      <c r="F54" t="s">
        <v>246</v>
      </c>
      <c r="G54" t="s">
        <v>146</v>
      </c>
      <c r="H54" t="s">
        <v>176</v>
      </c>
      <c r="J54" t="s">
        <v>565</v>
      </c>
    </row>
    <row r="55" spans="1:10" x14ac:dyDescent="0.15">
      <c r="A55" s="1">
        <v>42370</v>
      </c>
      <c r="B55" s="1">
        <v>401768</v>
      </c>
      <c r="C55" t="s">
        <v>154</v>
      </c>
      <c r="D55" t="s">
        <v>228</v>
      </c>
      <c r="E55" t="s">
        <v>563</v>
      </c>
      <c r="F55" t="s">
        <v>214</v>
      </c>
      <c r="G55" t="s">
        <v>127</v>
      </c>
      <c r="H55" t="s">
        <v>176</v>
      </c>
      <c r="J55" t="s">
        <v>570</v>
      </c>
    </row>
    <row r="56" spans="1:10" x14ac:dyDescent="0.15">
      <c r="A56" s="1">
        <v>42370</v>
      </c>
      <c r="B56" s="1">
        <v>401768</v>
      </c>
      <c r="C56" t="s">
        <v>154</v>
      </c>
      <c r="D56" t="s">
        <v>280</v>
      </c>
      <c r="E56" t="s">
        <v>563</v>
      </c>
      <c r="F56" t="s">
        <v>246</v>
      </c>
      <c r="G56" t="s">
        <v>127</v>
      </c>
      <c r="H56" t="s">
        <v>176</v>
      </c>
      <c r="I56" s="2" t="s">
        <v>281</v>
      </c>
      <c r="J56" t="s">
        <v>570</v>
      </c>
    </row>
    <row r="57" spans="1:10" x14ac:dyDescent="0.15">
      <c r="A57" s="1">
        <v>42370</v>
      </c>
      <c r="B57" s="1">
        <v>401768</v>
      </c>
      <c r="C57" t="s">
        <v>154</v>
      </c>
      <c r="D57" t="s">
        <v>232</v>
      </c>
      <c r="E57" t="s">
        <v>563</v>
      </c>
      <c r="F57" t="s">
        <v>214</v>
      </c>
      <c r="G57" t="s">
        <v>127</v>
      </c>
      <c r="H57" t="s">
        <v>176</v>
      </c>
      <c r="J57" t="s">
        <v>570</v>
      </c>
    </row>
    <row r="58" spans="1:10" ht="27" x14ac:dyDescent="0.15">
      <c r="A58" s="1">
        <v>42370</v>
      </c>
      <c r="B58" s="1">
        <v>401768</v>
      </c>
      <c r="C58" t="s">
        <v>215</v>
      </c>
      <c r="D58" t="s">
        <v>282</v>
      </c>
      <c r="E58" t="s">
        <v>563</v>
      </c>
      <c r="F58" t="s">
        <v>249</v>
      </c>
      <c r="G58" t="s">
        <v>127</v>
      </c>
      <c r="H58" t="s">
        <v>176</v>
      </c>
      <c r="I58" s="2" t="s">
        <v>283</v>
      </c>
      <c r="J58" t="s">
        <v>570</v>
      </c>
    </row>
    <row r="59" spans="1:10" x14ac:dyDescent="0.15">
      <c r="A59" s="1">
        <v>42370</v>
      </c>
      <c r="B59" s="1">
        <v>401768</v>
      </c>
      <c r="C59" t="s">
        <v>154</v>
      </c>
      <c r="D59" t="s">
        <v>566</v>
      </c>
      <c r="E59" t="s">
        <v>563</v>
      </c>
      <c r="F59" t="s">
        <v>246</v>
      </c>
      <c r="G59" t="s">
        <v>146</v>
      </c>
      <c r="H59" t="s">
        <v>177</v>
      </c>
      <c r="J59" t="s">
        <v>565</v>
      </c>
    </row>
    <row r="60" spans="1:10" x14ac:dyDescent="0.15">
      <c r="A60" s="1">
        <v>42370</v>
      </c>
      <c r="B60" s="1">
        <v>401768</v>
      </c>
      <c r="C60" t="s">
        <v>154</v>
      </c>
      <c r="D60" t="s">
        <v>234</v>
      </c>
      <c r="E60" t="s">
        <v>563</v>
      </c>
      <c r="F60" t="s">
        <v>214</v>
      </c>
      <c r="G60" t="s">
        <v>129</v>
      </c>
      <c r="H60" t="s">
        <v>177</v>
      </c>
      <c r="J60" t="s">
        <v>570</v>
      </c>
    </row>
    <row r="61" spans="1:10" x14ac:dyDescent="0.15">
      <c r="A61" s="1">
        <v>42370</v>
      </c>
      <c r="B61" s="1">
        <v>401768</v>
      </c>
      <c r="C61" t="s">
        <v>215</v>
      </c>
      <c r="D61" t="s">
        <v>284</v>
      </c>
      <c r="E61" t="s">
        <v>563</v>
      </c>
      <c r="F61" t="s">
        <v>249</v>
      </c>
      <c r="G61" t="s">
        <v>129</v>
      </c>
      <c r="H61" t="s">
        <v>177</v>
      </c>
      <c r="I61" s="2" t="s">
        <v>285</v>
      </c>
      <c r="J61" t="s">
        <v>570</v>
      </c>
    </row>
    <row r="62" spans="1:10" x14ac:dyDescent="0.15">
      <c r="A62" s="1">
        <v>42370</v>
      </c>
      <c r="B62" s="1">
        <v>401768</v>
      </c>
      <c r="C62" t="s">
        <v>154</v>
      </c>
      <c r="D62" t="s">
        <v>234</v>
      </c>
      <c r="E62" t="s">
        <v>563</v>
      </c>
      <c r="F62" t="s">
        <v>214</v>
      </c>
      <c r="G62" t="s">
        <v>130</v>
      </c>
      <c r="H62" t="s">
        <v>177</v>
      </c>
      <c r="J62" t="s">
        <v>570</v>
      </c>
    </row>
    <row r="63" spans="1:10" x14ac:dyDescent="0.15">
      <c r="A63" s="1">
        <v>42370</v>
      </c>
      <c r="B63" s="1">
        <v>401768</v>
      </c>
      <c r="C63" t="s">
        <v>215</v>
      </c>
      <c r="D63" t="s">
        <v>287</v>
      </c>
      <c r="E63" t="s">
        <v>563</v>
      </c>
      <c r="F63" t="s">
        <v>249</v>
      </c>
      <c r="G63" t="s">
        <v>130</v>
      </c>
      <c r="H63" t="s">
        <v>177</v>
      </c>
      <c r="I63" s="2" t="s">
        <v>288</v>
      </c>
      <c r="J63" t="s">
        <v>570</v>
      </c>
    </row>
    <row r="64" spans="1:10" x14ac:dyDescent="0.15">
      <c r="A64" s="1">
        <v>42370</v>
      </c>
      <c r="B64" s="1">
        <v>401768</v>
      </c>
      <c r="C64" t="s">
        <v>154</v>
      </c>
      <c r="D64" t="s">
        <v>234</v>
      </c>
      <c r="E64" t="s">
        <v>563</v>
      </c>
      <c r="F64" t="s">
        <v>214</v>
      </c>
      <c r="G64" t="s">
        <v>131</v>
      </c>
      <c r="H64" t="s">
        <v>177</v>
      </c>
      <c r="J64" t="s">
        <v>570</v>
      </c>
    </row>
    <row r="65" spans="1:10" ht="27" x14ac:dyDescent="0.15">
      <c r="A65" s="1">
        <v>42370</v>
      </c>
      <c r="B65" s="1">
        <v>401768</v>
      </c>
      <c r="C65" t="s">
        <v>215</v>
      </c>
      <c r="D65" t="s">
        <v>289</v>
      </c>
      <c r="E65" t="s">
        <v>563</v>
      </c>
      <c r="F65" t="s">
        <v>249</v>
      </c>
      <c r="G65" t="s">
        <v>131</v>
      </c>
      <c r="H65" t="s">
        <v>177</v>
      </c>
      <c r="I65" s="2" t="s">
        <v>290</v>
      </c>
      <c r="J65" t="s">
        <v>570</v>
      </c>
    </row>
    <row r="66" spans="1:10" x14ac:dyDescent="0.15">
      <c r="A66" s="1">
        <v>42370</v>
      </c>
      <c r="B66" s="1">
        <v>401768</v>
      </c>
      <c r="C66" t="s">
        <v>154</v>
      </c>
      <c r="D66" t="s">
        <v>234</v>
      </c>
      <c r="E66" t="s">
        <v>563</v>
      </c>
      <c r="F66" t="s">
        <v>214</v>
      </c>
      <c r="G66" t="s">
        <v>132</v>
      </c>
      <c r="H66" t="s">
        <v>177</v>
      </c>
      <c r="J66" t="s">
        <v>570</v>
      </c>
    </row>
    <row r="67" spans="1:10" x14ac:dyDescent="0.15">
      <c r="A67" s="1">
        <v>42370</v>
      </c>
      <c r="B67" s="1">
        <v>401768</v>
      </c>
      <c r="C67" t="s">
        <v>215</v>
      </c>
      <c r="D67" t="s">
        <v>291</v>
      </c>
      <c r="E67" t="s">
        <v>563</v>
      </c>
      <c r="F67" t="s">
        <v>256</v>
      </c>
      <c r="G67" t="s">
        <v>132</v>
      </c>
      <c r="H67" t="s">
        <v>177</v>
      </c>
      <c r="I67" s="2" t="s">
        <v>292</v>
      </c>
      <c r="J67" t="s">
        <v>570</v>
      </c>
    </row>
    <row r="68" spans="1:10" x14ac:dyDescent="0.15">
      <c r="A68" s="1">
        <v>42370</v>
      </c>
      <c r="B68" s="1">
        <v>401768</v>
      </c>
      <c r="C68" t="s">
        <v>154</v>
      </c>
      <c r="D68" t="s">
        <v>289</v>
      </c>
      <c r="E68" t="s">
        <v>563</v>
      </c>
      <c r="F68" t="s">
        <v>249</v>
      </c>
      <c r="G68" t="s">
        <v>133</v>
      </c>
      <c r="H68" t="s">
        <v>177</v>
      </c>
      <c r="J68" t="s">
        <v>570</v>
      </c>
    </row>
    <row r="69" spans="1:10" ht="27" x14ac:dyDescent="0.15">
      <c r="A69" s="1">
        <v>42370</v>
      </c>
      <c r="B69" s="1">
        <v>401768</v>
      </c>
      <c r="C69" t="s">
        <v>215</v>
      </c>
      <c r="D69" t="s">
        <v>293</v>
      </c>
      <c r="E69" t="s">
        <v>563</v>
      </c>
      <c r="F69" t="s">
        <v>256</v>
      </c>
      <c r="G69" t="s">
        <v>133</v>
      </c>
      <c r="H69" t="s">
        <v>177</v>
      </c>
      <c r="I69" s="2" t="s">
        <v>294</v>
      </c>
      <c r="J69" t="s">
        <v>570</v>
      </c>
    </row>
    <row r="70" spans="1:10" x14ac:dyDescent="0.15">
      <c r="A70" s="1">
        <v>42370</v>
      </c>
      <c r="B70" s="1">
        <v>401768</v>
      </c>
      <c r="C70" t="s">
        <v>154</v>
      </c>
      <c r="D70" t="s">
        <v>234</v>
      </c>
      <c r="E70" t="s">
        <v>563</v>
      </c>
      <c r="F70" t="s">
        <v>214</v>
      </c>
      <c r="G70" t="s">
        <v>134</v>
      </c>
      <c r="H70" t="s">
        <v>177</v>
      </c>
      <c r="J70" t="s">
        <v>570</v>
      </c>
    </row>
    <row r="71" spans="1:10" ht="27" x14ac:dyDescent="0.15">
      <c r="A71" s="1">
        <v>42370</v>
      </c>
      <c r="B71" s="1">
        <v>401768</v>
      </c>
      <c r="C71" t="s">
        <v>215</v>
      </c>
      <c r="D71" t="s">
        <v>295</v>
      </c>
      <c r="E71" t="s">
        <v>563</v>
      </c>
      <c r="F71" t="s">
        <v>256</v>
      </c>
      <c r="G71" t="s">
        <v>134</v>
      </c>
      <c r="H71" t="s">
        <v>177</v>
      </c>
      <c r="I71" s="2" t="s">
        <v>296</v>
      </c>
      <c r="J71" t="s">
        <v>570</v>
      </c>
    </row>
    <row r="72" spans="1:10" x14ac:dyDescent="0.15">
      <c r="A72" s="1">
        <v>42370</v>
      </c>
      <c r="B72" s="1">
        <v>401768</v>
      </c>
      <c r="C72" t="s">
        <v>154</v>
      </c>
      <c r="D72" t="s">
        <v>566</v>
      </c>
      <c r="E72" t="s">
        <v>563</v>
      </c>
      <c r="F72" t="s">
        <v>246</v>
      </c>
      <c r="G72" t="s">
        <v>146</v>
      </c>
      <c r="H72" t="s">
        <v>178</v>
      </c>
      <c r="J72" t="s">
        <v>565</v>
      </c>
    </row>
  </sheetData>
  <phoneticPr fontId="1"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5"/>
  <sheetViews>
    <sheetView workbookViewId="0">
      <pane ySplit="1" topLeftCell="A2" activePane="bottomLeft" state="frozen"/>
      <selection pane="bottomLeft" activeCell="F10" sqref="F10"/>
    </sheetView>
  </sheetViews>
  <sheetFormatPr defaultRowHeight="13.5" x14ac:dyDescent="0.15"/>
  <cols>
    <col min="1" max="1" width="13.25" style="1" bestFit="1" customWidth="1"/>
    <col min="2" max="2" width="11.625" style="1" bestFit="1" customWidth="1"/>
    <col min="3" max="3" width="17.25" bestFit="1" customWidth="1"/>
    <col min="4" max="4" width="25" bestFit="1" customWidth="1"/>
    <col min="5" max="5" width="36.125" bestFit="1" customWidth="1"/>
    <col min="6" max="6" width="102.375" style="2" bestFit="1" customWidth="1"/>
    <col min="7" max="7" width="7.375" bestFit="1" customWidth="1"/>
    <col min="8" max="8" width="22" bestFit="1" customWidth="1"/>
    <col min="9" max="9" width="18.375" bestFit="1" customWidth="1"/>
    <col min="10" max="10" width="9.5" bestFit="1" customWidth="1"/>
    <col min="11" max="11" width="19.5" bestFit="1" customWidth="1"/>
  </cols>
  <sheetData>
    <row r="1" spans="1:11" x14ac:dyDescent="0.15">
      <c r="A1" s="3" t="s">
        <v>0</v>
      </c>
      <c r="B1" s="3" t="s">
        <v>1</v>
      </c>
      <c r="C1" s="4" t="s">
        <v>4</v>
      </c>
      <c r="D1" s="4" t="s">
        <v>5</v>
      </c>
      <c r="E1" s="4" t="s">
        <v>6</v>
      </c>
      <c r="F1" s="5" t="s">
        <v>7</v>
      </c>
      <c r="G1" s="4" t="s">
        <v>37</v>
      </c>
      <c r="H1" s="4" t="s">
        <v>56</v>
      </c>
      <c r="I1" s="4" t="s">
        <v>60</v>
      </c>
      <c r="J1" s="4" t="s">
        <v>61</v>
      </c>
      <c r="K1" s="4" t="s">
        <v>70</v>
      </c>
    </row>
    <row r="2" spans="1:11" ht="27" x14ac:dyDescent="0.15">
      <c r="A2" s="1">
        <v>42370</v>
      </c>
      <c r="B2" s="1">
        <v>401768</v>
      </c>
      <c r="C2" t="s">
        <v>309</v>
      </c>
      <c r="D2" t="s">
        <v>203</v>
      </c>
      <c r="E2" t="s">
        <v>180</v>
      </c>
      <c r="F2" s="2" t="s">
        <v>349</v>
      </c>
      <c r="G2" t="s">
        <v>40</v>
      </c>
      <c r="H2" t="s">
        <v>57</v>
      </c>
      <c r="I2" t="s">
        <v>62</v>
      </c>
      <c r="J2" t="s">
        <v>63</v>
      </c>
      <c r="K2">
        <v>1</v>
      </c>
    </row>
    <row r="3" spans="1:11" ht="27" x14ac:dyDescent="0.15">
      <c r="A3" s="1">
        <v>42370</v>
      </c>
      <c r="B3" s="1">
        <v>401768</v>
      </c>
      <c r="C3" t="s">
        <v>309</v>
      </c>
      <c r="D3" t="s">
        <v>336</v>
      </c>
      <c r="E3" t="s">
        <v>330</v>
      </c>
      <c r="F3" s="2" t="s">
        <v>350</v>
      </c>
      <c r="G3" t="s">
        <v>40</v>
      </c>
      <c r="H3" t="s">
        <v>57</v>
      </c>
      <c r="I3" t="s">
        <v>62</v>
      </c>
      <c r="J3" t="s">
        <v>63</v>
      </c>
      <c r="K3">
        <v>1</v>
      </c>
    </row>
    <row r="4" spans="1:11" ht="27" x14ac:dyDescent="0.15">
      <c r="A4" s="1">
        <v>42370</v>
      </c>
      <c r="B4" s="1">
        <v>401768</v>
      </c>
      <c r="C4" t="s">
        <v>309</v>
      </c>
      <c r="D4" t="s">
        <v>337</v>
      </c>
      <c r="E4" t="s">
        <v>308</v>
      </c>
      <c r="F4" s="2" t="s">
        <v>310</v>
      </c>
      <c r="G4" t="s">
        <v>40</v>
      </c>
      <c r="H4" t="s">
        <v>57</v>
      </c>
      <c r="I4" t="s">
        <v>62</v>
      </c>
      <c r="J4" t="s">
        <v>63</v>
      </c>
      <c r="K4">
        <v>1</v>
      </c>
    </row>
    <row r="5" spans="1:11" ht="27" x14ac:dyDescent="0.15">
      <c r="A5" s="1">
        <v>42370</v>
      </c>
      <c r="B5" s="1">
        <v>401768</v>
      </c>
      <c r="C5" t="s">
        <v>309</v>
      </c>
      <c r="D5" t="s">
        <v>206</v>
      </c>
      <c r="E5" t="s">
        <v>346</v>
      </c>
      <c r="F5" s="2" t="s">
        <v>347</v>
      </c>
      <c r="G5" t="s">
        <v>40</v>
      </c>
      <c r="H5" t="s">
        <v>57</v>
      </c>
      <c r="I5" t="s">
        <v>62</v>
      </c>
      <c r="J5" t="s">
        <v>63</v>
      </c>
      <c r="K5">
        <v>1</v>
      </c>
    </row>
    <row r="6" spans="1:11" ht="27" x14ac:dyDescent="0.15">
      <c r="A6" s="1">
        <v>42370</v>
      </c>
      <c r="B6" s="1">
        <v>401768</v>
      </c>
      <c r="C6" t="s">
        <v>179</v>
      </c>
      <c r="D6" t="s">
        <v>203</v>
      </c>
      <c r="E6" t="s">
        <v>180</v>
      </c>
      <c r="F6" s="2" t="s">
        <v>181</v>
      </c>
      <c r="G6" t="s">
        <v>47</v>
      </c>
      <c r="H6" t="s">
        <v>57</v>
      </c>
      <c r="I6" t="s">
        <v>62</v>
      </c>
      <c r="J6" t="s">
        <v>63</v>
      </c>
      <c r="K6">
        <v>1</v>
      </c>
    </row>
    <row r="7" spans="1:11" ht="27" x14ac:dyDescent="0.15">
      <c r="A7" s="1">
        <v>42370</v>
      </c>
      <c r="B7" s="1">
        <v>401768</v>
      </c>
      <c r="C7" t="s">
        <v>185</v>
      </c>
      <c r="D7" t="s">
        <v>203</v>
      </c>
      <c r="E7" t="s">
        <v>180</v>
      </c>
      <c r="F7" s="2" t="s">
        <v>186</v>
      </c>
      <c r="G7" t="s">
        <v>47</v>
      </c>
      <c r="H7" t="s">
        <v>57</v>
      </c>
      <c r="I7" t="s">
        <v>62</v>
      </c>
      <c r="J7" t="s">
        <v>63</v>
      </c>
      <c r="K7">
        <v>1</v>
      </c>
    </row>
    <row r="8" spans="1:11" ht="27" x14ac:dyDescent="0.15">
      <c r="A8" s="1">
        <v>42370</v>
      </c>
      <c r="B8" s="1">
        <v>401768</v>
      </c>
      <c r="C8" t="s">
        <v>182</v>
      </c>
      <c r="D8" t="s">
        <v>183</v>
      </c>
      <c r="E8" t="str">
        <f t="shared" ref="E8:E15" si="0">C8&amp;".sas"</f>
        <v>GenEnviro.sas</v>
      </c>
      <c r="F8" s="2" t="s">
        <v>184</v>
      </c>
      <c r="G8" t="s">
        <v>40</v>
      </c>
      <c r="H8" t="s">
        <v>57</v>
      </c>
      <c r="I8" t="s">
        <v>62</v>
      </c>
      <c r="J8" t="s">
        <v>63</v>
      </c>
      <c r="K8">
        <v>1</v>
      </c>
    </row>
    <row r="9" spans="1:11" ht="27" x14ac:dyDescent="0.15">
      <c r="A9" s="1">
        <v>42370</v>
      </c>
      <c r="B9" s="1">
        <v>401768</v>
      </c>
      <c r="C9" t="s">
        <v>187</v>
      </c>
      <c r="D9" t="s">
        <v>183</v>
      </c>
      <c r="E9" t="str">
        <f t="shared" si="0"/>
        <v>trans_value.sas</v>
      </c>
      <c r="F9" s="2" t="s">
        <v>188</v>
      </c>
      <c r="G9" t="s">
        <v>40</v>
      </c>
      <c r="H9" t="s">
        <v>57</v>
      </c>
      <c r="I9" t="s">
        <v>62</v>
      </c>
      <c r="J9" t="s">
        <v>63</v>
      </c>
      <c r="K9">
        <v>1</v>
      </c>
    </row>
    <row r="10" spans="1:11" ht="27" x14ac:dyDescent="0.15">
      <c r="A10" s="1">
        <v>42370</v>
      </c>
      <c r="B10" s="1">
        <v>401768</v>
      </c>
      <c r="C10" t="s">
        <v>205</v>
      </c>
      <c r="D10" t="s">
        <v>206</v>
      </c>
      <c r="E10" t="str">
        <f t="shared" si="0"/>
        <v>AdhocPatch.sas</v>
      </c>
      <c r="F10" s="2" t="s">
        <v>207</v>
      </c>
      <c r="G10" t="s">
        <v>40</v>
      </c>
      <c r="H10" t="s">
        <v>57</v>
      </c>
      <c r="I10" t="s">
        <v>62</v>
      </c>
      <c r="J10" t="s">
        <v>63</v>
      </c>
      <c r="K10">
        <v>1</v>
      </c>
    </row>
    <row r="11" spans="1:11" ht="27" x14ac:dyDescent="0.15">
      <c r="A11" s="1">
        <v>42370</v>
      </c>
      <c r="B11" s="1">
        <v>401768</v>
      </c>
      <c r="C11" t="s">
        <v>156</v>
      </c>
      <c r="D11" t="s">
        <v>157</v>
      </c>
      <c r="E11" t="str">
        <f t="shared" si="0"/>
        <v>genLogByExecPgm.sas</v>
      </c>
      <c r="F11" s="2" t="s">
        <v>158</v>
      </c>
      <c r="G11" t="s">
        <v>41</v>
      </c>
      <c r="H11" t="s">
        <v>57</v>
      </c>
      <c r="I11" t="s">
        <v>62</v>
      </c>
      <c r="J11" t="s">
        <v>63</v>
      </c>
      <c r="K11">
        <v>1</v>
      </c>
    </row>
    <row r="12" spans="1:11" ht="27" x14ac:dyDescent="0.15">
      <c r="A12" s="1">
        <v>42370</v>
      </c>
      <c r="B12" s="1">
        <v>401768</v>
      </c>
      <c r="C12" t="s">
        <v>239</v>
      </c>
      <c r="D12" t="s">
        <v>157</v>
      </c>
      <c r="E12" t="str">
        <f t="shared" si="0"/>
        <v>InitVar_ChkSrc.sas</v>
      </c>
      <c r="F12" s="2" t="s">
        <v>240</v>
      </c>
      <c r="G12" t="s">
        <v>43</v>
      </c>
      <c r="H12" t="s">
        <v>57</v>
      </c>
      <c r="I12" t="s">
        <v>62</v>
      </c>
      <c r="J12" t="s">
        <v>63</v>
      </c>
      <c r="K12">
        <v>1</v>
      </c>
    </row>
    <row r="13" spans="1:11" x14ac:dyDescent="0.15">
      <c r="A13" s="1">
        <v>42370</v>
      </c>
      <c r="B13" s="1">
        <v>401768</v>
      </c>
      <c r="C13" t="s">
        <v>266</v>
      </c>
      <c r="D13" t="s">
        <v>157</v>
      </c>
      <c r="E13" t="str">
        <f t="shared" si="0"/>
        <v>InitVar_KPIData.sas</v>
      </c>
      <c r="F13" s="2" t="s">
        <v>267</v>
      </c>
      <c r="G13" t="s">
        <v>43</v>
      </c>
      <c r="H13" t="s">
        <v>57</v>
      </c>
      <c r="I13" t="s">
        <v>62</v>
      </c>
      <c r="J13" t="s">
        <v>63</v>
      </c>
      <c r="K13">
        <v>1</v>
      </c>
    </row>
    <row r="14" spans="1:11" x14ac:dyDescent="0.15">
      <c r="A14" s="1">
        <v>42370</v>
      </c>
      <c r="B14" s="1">
        <v>401768</v>
      </c>
      <c r="C14" t="s">
        <v>299</v>
      </c>
      <c r="D14" t="s">
        <v>300</v>
      </c>
      <c r="E14" t="str">
        <f t="shared" si="0"/>
        <v>IncludeProcBySeq.sas</v>
      </c>
      <c r="F14" s="2" t="s">
        <v>301</v>
      </c>
      <c r="G14" t="s">
        <v>40</v>
      </c>
      <c r="H14" t="s">
        <v>57</v>
      </c>
      <c r="I14" t="s">
        <v>62</v>
      </c>
      <c r="J14" t="s">
        <v>63</v>
      </c>
      <c r="K14">
        <v>1</v>
      </c>
    </row>
    <row r="15" spans="1:11" x14ac:dyDescent="0.15">
      <c r="A15" s="1">
        <v>42370</v>
      </c>
      <c r="B15" s="1">
        <v>401768</v>
      </c>
      <c r="C15" t="s">
        <v>303</v>
      </c>
      <c r="D15" t="s">
        <v>304</v>
      </c>
      <c r="E15" t="str">
        <f t="shared" si="0"/>
        <v>fmt_AUMSeg.sas</v>
      </c>
      <c r="F15" s="2" t="s">
        <v>305</v>
      </c>
      <c r="G15" t="s">
        <v>45</v>
      </c>
      <c r="H15" t="s">
        <v>57</v>
      </c>
      <c r="I15" t="s">
        <v>62</v>
      </c>
      <c r="J15" t="s">
        <v>63</v>
      </c>
      <c r="K15">
        <v>0</v>
      </c>
    </row>
  </sheetData>
  <phoneticPr fontId="1" type="noConversion"/>
  <dataValidations count="2">
    <dataValidation type="list" allowBlank="1" showInputMessage="1" showErrorMessage="1" sqref="G2:H15">
      <formula1>McrScope</formula1>
    </dataValidation>
    <dataValidation type="list" allowBlank="1" showInputMessage="1" showErrorMessage="1" sqref="J2:J15">
      <formula1>McrStatus</formula1>
    </dataValidation>
  </dataValidation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4"/>
  <sheetViews>
    <sheetView workbookViewId="0">
      <pane ySplit="1" topLeftCell="A2" activePane="bottomLeft" state="frozen"/>
      <selection pane="bottomLeft" activeCell="D17" sqref="D17"/>
    </sheetView>
  </sheetViews>
  <sheetFormatPr defaultRowHeight="13.5" x14ac:dyDescent="0.15"/>
  <cols>
    <col min="1" max="1" width="13.25" style="1" bestFit="1" customWidth="1"/>
    <col min="2" max="2" width="11.625" style="1" bestFit="1" customWidth="1"/>
    <col min="3" max="3" width="14.5" bestFit="1" customWidth="1"/>
    <col min="4" max="4" width="28.25" bestFit="1" customWidth="1"/>
    <col min="5" max="5" width="29.5" bestFit="1" customWidth="1"/>
    <col min="6" max="6" width="31.625" bestFit="1" customWidth="1"/>
    <col min="7" max="7" width="27" bestFit="1" customWidth="1"/>
    <col min="8" max="8" width="38.25" bestFit="1" customWidth="1"/>
    <col min="9" max="9" width="73.75" style="2" bestFit="1" customWidth="1"/>
  </cols>
  <sheetData>
    <row r="1" spans="1:9" x14ac:dyDescent="0.15">
      <c r="A1" s="3" t="s">
        <v>0</v>
      </c>
      <c r="B1" s="3" t="s">
        <v>1</v>
      </c>
      <c r="C1" s="4" t="s">
        <v>8</v>
      </c>
      <c r="D1" s="4" t="s">
        <v>9</v>
      </c>
      <c r="E1" s="4" t="s">
        <v>172</v>
      </c>
      <c r="F1" s="4" t="s">
        <v>4</v>
      </c>
      <c r="G1" s="4" t="s">
        <v>192</v>
      </c>
      <c r="H1" s="4" t="s">
        <v>191</v>
      </c>
      <c r="I1" s="5" t="s">
        <v>194</v>
      </c>
    </row>
    <row r="2" spans="1:9" ht="27" x14ac:dyDescent="0.15">
      <c r="A2" s="1">
        <v>42370</v>
      </c>
      <c r="B2" s="1">
        <v>401768</v>
      </c>
      <c r="C2" t="s">
        <v>171</v>
      </c>
      <c r="D2" t="s">
        <v>306</v>
      </c>
      <c r="E2" t="s">
        <v>336</v>
      </c>
      <c r="F2" t="s">
        <v>311</v>
      </c>
      <c r="G2" t="str">
        <f>F2&amp;".txt"</f>
        <v>CFG_Folder.txt</v>
      </c>
      <c r="H2" t="s">
        <v>337</v>
      </c>
      <c r="I2" s="2" t="s">
        <v>312</v>
      </c>
    </row>
    <row r="3" spans="1:9" ht="27" x14ac:dyDescent="0.15">
      <c r="A3" s="1">
        <v>42370</v>
      </c>
      <c r="B3" s="1">
        <v>401768</v>
      </c>
      <c r="C3" t="s">
        <v>171</v>
      </c>
      <c r="D3" t="s">
        <v>306</v>
      </c>
      <c r="E3" t="s">
        <v>336</v>
      </c>
      <c r="F3" t="s">
        <v>313</v>
      </c>
      <c r="G3" t="str">
        <f t="shared" ref="G3:G13" si="0">F3&amp;".bat"</f>
        <v>autoCALL.bat</v>
      </c>
      <c r="H3" t="s">
        <v>336</v>
      </c>
      <c r="I3" s="2" t="s">
        <v>314</v>
      </c>
    </row>
    <row r="4" spans="1:9" ht="27" x14ac:dyDescent="0.15">
      <c r="A4" s="1">
        <v>42370</v>
      </c>
      <c r="B4" s="1">
        <v>401768</v>
      </c>
      <c r="C4" t="s">
        <v>171</v>
      </c>
      <c r="D4" t="s">
        <v>306</v>
      </c>
      <c r="E4" t="s">
        <v>336</v>
      </c>
      <c r="F4" t="s">
        <v>315</v>
      </c>
      <c r="G4" t="str">
        <f t="shared" si="0"/>
        <v>getNowTime.bat</v>
      </c>
      <c r="H4" t="s">
        <v>316</v>
      </c>
      <c r="I4" s="2" t="s">
        <v>317</v>
      </c>
    </row>
    <row r="5" spans="1:9" x14ac:dyDescent="0.15">
      <c r="A5" s="1">
        <v>42370</v>
      </c>
      <c r="B5" s="1">
        <v>401768</v>
      </c>
      <c r="C5" t="s">
        <v>171</v>
      </c>
      <c r="D5" t="s">
        <v>306</v>
      </c>
      <c r="E5" t="s">
        <v>336</v>
      </c>
      <c r="F5" t="s">
        <v>318</v>
      </c>
      <c r="G5" t="str">
        <f t="shared" si="0"/>
        <v>KernelRunPgm.bat</v>
      </c>
      <c r="H5" t="s">
        <v>316</v>
      </c>
      <c r="I5" s="2" t="s">
        <v>338</v>
      </c>
    </row>
    <row r="6" spans="1:9" ht="27" x14ac:dyDescent="0.15">
      <c r="A6" s="1">
        <v>42370</v>
      </c>
      <c r="B6" s="1">
        <v>401768</v>
      </c>
      <c r="C6" t="s">
        <v>171</v>
      </c>
      <c r="D6" t="s">
        <v>334</v>
      </c>
      <c r="E6" t="s">
        <v>333</v>
      </c>
      <c r="F6" t="s">
        <v>313</v>
      </c>
      <c r="G6" t="str">
        <f t="shared" si="0"/>
        <v>autoCALL.bat</v>
      </c>
      <c r="H6" t="s">
        <v>336</v>
      </c>
      <c r="I6" s="2" t="s">
        <v>314</v>
      </c>
    </row>
    <row r="7" spans="1:9" x14ac:dyDescent="0.15">
      <c r="A7" s="1">
        <v>42370</v>
      </c>
      <c r="B7" s="1">
        <v>401768</v>
      </c>
      <c r="C7" t="s">
        <v>171</v>
      </c>
      <c r="D7" t="s">
        <v>334</v>
      </c>
      <c r="E7" t="s">
        <v>333</v>
      </c>
      <c r="F7" t="s">
        <v>318</v>
      </c>
      <c r="G7" t="str">
        <f t="shared" si="0"/>
        <v>KernelRunPgm.bat</v>
      </c>
      <c r="H7" t="s">
        <v>316</v>
      </c>
      <c r="I7" s="2" t="s">
        <v>338</v>
      </c>
    </row>
    <row r="8" spans="1:9" x14ac:dyDescent="0.15">
      <c r="A8" s="1">
        <v>42370</v>
      </c>
      <c r="B8" s="1">
        <v>401768</v>
      </c>
      <c r="C8" t="s">
        <v>171</v>
      </c>
      <c r="D8" t="s">
        <v>332</v>
      </c>
      <c r="E8" t="s">
        <v>206</v>
      </c>
      <c r="F8" t="s">
        <v>351</v>
      </c>
      <c r="G8" t="str">
        <f>F8&amp;".sas"</f>
        <v>Run_All.sas</v>
      </c>
      <c r="H8" t="s">
        <v>206</v>
      </c>
      <c r="I8" s="2" t="s">
        <v>352</v>
      </c>
    </row>
    <row r="9" spans="1:9" ht="27" x14ac:dyDescent="0.15">
      <c r="A9" s="1">
        <v>42370</v>
      </c>
      <c r="B9" s="1">
        <v>401768</v>
      </c>
      <c r="C9" t="s">
        <v>171</v>
      </c>
      <c r="D9" t="s">
        <v>339</v>
      </c>
      <c r="E9" t="s">
        <v>333</v>
      </c>
      <c r="F9" t="s">
        <v>313</v>
      </c>
      <c r="G9" t="str">
        <f t="shared" si="0"/>
        <v>autoCALL.bat</v>
      </c>
      <c r="H9" t="s">
        <v>336</v>
      </c>
      <c r="I9" s="2" t="s">
        <v>314</v>
      </c>
    </row>
    <row r="10" spans="1:9" x14ac:dyDescent="0.15">
      <c r="A10" s="1">
        <v>42370</v>
      </c>
      <c r="B10" s="1">
        <v>401768</v>
      </c>
      <c r="C10" t="s">
        <v>171</v>
      </c>
      <c r="D10" t="s">
        <v>339</v>
      </c>
      <c r="E10" t="s">
        <v>333</v>
      </c>
      <c r="F10" t="s">
        <v>318</v>
      </c>
      <c r="G10" t="str">
        <f t="shared" si="0"/>
        <v>KernelRunPgm.bat</v>
      </c>
      <c r="H10" t="s">
        <v>316</v>
      </c>
      <c r="I10" s="2" t="s">
        <v>338</v>
      </c>
    </row>
    <row r="11" spans="1:9" x14ac:dyDescent="0.15">
      <c r="A11" s="1">
        <v>42370</v>
      </c>
      <c r="B11" s="1">
        <v>401768</v>
      </c>
      <c r="C11" t="s">
        <v>171</v>
      </c>
      <c r="D11" t="s">
        <v>339</v>
      </c>
      <c r="E11" t="s">
        <v>206</v>
      </c>
      <c r="F11" t="s">
        <v>353</v>
      </c>
      <c r="G11" t="str">
        <f>F11&amp;".sas"</f>
        <v>temp.sas</v>
      </c>
      <c r="H11" t="s">
        <v>206</v>
      </c>
      <c r="I11" s="2" t="s">
        <v>352</v>
      </c>
    </row>
    <row r="12" spans="1:9" ht="27" x14ac:dyDescent="0.15">
      <c r="A12" s="1">
        <v>42370</v>
      </c>
      <c r="B12" s="1">
        <v>401768</v>
      </c>
      <c r="C12" t="s">
        <v>171</v>
      </c>
      <c r="D12" t="s">
        <v>344</v>
      </c>
      <c r="E12" t="s">
        <v>333</v>
      </c>
      <c r="F12" t="s">
        <v>313</v>
      </c>
      <c r="G12" t="str">
        <f t="shared" si="0"/>
        <v>autoCALL.bat</v>
      </c>
      <c r="H12" t="s">
        <v>336</v>
      </c>
      <c r="I12" s="2" t="s">
        <v>314</v>
      </c>
    </row>
    <row r="13" spans="1:9" x14ac:dyDescent="0.15">
      <c r="A13" s="1">
        <v>42370</v>
      </c>
      <c r="B13" s="1">
        <v>401768</v>
      </c>
      <c r="C13" t="s">
        <v>171</v>
      </c>
      <c r="D13" t="s">
        <v>344</v>
      </c>
      <c r="E13" t="s">
        <v>333</v>
      </c>
      <c r="F13" t="s">
        <v>318</v>
      </c>
      <c r="G13" t="str">
        <f t="shared" si="0"/>
        <v>KernelRunPgm.bat</v>
      </c>
      <c r="H13" t="s">
        <v>316</v>
      </c>
      <c r="I13" s="2" t="s">
        <v>338</v>
      </c>
    </row>
    <row r="14" spans="1:9" x14ac:dyDescent="0.15">
      <c r="A14" s="1">
        <v>42370</v>
      </c>
      <c r="B14" s="1">
        <v>401768</v>
      </c>
      <c r="C14" t="s">
        <v>171</v>
      </c>
      <c r="D14" t="s">
        <v>344</v>
      </c>
      <c r="E14" t="s">
        <v>333</v>
      </c>
      <c r="F14" t="s">
        <v>348</v>
      </c>
      <c r="G14" t="str">
        <f>F14&amp;".txt"</f>
        <v>runThroughPeriod.txt</v>
      </c>
      <c r="H14" t="s">
        <v>333</v>
      </c>
    </row>
    <row r="15" spans="1:9" ht="27" x14ac:dyDescent="0.15">
      <c r="A15" s="1">
        <v>42370</v>
      </c>
      <c r="B15" s="1">
        <v>401768</v>
      </c>
      <c r="C15" t="s">
        <v>171</v>
      </c>
      <c r="D15" t="s">
        <v>344</v>
      </c>
      <c r="E15" t="s">
        <v>206</v>
      </c>
      <c r="F15" t="s">
        <v>351</v>
      </c>
      <c r="G15" t="str">
        <f>F15&amp;".sas"</f>
        <v>Run_All.sas</v>
      </c>
      <c r="H15" t="s">
        <v>206</v>
      </c>
      <c r="I15" s="2" t="s">
        <v>354</v>
      </c>
    </row>
    <row r="16" spans="1:9" ht="27" x14ac:dyDescent="0.15">
      <c r="A16" s="1">
        <v>42370</v>
      </c>
      <c r="B16" s="1">
        <v>401768</v>
      </c>
      <c r="C16" t="s">
        <v>171</v>
      </c>
      <c r="D16" t="s">
        <v>297</v>
      </c>
      <c r="E16" t="s">
        <v>206</v>
      </c>
      <c r="F16" t="s">
        <v>355</v>
      </c>
      <c r="G16" t="s">
        <v>356</v>
      </c>
      <c r="H16" t="s">
        <v>206</v>
      </c>
      <c r="I16" s="2" t="s">
        <v>357</v>
      </c>
    </row>
    <row r="17" spans="1:9" ht="27" x14ac:dyDescent="0.15">
      <c r="A17" s="1">
        <v>42370</v>
      </c>
      <c r="B17" s="1">
        <v>401768</v>
      </c>
      <c r="C17" t="s">
        <v>171</v>
      </c>
      <c r="D17" t="s">
        <v>358</v>
      </c>
      <c r="E17" t="s">
        <v>206</v>
      </c>
      <c r="F17" t="s">
        <v>359</v>
      </c>
      <c r="G17" t="s">
        <v>360</v>
      </c>
      <c r="H17" t="s">
        <v>206</v>
      </c>
      <c r="I17" s="2" t="s">
        <v>361</v>
      </c>
    </row>
    <row r="18" spans="1:9" x14ac:dyDescent="0.15">
      <c r="A18" s="1">
        <v>42370</v>
      </c>
      <c r="B18" s="1">
        <v>401768</v>
      </c>
      <c r="C18" t="s">
        <v>171</v>
      </c>
      <c r="D18" t="s">
        <v>180</v>
      </c>
      <c r="E18" t="s">
        <v>203</v>
      </c>
      <c r="F18" t="s">
        <v>185</v>
      </c>
      <c r="G18" t="s">
        <v>180</v>
      </c>
      <c r="H18" t="s">
        <v>203</v>
      </c>
    </row>
    <row r="19" spans="1:9" x14ac:dyDescent="0.15">
      <c r="A19" s="1">
        <v>42370</v>
      </c>
      <c r="B19" s="1">
        <v>401768</v>
      </c>
      <c r="C19" t="s">
        <v>171</v>
      </c>
      <c r="D19" t="s">
        <v>173</v>
      </c>
      <c r="E19" t="s">
        <v>206</v>
      </c>
      <c r="F19" t="s">
        <v>179</v>
      </c>
      <c r="G19" t="s">
        <v>180</v>
      </c>
      <c r="H19" t="s">
        <v>203</v>
      </c>
    </row>
    <row r="20" spans="1:9" x14ac:dyDescent="0.15">
      <c r="A20" s="1">
        <v>42370</v>
      </c>
      <c r="B20" s="1">
        <v>401768</v>
      </c>
      <c r="C20" t="s">
        <v>171</v>
      </c>
      <c r="D20" t="s">
        <v>173</v>
      </c>
      <c r="E20" t="s">
        <v>206</v>
      </c>
      <c r="F20" t="s">
        <v>182</v>
      </c>
      <c r="G20" t="str">
        <f>F20&amp;".sas"</f>
        <v>GenEnviro.sas</v>
      </c>
      <c r="H20" t="s">
        <v>183</v>
      </c>
    </row>
    <row r="21" spans="1:9" x14ac:dyDescent="0.15">
      <c r="A21" s="1">
        <v>42370</v>
      </c>
      <c r="B21" s="1">
        <v>401768</v>
      </c>
      <c r="C21" t="s">
        <v>171</v>
      </c>
      <c r="D21" t="s">
        <v>173</v>
      </c>
      <c r="E21" t="s">
        <v>206</v>
      </c>
      <c r="F21" t="s">
        <v>187</v>
      </c>
      <c r="G21" t="str">
        <f>F21&amp;".sas"</f>
        <v>trans_value.sas</v>
      </c>
      <c r="H21" t="s">
        <v>183</v>
      </c>
    </row>
    <row r="22" spans="1:9" x14ac:dyDescent="0.15">
      <c r="A22" s="1">
        <v>42370</v>
      </c>
      <c r="B22" s="1">
        <v>401768</v>
      </c>
      <c r="C22" t="s">
        <v>190</v>
      </c>
      <c r="D22" t="s">
        <v>189</v>
      </c>
      <c r="E22" t="s">
        <v>183</v>
      </c>
      <c r="F22" t="s">
        <v>29</v>
      </c>
      <c r="G22" t="str">
        <f>F22&amp;".sas"</f>
        <v>chkBeforeInclude.sas</v>
      </c>
      <c r="H22" t="s">
        <v>193</v>
      </c>
      <c r="I22" s="2" t="s">
        <v>195</v>
      </c>
    </row>
    <row r="23" spans="1:9" x14ac:dyDescent="0.15">
      <c r="A23" s="1">
        <v>42370</v>
      </c>
      <c r="B23" s="1">
        <v>401768</v>
      </c>
      <c r="C23" t="s">
        <v>190</v>
      </c>
      <c r="D23" t="s">
        <v>189</v>
      </c>
      <c r="E23" t="s">
        <v>183</v>
      </c>
      <c r="F23" t="s">
        <v>18</v>
      </c>
      <c r="G23" t="str">
        <f>F23&amp;".sas"</f>
        <v>list_sasautos.sas</v>
      </c>
      <c r="H23" t="s">
        <v>193</v>
      </c>
      <c r="I23" s="2" t="s">
        <v>195</v>
      </c>
    </row>
    <row r="24" spans="1:9" x14ac:dyDescent="0.15">
      <c r="A24" s="1">
        <v>42370</v>
      </c>
      <c r="B24" s="1">
        <v>401768</v>
      </c>
      <c r="C24" t="s">
        <v>190</v>
      </c>
      <c r="D24" t="s">
        <v>189</v>
      </c>
      <c r="E24" t="s">
        <v>183</v>
      </c>
      <c r="F24" t="s">
        <v>17</v>
      </c>
      <c r="G24" t="str">
        <f>F24&amp;".sas"</f>
        <v>getMCRbySTR.sas</v>
      </c>
      <c r="H24" t="s">
        <v>193</v>
      </c>
      <c r="I24" s="2" t="s">
        <v>195</v>
      </c>
    </row>
    <row r="25" spans="1:9" x14ac:dyDescent="0.15">
      <c r="A25" s="1">
        <v>42370</v>
      </c>
      <c r="B25" s="1">
        <v>401768</v>
      </c>
      <c r="C25" t="s">
        <v>190</v>
      </c>
      <c r="D25" t="s">
        <v>189</v>
      </c>
      <c r="E25" t="s">
        <v>183</v>
      </c>
      <c r="F25" t="s">
        <v>198</v>
      </c>
      <c r="G25" t="s">
        <v>197</v>
      </c>
      <c r="H25" t="s">
        <v>199</v>
      </c>
      <c r="I25" s="2" t="s">
        <v>196</v>
      </c>
    </row>
    <row r="26" spans="1:9" x14ac:dyDescent="0.15">
      <c r="A26" s="1">
        <v>42370</v>
      </c>
      <c r="B26" s="1">
        <v>401768</v>
      </c>
      <c r="C26" t="s">
        <v>190</v>
      </c>
      <c r="D26" t="s">
        <v>200</v>
      </c>
      <c r="E26" t="s">
        <v>183</v>
      </c>
      <c r="F26" t="s">
        <v>18</v>
      </c>
      <c r="G26" t="str">
        <f>F26&amp;".sas"</f>
        <v>list_sasautos.sas</v>
      </c>
      <c r="H26" t="s">
        <v>193</v>
      </c>
      <c r="I26" s="2" t="s">
        <v>195</v>
      </c>
    </row>
    <row r="27" spans="1:9" x14ac:dyDescent="0.15">
      <c r="A27" s="1">
        <v>42370</v>
      </c>
      <c r="B27" s="1">
        <v>401768</v>
      </c>
      <c r="C27" t="s">
        <v>190</v>
      </c>
      <c r="D27" t="s">
        <v>200</v>
      </c>
      <c r="E27" t="s">
        <v>183</v>
      </c>
      <c r="F27" t="s">
        <v>17</v>
      </c>
      <c r="G27" t="str">
        <f>F27&amp;".sas"</f>
        <v>getMCRbySTR.sas</v>
      </c>
      <c r="H27" t="s">
        <v>193</v>
      </c>
      <c r="I27" s="2" t="s">
        <v>195</v>
      </c>
    </row>
    <row r="28" spans="1:9" x14ac:dyDescent="0.15">
      <c r="A28" s="1">
        <v>42370</v>
      </c>
      <c r="B28" s="1">
        <v>401768</v>
      </c>
      <c r="C28" t="s">
        <v>190</v>
      </c>
      <c r="D28" t="s">
        <v>200</v>
      </c>
      <c r="E28" t="s">
        <v>183</v>
      </c>
      <c r="F28" t="s">
        <v>202</v>
      </c>
      <c r="G28" t="s">
        <v>201</v>
      </c>
      <c r="H28" t="s">
        <v>199</v>
      </c>
      <c r="I28" s="2" t="s">
        <v>196</v>
      </c>
    </row>
    <row r="29" spans="1:9" x14ac:dyDescent="0.15">
      <c r="A29" s="1">
        <v>42370</v>
      </c>
      <c r="B29" s="1">
        <v>401768</v>
      </c>
      <c r="C29" t="s">
        <v>171</v>
      </c>
      <c r="D29" t="s">
        <v>297</v>
      </c>
      <c r="E29" t="s">
        <v>206</v>
      </c>
      <c r="F29" t="s">
        <v>21</v>
      </c>
      <c r="G29" t="str">
        <f t="shared" ref="G29:G33" si="1">F29&amp;".sas"</f>
        <v>getFILEbyStrPattern.sas</v>
      </c>
      <c r="H29" t="s">
        <v>236</v>
      </c>
      <c r="I29" s="2" t="s">
        <v>195</v>
      </c>
    </row>
    <row r="30" spans="1:9" x14ac:dyDescent="0.15">
      <c r="A30" s="1">
        <v>42370</v>
      </c>
      <c r="B30" s="1">
        <v>401768</v>
      </c>
      <c r="C30" t="s">
        <v>171</v>
      </c>
      <c r="D30" t="s">
        <v>297</v>
      </c>
      <c r="E30" t="s">
        <v>206</v>
      </c>
      <c r="F30" t="s">
        <v>20</v>
      </c>
      <c r="G30" t="str">
        <f t="shared" si="1"/>
        <v>KillLib.sas</v>
      </c>
      <c r="H30" t="s">
        <v>193</v>
      </c>
      <c r="I30" s="2" t="s">
        <v>195</v>
      </c>
    </row>
    <row r="31" spans="1:9" x14ac:dyDescent="0.15">
      <c r="A31" s="1">
        <v>42370</v>
      </c>
      <c r="B31" s="1">
        <v>401768</v>
      </c>
      <c r="C31" t="s">
        <v>171</v>
      </c>
      <c r="D31" t="s">
        <v>298</v>
      </c>
      <c r="E31" t="s">
        <v>206</v>
      </c>
      <c r="F31" t="s">
        <v>299</v>
      </c>
      <c r="G31" t="str">
        <f t="shared" si="1"/>
        <v>IncludeProcBySeq.sas</v>
      </c>
      <c r="H31" t="s">
        <v>300</v>
      </c>
    </row>
    <row r="32" spans="1:9" x14ac:dyDescent="0.15">
      <c r="A32" s="1">
        <v>42370</v>
      </c>
      <c r="B32" s="1">
        <v>401768</v>
      </c>
      <c r="C32" t="s">
        <v>190</v>
      </c>
      <c r="D32" t="s">
        <v>302</v>
      </c>
      <c r="E32" t="s">
        <v>300</v>
      </c>
      <c r="F32" t="s">
        <v>21</v>
      </c>
      <c r="G32" t="str">
        <f t="shared" si="1"/>
        <v>getFILEbyStrPattern.sas</v>
      </c>
      <c r="H32" t="s">
        <v>236</v>
      </c>
    </row>
    <row r="33" spans="1:9" x14ac:dyDescent="0.15">
      <c r="A33" s="1">
        <v>42370</v>
      </c>
      <c r="B33" s="1">
        <v>401768</v>
      </c>
      <c r="C33" t="s">
        <v>190</v>
      </c>
      <c r="D33" t="s">
        <v>302</v>
      </c>
      <c r="E33" t="s">
        <v>300</v>
      </c>
      <c r="F33" t="s">
        <v>16</v>
      </c>
      <c r="G33" t="str">
        <f t="shared" si="1"/>
        <v>chkDUPerr.sas</v>
      </c>
      <c r="H33" t="s">
        <v>193</v>
      </c>
    </row>
    <row r="34" spans="1:9" ht="27" x14ac:dyDescent="0.15">
      <c r="A34" s="1">
        <v>42370</v>
      </c>
      <c r="B34" s="1">
        <v>401768</v>
      </c>
      <c r="C34" t="s">
        <v>171</v>
      </c>
      <c r="D34" t="s">
        <v>247</v>
      </c>
      <c r="E34" t="s">
        <v>206</v>
      </c>
      <c r="F34" t="s">
        <v>156</v>
      </c>
      <c r="G34" t="str">
        <f t="shared" ref="G34:G65" si="2">F34&amp;".sas"</f>
        <v>genLogByExecPgm.sas</v>
      </c>
      <c r="H34" t="s">
        <v>157</v>
      </c>
      <c r="I34" s="2" t="s">
        <v>208</v>
      </c>
    </row>
    <row r="35" spans="1:9" ht="27" x14ac:dyDescent="0.15">
      <c r="A35" s="1">
        <v>42370</v>
      </c>
      <c r="B35" s="1">
        <v>401768</v>
      </c>
      <c r="C35" t="s">
        <v>171</v>
      </c>
      <c r="D35" t="s">
        <v>146</v>
      </c>
      <c r="E35" t="s">
        <v>206</v>
      </c>
      <c r="F35" t="s">
        <v>205</v>
      </c>
      <c r="G35" t="str">
        <f t="shared" si="2"/>
        <v>AdhocPatch.sas</v>
      </c>
      <c r="H35" t="s">
        <v>206</v>
      </c>
      <c r="I35" s="2" t="s">
        <v>209</v>
      </c>
    </row>
    <row r="36" spans="1:9" x14ac:dyDescent="0.15">
      <c r="A36" s="1">
        <v>42370</v>
      </c>
      <c r="B36" s="1">
        <v>401768</v>
      </c>
      <c r="C36" t="s">
        <v>171</v>
      </c>
      <c r="D36" t="s">
        <v>146</v>
      </c>
      <c r="E36" t="s">
        <v>174</v>
      </c>
      <c r="F36" t="s">
        <v>32</v>
      </c>
      <c r="G36" t="str">
        <f t="shared" si="2"/>
        <v>genVarByDate.sas</v>
      </c>
      <c r="H36" t="s">
        <v>204</v>
      </c>
      <c r="I36" s="2" t="s">
        <v>195</v>
      </c>
    </row>
    <row r="37" spans="1:9" x14ac:dyDescent="0.15">
      <c r="A37" s="1">
        <v>42370</v>
      </c>
      <c r="B37" s="1">
        <v>401768</v>
      </c>
      <c r="C37" t="s">
        <v>171</v>
      </c>
      <c r="D37" t="s">
        <v>146</v>
      </c>
      <c r="E37" t="s">
        <v>174</v>
      </c>
      <c r="F37" t="s">
        <v>33</v>
      </c>
      <c r="G37" t="str">
        <f t="shared" si="2"/>
        <v>getMthWithinPeriod.sas</v>
      </c>
      <c r="H37" t="s">
        <v>204</v>
      </c>
      <c r="I37" s="2" t="s">
        <v>195</v>
      </c>
    </row>
    <row r="38" spans="1:9" x14ac:dyDescent="0.15">
      <c r="A38" s="1">
        <v>42370</v>
      </c>
      <c r="B38" s="1">
        <v>401768</v>
      </c>
      <c r="C38" t="s">
        <v>171</v>
      </c>
      <c r="D38" t="s">
        <v>93</v>
      </c>
      <c r="E38" t="s">
        <v>174</v>
      </c>
      <c r="F38" t="s">
        <v>10</v>
      </c>
      <c r="G38" t="str">
        <f t="shared" si="2"/>
        <v>ErrMcr.sas</v>
      </c>
      <c r="H38" t="s">
        <v>193</v>
      </c>
      <c r="I38" s="2" t="s">
        <v>195</v>
      </c>
    </row>
    <row r="39" spans="1:9" x14ac:dyDescent="0.15">
      <c r="A39" s="1">
        <v>42370</v>
      </c>
      <c r="B39" s="1">
        <v>401768</v>
      </c>
      <c r="C39" t="s">
        <v>171</v>
      </c>
      <c r="D39" t="s">
        <v>93</v>
      </c>
      <c r="E39" t="s">
        <v>174</v>
      </c>
      <c r="F39" t="s">
        <v>30</v>
      </c>
      <c r="G39" t="str">
        <f t="shared" si="2"/>
        <v>cr_d_table.sas</v>
      </c>
      <c r="H39" t="s">
        <v>193</v>
      </c>
      <c r="I39" s="2" t="s">
        <v>195</v>
      </c>
    </row>
    <row r="40" spans="1:9" x14ac:dyDescent="0.15">
      <c r="A40" s="1">
        <v>42370</v>
      </c>
      <c r="B40" s="1">
        <v>401768</v>
      </c>
      <c r="C40" t="s">
        <v>171</v>
      </c>
      <c r="D40" t="s">
        <v>93</v>
      </c>
      <c r="E40" t="s">
        <v>174</v>
      </c>
      <c r="F40" t="s">
        <v>31</v>
      </c>
      <c r="G40" t="str">
        <f t="shared" si="2"/>
        <v>initNumVar.sas</v>
      </c>
      <c r="H40" t="s">
        <v>193</v>
      </c>
      <c r="I40" s="2" t="s">
        <v>195</v>
      </c>
    </row>
    <row r="41" spans="1:9" x14ac:dyDescent="0.15">
      <c r="A41" s="1">
        <v>42370</v>
      </c>
      <c r="B41" s="1">
        <v>401768</v>
      </c>
      <c r="C41" t="s">
        <v>171</v>
      </c>
      <c r="D41" t="s">
        <v>94</v>
      </c>
      <c r="E41" t="s">
        <v>174</v>
      </c>
      <c r="F41" t="s">
        <v>10</v>
      </c>
      <c r="G41" t="str">
        <f t="shared" si="2"/>
        <v>ErrMcr.sas</v>
      </c>
      <c r="H41" t="s">
        <v>193</v>
      </c>
      <c r="I41" s="2" t="s">
        <v>195</v>
      </c>
    </row>
    <row r="42" spans="1:9" x14ac:dyDescent="0.15">
      <c r="A42" s="1">
        <v>42370</v>
      </c>
      <c r="B42" s="1">
        <v>401768</v>
      </c>
      <c r="C42" t="s">
        <v>171</v>
      </c>
      <c r="D42" t="s">
        <v>94</v>
      </c>
      <c r="E42" t="s">
        <v>174</v>
      </c>
      <c r="F42" t="s">
        <v>30</v>
      </c>
      <c r="G42" t="str">
        <f t="shared" si="2"/>
        <v>cr_d_table.sas</v>
      </c>
      <c r="H42" t="s">
        <v>193</v>
      </c>
      <c r="I42" s="2" t="s">
        <v>195</v>
      </c>
    </row>
    <row r="43" spans="1:9" x14ac:dyDescent="0.15">
      <c r="A43" s="1">
        <v>42370</v>
      </c>
      <c r="B43" s="1">
        <v>401768</v>
      </c>
      <c r="C43" t="s">
        <v>171</v>
      </c>
      <c r="D43" t="s">
        <v>95</v>
      </c>
      <c r="E43" t="s">
        <v>174</v>
      </c>
      <c r="F43" t="s">
        <v>10</v>
      </c>
      <c r="G43" t="str">
        <f t="shared" si="2"/>
        <v>ErrMcr.sas</v>
      </c>
      <c r="H43" t="s">
        <v>193</v>
      </c>
      <c r="I43" s="2" t="s">
        <v>195</v>
      </c>
    </row>
    <row r="44" spans="1:9" x14ac:dyDescent="0.15">
      <c r="A44" s="1">
        <v>42370</v>
      </c>
      <c r="B44" s="1">
        <v>401768</v>
      </c>
      <c r="C44" t="s">
        <v>171</v>
      </c>
      <c r="D44" t="s">
        <v>95</v>
      </c>
      <c r="E44" t="s">
        <v>174</v>
      </c>
      <c r="F44" t="s">
        <v>30</v>
      </c>
      <c r="G44" t="str">
        <f t="shared" si="2"/>
        <v>cr_d_table.sas</v>
      </c>
      <c r="H44" t="s">
        <v>193</v>
      </c>
      <c r="I44" s="2" t="s">
        <v>195</v>
      </c>
    </row>
    <row r="45" spans="1:9" x14ac:dyDescent="0.15">
      <c r="A45" s="1">
        <v>42370</v>
      </c>
      <c r="B45" s="1">
        <v>401768</v>
      </c>
      <c r="C45" t="s">
        <v>171</v>
      </c>
      <c r="D45" t="s">
        <v>96</v>
      </c>
      <c r="E45" t="s">
        <v>174</v>
      </c>
      <c r="F45" t="s">
        <v>11</v>
      </c>
      <c r="G45" t="str">
        <f t="shared" si="2"/>
        <v>getOBS4DATA.sas</v>
      </c>
      <c r="H45" t="s">
        <v>193</v>
      </c>
      <c r="I45" s="2" t="s">
        <v>195</v>
      </c>
    </row>
    <row r="46" spans="1:9" x14ac:dyDescent="0.15">
      <c r="A46" s="1">
        <v>42370</v>
      </c>
      <c r="B46" s="1">
        <v>401768</v>
      </c>
      <c r="C46" t="s">
        <v>171</v>
      </c>
      <c r="D46" t="s">
        <v>96</v>
      </c>
      <c r="E46" t="s">
        <v>174</v>
      </c>
      <c r="F46" t="s">
        <v>10</v>
      </c>
      <c r="G46" t="str">
        <f t="shared" si="2"/>
        <v>ErrMcr.sas</v>
      </c>
      <c r="H46" t="s">
        <v>193</v>
      </c>
      <c r="I46" s="2" t="s">
        <v>195</v>
      </c>
    </row>
    <row r="47" spans="1:9" x14ac:dyDescent="0.15">
      <c r="A47" s="1">
        <v>42370</v>
      </c>
      <c r="B47" s="1">
        <v>401768</v>
      </c>
      <c r="C47" t="s">
        <v>171</v>
      </c>
      <c r="D47" t="s">
        <v>96</v>
      </c>
      <c r="E47" t="s">
        <v>174</v>
      </c>
      <c r="F47" t="s">
        <v>30</v>
      </c>
      <c r="G47" t="str">
        <f t="shared" si="2"/>
        <v>cr_d_table.sas</v>
      </c>
      <c r="H47" t="s">
        <v>193</v>
      </c>
      <c r="I47" s="2" t="s">
        <v>195</v>
      </c>
    </row>
    <row r="48" spans="1:9" x14ac:dyDescent="0.15">
      <c r="A48" s="1">
        <v>42370</v>
      </c>
      <c r="B48" s="1">
        <v>401768</v>
      </c>
      <c r="C48" t="s">
        <v>171</v>
      </c>
      <c r="D48" t="s">
        <v>97</v>
      </c>
      <c r="E48" t="s">
        <v>174</v>
      </c>
      <c r="F48" t="s">
        <v>10</v>
      </c>
      <c r="G48" t="str">
        <f t="shared" si="2"/>
        <v>ErrMcr.sas</v>
      </c>
      <c r="H48" t="s">
        <v>193</v>
      </c>
      <c r="I48" s="2" t="s">
        <v>195</v>
      </c>
    </row>
    <row r="49" spans="1:9" x14ac:dyDescent="0.15">
      <c r="A49" s="1">
        <v>42370</v>
      </c>
      <c r="B49" s="1">
        <v>401768</v>
      </c>
      <c r="C49" t="s">
        <v>171</v>
      </c>
      <c r="D49" t="s">
        <v>97</v>
      </c>
      <c r="E49" t="s">
        <v>174</v>
      </c>
      <c r="F49" t="s">
        <v>30</v>
      </c>
      <c r="G49" t="str">
        <f t="shared" si="2"/>
        <v>cr_d_table.sas</v>
      </c>
      <c r="H49" t="s">
        <v>193</v>
      </c>
      <c r="I49" s="2" t="s">
        <v>195</v>
      </c>
    </row>
    <row r="50" spans="1:9" x14ac:dyDescent="0.15">
      <c r="A50" s="1">
        <v>42370</v>
      </c>
      <c r="B50" s="1">
        <v>401768</v>
      </c>
      <c r="C50" t="s">
        <v>171</v>
      </c>
      <c r="D50" t="s">
        <v>98</v>
      </c>
      <c r="E50" t="s">
        <v>174</v>
      </c>
      <c r="F50" t="s">
        <v>10</v>
      </c>
      <c r="G50" t="str">
        <f t="shared" si="2"/>
        <v>ErrMcr.sas</v>
      </c>
      <c r="H50" t="s">
        <v>193</v>
      </c>
      <c r="I50" s="2" t="s">
        <v>195</v>
      </c>
    </row>
    <row r="51" spans="1:9" x14ac:dyDescent="0.15">
      <c r="A51" s="1">
        <v>42370</v>
      </c>
      <c r="B51" s="1">
        <v>401768</v>
      </c>
      <c r="C51" t="s">
        <v>171</v>
      </c>
      <c r="D51" t="s">
        <v>98</v>
      </c>
      <c r="E51" t="s">
        <v>174</v>
      </c>
      <c r="F51" t="s">
        <v>30</v>
      </c>
      <c r="G51" t="str">
        <f t="shared" si="2"/>
        <v>cr_d_table.sas</v>
      </c>
      <c r="H51" t="s">
        <v>193</v>
      </c>
      <c r="I51" s="2" t="s">
        <v>195</v>
      </c>
    </row>
    <row r="52" spans="1:9" x14ac:dyDescent="0.15">
      <c r="A52" s="1">
        <v>42370</v>
      </c>
      <c r="B52" s="1">
        <v>401768</v>
      </c>
      <c r="C52" t="s">
        <v>171</v>
      </c>
      <c r="D52" t="s">
        <v>99</v>
      </c>
      <c r="E52" t="s">
        <v>174</v>
      </c>
      <c r="F52" t="s">
        <v>10</v>
      </c>
      <c r="G52" t="str">
        <f t="shared" si="2"/>
        <v>ErrMcr.sas</v>
      </c>
      <c r="H52" t="s">
        <v>193</v>
      </c>
      <c r="I52" s="2" t="s">
        <v>195</v>
      </c>
    </row>
    <row r="53" spans="1:9" x14ac:dyDescent="0.15">
      <c r="A53" s="1">
        <v>42370</v>
      </c>
      <c r="B53" s="1">
        <v>401768</v>
      </c>
      <c r="C53" t="s">
        <v>171</v>
      </c>
      <c r="D53" t="s">
        <v>99</v>
      </c>
      <c r="E53" t="s">
        <v>174</v>
      </c>
      <c r="F53" t="s">
        <v>35</v>
      </c>
      <c r="G53" t="str">
        <f t="shared" si="2"/>
        <v>FS_FINFO.sas</v>
      </c>
      <c r="H53" t="s">
        <v>236</v>
      </c>
      <c r="I53" s="2" t="s">
        <v>195</v>
      </c>
    </row>
    <row r="54" spans="1:9" x14ac:dyDescent="0.15">
      <c r="A54" s="1">
        <v>42370</v>
      </c>
      <c r="B54" s="1">
        <v>401768</v>
      </c>
      <c r="C54" t="s">
        <v>171</v>
      </c>
      <c r="D54" t="s">
        <v>99</v>
      </c>
      <c r="E54" t="s">
        <v>174</v>
      </c>
      <c r="F54" t="s">
        <v>34</v>
      </c>
      <c r="G54" t="str">
        <f t="shared" si="2"/>
        <v>FS_ATTRN.sas</v>
      </c>
      <c r="H54" t="s">
        <v>236</v>
      </c>
      <c r="I54" s="2" t="s">
        <v>195</v>
      </c>
    </row>
    <row r="55" spans="1:9" x14ac:dyDescent="0.15">
      <c r="A55" s="1">
        <v>42370</v>
      </c>
      <c r="B55" s="1">
        <v>401768</v>
      </c>
      <c r="C55" t="s">
        <v>171</v>
      </c>
      <c r="D55" t="s">
        <v>99</v>
      </c>
      <c r="E55" t="s">
        <v>174</v>
      </c>
      <c r="F55" t="s">
        <v>30</v>
      </c>
      <c r="G55" t="str">
        <f t="shared" si="2"/>
        <v>cr_d_table.sas</v>
      </c>
      <c r="H55" t="s">
        <v>193</v>
      </c>
      <c r="I55" s="2" t="s">
        <v>195</v>
      </c>
    </row>
    <row r="56" spans="1:9" x14ac:dyDescent="0.15">
      <c r="A56" s="1">
        <v>42370</v>
      </c>
      <c r="B56" s="1">
        <v>401768</v>
      </c>
      <c r="C56" t="s">
        <v>171</v>
      </c>
      <c r="D56" t="s">
        <v>100</v>
      </c>
      <c r="E56" t="s">
        <v>174</v>
      </c>
      <c r="F56" t="s">
        <v>239</v>
      </c>
      <c r="G56" t="str">
        <f t="shared" si="2"/>
        <v>InitVar_ChkSrc.sas</v>
      </c>
      <c r="H56" t="s">
        <v>157</v>
      </c>
    </row>
    <row r="57" spans="1:9" x14ac:dyDescent="0.15">
      <c r="A57" s="1">
        <v>42370</v>
      </c>
      <c r="B57" s="1">
        <v>401768</v>
      </c>
      <c r="C57" t="s">
        <v>171</v>
      </c>
      <c r="D57" t="s">
        <v>100</v>
      </c>
      <c r="E57" t="s">
        <v>174</v>
      </c>
      <c r="F57" t="s">
        <v>23</v>
      </c>
      <c r="G57" t="str">
        <f t="shared" si="2"/>
        <v>FS_getPathList4Lib.sas</v>
      </c>
      <c r="H57" t="s">
        <v>236</v>
      </c>
      <c r="I57" s="2" t="s">
        <v>195</v>
      </c>
    </row>
    <row r="58" spans="1:9" x14ac:dyDescent="0.15">
      <c r="A58" s="1">
        <v>42370</v>
      </c>
      <c r="B58" s="1">
        <v>401768</v>
      </c>
      <c r="C58" t="s">
        <v>171</v>
      </c>
      <c r="D58" t="s">
        <v>100</v>
      </c>
      <c r="E58" t="s">
        <v>174</v>
      </c>
      <c r="F58" t="s">
        <v>30</v>
      </c>
      <c r="G58" t="str">
        <f t="shared" si="2"/>
        <v>cr_d_table.sas</v>
      </c>
      <c r="H58" t="s">
        <v>193</v>
      </c>
      <c r="I58" s="2" t="s">
        <v>195</v>
      </c>
    </row>
    <row r="59" spans="1:9" x14ac:dyDescent="0.15">
      <c r="A59" s="1">
        <v>42370</v>
      </c>
      <c r="B59" s="1">
        <v>401768</v>
      </c>
      <c r="C59" t="s">
        <v>171</v>
      </c>
      <c r="D59" t="s">
        <v>101</v>
      </c>
      <c r="E59" t="s">
        <v>174</v>
      </c>
      <c r="F59" t="s">
        <v>11</v>
      </c>
      <c r="G59" t="str">
        <f t="shared" si="2"/>
        <v>getOBS4DATA.sas</v>
      </c>
      <c r="H59" t="s">
        <v>193</v>
      </c>
      <c r="I59" s="2" t="s">
        <v>195</v>
      </c>
    </row>
    <row r="60" spans="1:9" x14ac:dyDescent="0.15">
      <c r="A60" s="1">
        <v>42370</v>
      </c>
      <c r="B60" s="1">
        <v>401768</v>
      </c>
      <c r="C60" t="s">
        <v>171</v>
      </c>
      <c r="D60" t="s">
        <v>101</v>
      </c>
      <c r="E60" t="s">
        <v>174</v>
      </c>
      <c r="F60" t="s">
        <v>12</v>
      </c>
      <c r="G60" t="str">
        <f t="shared" si="2"/>
        <v>DBQC_GetSrc_GenBATCMD.sas</v>
      </c>
      <c r="H60" t="s">
        <v>245</v>
      </c>
      <c r="I60" s="2" t="s">
        <v>195</v>
      </c>
    </row>
    <row r="61" spans="1:9" x14ac:dyDescent="0.15">
      <c r="A61" s="1">
        <v>42370</v>
      </c>
      <c r="B61" s="1">
        <v>401768</v>
      </c>
      <c r="C61" t="s">
        <v>171</v>
      </c>
      <c r="D61" t="s">
        <v>101</v>
      </c>
      <c r="E61" t="s">
        <v>174</v>
      </c>
      <c r="F61" t="s">
        <v>10</v>
      </c>
      <c r="G61" t="str">
        <f t="shared" si="2"/>
        <v>ErrMcr.sas</v>
      </c>
      <c r="H61" t="s">
        <v>193</v>
      </c>
      <c r="I61" s="2" t="s">
        <v>195</v>
      </c>
    </row>
    <row r="62" spans="1:9" x14ac:dyDescent="0.15">
      <c r="A62" s="1">
        <v>42370</v>
      </c>
      <c r="B62" s="1">
        <v>401768</v>
      </c>
      <c r="C62" t="s">
        <v>171</v>
      </c>
      <c r="D62" t="s">
        <v>146</v>
      </c>
      <c r="E62" t="s">
        <v>175</v>
      </c>
      <c r="F62" t="s">
        <v>32</v>
      </c>
      <c r="G62" t="str">
        <f t="shared" si="2"/>
        <v>genVarByDate.sas</v>
      </c>
      <c r="H62" t="s">
        <v>204</v>
      </c>
      <c r="I62" s="2" t="s">
        <v>195</v>
      </c>
    </row>
    <row r="63" spans="1:9" x14ac:dyDescent="0.15">
      <c r="A63" s="1">
        <v>42370</v>
      </c>
      <c r="B63" s="1">
        <v>401768</v>
      </c>
      <c r="C63" t="s">
        <v>171</v>
      </c>
      <c r="D63" t="s">
        <v>146</v>
      </c>
      <c r="E63" t="s">
        <v>175</v>
      </c>
      <c r="F63" t="s">
        <v>33</v>
      </c>
      <c r="G63" t="str">
        <f t="shared" si="2"/>
        <v>getMthWithinPeriod.sas</v>
      </c>
      <c r="H63" t="s">
        <v>204</v>
      </c>
      <c r="I63" s="2" t="s">
        <v>195</v>
      </c>
    </row>
    <row r="64" spans="1:9" x14ac:dyDescent="0.15">
      <c r="A64" s="1">
        <v>42370</v>
      </c>
      <c r="B64" s="1">
        <v>401768</v>
      </c>
      <c r="C64" t="s">
        <v>171</v>
      </c>
      <c r="D64" t="s">
        <v>111</v>
      </c>
      <c r="E64" t="s">
        <v>175</v>
      </c>
      <c r="F64" t="s">
        <v>30</v>
      </c>
      <c r="G64" t="str">
        <f t="shared" si="2"/>
        <v>cr_d_table.sas</v>
      </c>
      <c r="H64" t="s">
        <v>193</v>
      </c>
      <c r="I64" s="2" t="s">
        <v>195</v>
      </c>
    </row>
    <row r="65" spans="1:9" x14ac:dyDescent="0.15">
      <c r="A65" s="1">
        <v>42370</v>
      </c>
      <c r="B65" s="1">
        <v>401768</v>
      </c>
      <c r="C65" t="s">
        <v>171</v>
      </c>
      <c r="D65" t="s">
        <v>112</v>
      </c>
      <c r="E65" t="s">
        <v>175</v>
      </c>
      <c r="F65" t="s">
        <v>15</v>
      </c>
      <c r="G65" t="str">
        <f t="shared" si="2"/>
        <v>DBuse_SetKPItoInf.sas</v>
      </c>
      <c r="H65" t="s">
        <v>245</v>
      </c>
      <c r="I65" s="2" t="s">
        <v>195</v>
      </c>
    </row>
    <row r="66" spans="1:9" x14ac:dyDescent="0.15">
      <c r="A66" s="1">
        <v>42370</v>
      </c>
      <c r="B66" s="1">
        <v>401768</v>
      </c>
      <c r="C66" t="s">
        <v>171</v>
      </c>
      <c r="D66" t="s">
        <v>112</v>
      </c>
      <c r="E66" t="s">
        <v>175</v>
      </c>
      <c r="F66" t="s">
        <v>11</v>
      </c>
      <c r="G66" t="str">
        <f t="shared" ref="G66:G97" si="3">F66&amp;".sas"</f>
        <v>getOBS4DATA.sas</v>
      </c>
      <c r="H66" t="s">
        <v>193</v>
      </c>
      <c r="I66" s="2" t="s">
        <v>195</v>
      </c>
    </row>
    <row r="67" spans="1:9" x14ac:dyDescent="0.15">
      <c r="A67" s="1">
        <v>42370</v>
      </c>
      <c r="B67" s="1">
        <v>401768</v>
      </c>
      <c r="C67" t="s">
        <v>171</v>
      </c>
      <c r="D67" t="s">
        <v>112</v>
      </c>
      <c r="E67" t="s">
        <v>175</v>
      </c>
      <c r="F67" t="s">
        <v>30</v>
      </c>
      <c r="G67" t="str">
        <f t="shared" si="3"/>
        <v>cr_d_table.sas</v>
      </c>
      <c r="H67" t="s">
        <v>193</v>
      </c>
      <c r="I67" s="2" t="s">
        <v>195</v>
      </c>
    </row>
    <row r="68" spans="1:9" x14ac:dyDescent="0.15">
      <c r="A68" s="1">
        <v>42370</v>
      </c>
      <c r="B68" s="1">
        <v>401768</v>
      </c>
      <c r="C68" t="s">
        <v>171</v>
      </c>
      <c r="D68" t="s">
        <v>113</v>
      </c>
      <c r="E68" t="s">
        <v>175</v>
      </c>
      <c r="F68" t="s">
        <v>15</v>
      </c>
      <c r="G68" t="str">
        <f t="shared" si="3"/>
        <v>DBuse_SetKPItoInf.sas</v>
      </c>
      <c r="H68" t="s">
        <v>245</v>
      </c>
      <c r="I68" s="2" t="s">
        <v>195</v>
      </c>
    </row>
    <row r="69" spans="1:9" x14ac:dyDescent="0.15">
      <c r="A69" s="1">
        <v>42370</v>
      </c>
      <c r="B69" s="1">
        <v>401768</v>
      </c>
      <c r="C69" t="s">
        <v>171</v>
      </c>
      <c r="D69" t="s">
        <v>113</v>
      </c>
      <c r="E69" t="s">
        <v>175</v>
      </c>
      <c r="F69" t="s">
        <v>11</v>
      </c>
      <c r="G69" t="str">
        <f t="shared" si="3"/>
        <v>getOBS4DATA.sas</v>
      </c>
      <c r="H69" t="s">
        <v>193</v>
      </c>
      <c r="I69" s="2" t="s">
        <v>195</v>
      </c>
    </row>
    <row r="70" spans="1:9" x14ac:dyDescent="0.15">
      <c r="A70" s="1">
        <v>42370</v>
      </c>
      <c r="B70" s="1">
        <v>401768</v>
      </c>
      <c r="C70" t="s">
        <v>171</v>
      </c>
      <c r="D70" t="s">
        <v>113</v>
      </c>
      <c r="E70" t="s">
        <v>175</v>
      </c>
      <c r="F70" t="s">
        <v>13</v>
      </c>
      <c r="G70" t="str">
        <f t="shared" si="3"/>
        <v>DBuse_crKPIbyFnOnKPIID.sas</v>
      </c>
      <c r="H70" t="s">
        <v>245</v>
      </c>
      <c r="I70" s="2" t="s">
        <v>195</v>
      </c>
    </row>
    <row r="71" spans="1:9" x14ac:dyDescent="0.15">
      <c r="A71" s="1">
        <v>42370</v>
      </c>
      <c r="B71" s="1">
        <v>401768</v>
      </c>
      <c r="C71" t="s">
        <v>171</v>
      </c>
      <c r="D71" t="s">
        <v>113</v>
      </c>
      <c r="E71" t="s">
        <v>175</v>
      </c>
      <c r="F71" t="s">
        <v>30</v>
      </c>
      <c r="G71" t="str">
        <f t="shared" si="3"/>
        <v>cr_d_table.sas</v>
      </c>
      <c r="H71" t="s">
        <v>193</v>
      </c>
      <c r="I71" s="2" t="s">
        <v>195</v>
      </c>
    </row>
    <row r="72" spans="1:9" x14ac:dyDescent="0.15">
      <c r="A72" s="1">
        <v>42370</v>
      </c>
      <c r="B72" s="1">
        <v>401768</v>
      </c>
      <c r="C72" t="s">
        <v>171</v>
      </c>
      <c r="D72" t="s">
        <v>114</v>
      </c>
      <c r="E72" t="s">
        <v>175</v>
      </c>
      <c r="F72" t="s">
        <v>13</v>
      </c>
      <c r="G72" t="str">
        <f t="shared" si="3"/>
        <v>DBuse_crKPIbyFnOnKPIID.sas</v>
      </c>
      <c r="H72" t="s">
        <v>245</v>
      </c>
      <c r="I72" s="2" t="s">
        <v>195</v>
      </c>
    </row>
    <row r="73" spans="1:9" x14ac:dyDescent="0.15">
      <c r="A73" s="1">
        <v>42370</v>
      </c>
      <c r="B73" s="1">
        <v>401768</v>
      </c>
      <c r="C73" t="s">
        <v>171</v>
      </c>
      <c r="D73" t="s">
        <v>114</v>
      </c>
      <c r="E73" t="s">
        <v>175</v>
      </c>
      <c r="F73" t="s">
        <v>30</v>
      </c>
      <c r="G73" t="str">
        <f t="shared" si="3"/>
        <v>cr_d_table.sas</v>
      </c>
      <c r="H73" t="s">
        <v>193</v>
      </c>
      <c r="I73" s="2" t="s">
        <v>195</v>
      </c>
    </row>
    <row r="74" spans="1:9" x14ac:dyDescent="0.15">
      <c r="A74" s="1">
        <v>42370</v>
      </c>
      <c r="B74" s="1">
        <v>401768</v>
      </c>
      <c r="C74" t="s">
        <v>171</v>
      </c>
      <c r="D74" t="s">
        <v>114</v>
      </c>
      <c r="E74" t="s">
        <v>175</v>
      </c>
      <c r="F74" t="s">
        <v>266</v>
      </c>
      <c r="G74" t="str">
        <f t="shared" si="3"/>
        <v>InitVar_KPIData.sas</v>
      </c>
      <c r="H74" t="s">
        <v>157</v>
      </c>
    </row>
    <row r="75" spans="1:9" x14ac:dyDescent="0.15">
      <c r="A75" s="1">
        <v>42370</v>
      </c>
      <c r="B75" s="1">
        <v>401768</v>
      </c>
      <c r="C75" t="s">
        <v>171</v>
      </c>
      <c r="D75" t="s">
        <v>115</v>
      </c>
      <c r="E75" t="s">
        <v>175</v>
      </c>
      <c r="F75" t="s">
        <v>11</v>
      </c>
      <c r="G75" t="str">
        <f t="shared" si="3"/>
        <v>getOBS4DATA.sas</v>
      </c>
      <c r="H75" t="s">
        <v>193</v>
      </c>
      <c r="I75" s="2" t="s">
        <v>195</v>
      </c>
    </row>
    <row r="76" spans="1:9" x14ac:dyDescent="0.15">
      <c r="A76" s="1">
        <v>42370</v>
      </c>
      <c r="B76" s="1">
        <v>401768</v>
      </c>
      <c r="C76" t="s">
        <v>171</v>
      </c>
      <c r="D76" t="s">
        <v>115</v>
      </c>
      <c r="E76" t="s">
        <v>175</v>
      </c>
      <c r="F76" t="s">
        <v>15</v>
      </c>
      <c r="G76" t="str">
        <f t="shared" si="3"/>
        <v>DBuse_SetKPItoInf.sas</v>
      </c>
      <c r="H76" t="s">
        <v>245</v>
      </c>
      <c r="I76" s="2" t="s">
        <v>195</v>
      </c>
    </row>
    <row r="77" spans="1:9" x14ac:dyDescent="0.15">
      <c r="A77" s="1">
        <v>42370</v>
      </c>
      <c r="B77" s="1">
        <v>401768</v>
      </c>
      <c r="C77" t="s">
        <v>171</v>
      </c>
      <c r="D77" t="s">
        <v>115</v>
      </c>
      <c r="E77" t="s">
        <v>175</v>
      </c>
      <c r="F77" t="s">
        <v>30</v>
      </c>
      <c r="G77" t="str">
        <f t="shared" si="3"/>
        <v>cr_d_table.sas</v>
      </c>
      <c r="H77" t="s">
        <v>193</v>
      </c>
      <c r="I77" s="2" t="s">
        <v>195</v>
      </c>
    </row>
    <row r="78" spans="1:9" x14ac:dyDescent="0.15">
      <c r="A78" s="1">
        <v>42370</v>
      </c>
      <c r="B78" s="1">
        <v>401768</v>
      </c>
      <c r="C78" t="s">
        <v>171</v>
      </c>
      <c r="D78" t="s">
        <v>116</v>
      </c>
      <c r="E78" t="s">
        <v>175</v>
      </c>
      <c r="F78" t="s">
        <v>11</v>
      </c>
      <c r="G78" t="str">
        <f t="shared" si="3"/>
        <v>getOBS4DATA.sas</v>
      </c>
      <c r="H78" t="s">
        <v>193</v>
      </c>
      <c r="I78" s="2" t="s">
        <v>195</v>
      </c>
    </row>
    <row r="79" spans="1:9" x14ac:dyDescent="0.15">
      <c r="A79" s="1">
        <v>42370</v>
      </c>
      <c r="B79" s="1">
        <v>401768</v>
      </c>
      <c r="C79" t="s">
        <v>171</v>
      </c>
      <c r="D79" t="s">
        <v>116</v>
      </c>
      <c r="E79" t="s">
        <v>175</v>
      </c>
      <c r="F79" t="s">
        <v>15</v>
      </c>
      <c r="G79" t="str">
        <f t="shared" si="3"/>
        <v>DBuse_SetKPItoInf.sas</v>
      </c>
      <c r="H79" t="s">
        <v>245</v>
      </c>
      <c r="I79" s="2" t="s">
        <v>195</v>
      </c>
    </row>
    <row r="80" spans="1:9" x14ac:dyDescent="0.15">
      <c r="A80" s="1">
        <v>42370</v>
      </c>
      <c r="B80" s="1">
        <v>401768</v>
      </c>
      <c r="C80" t="s">
        <v>171</v>
      </c>
      <c r="D80" t="s">
        <v>116</v>
      </c>
      <c r="E80" t="s">
        <v>175</v>
      </c>
      <c r="F80" t="s">
        <v>30</v>
      </c>
      <c r="G80" t="str">
        <f t="shared" si="3"/>
        <v>cr_d_table.sas</v>
      </c>
      <c r="H80" t="s">
        <v>193</v>
      </c>
      <c r="I80" s="2" t="s">
        <v>195</v>
      </c>
    </row>
    <row r="81" spans="1:9" x14ac:dyDescent="0.15">
      <c r="A81" s="1">
        <v>42370</v>
      </c>
      <c r="B81" s="1">
        <v>401768</v>
      </c>
      <c r="C81" t="s">
        <v>171</v>
      </c>
      <c r="D81" t="s">
        <v>118</v>
      </c>
      <c r="E81" t="s">
        <v>175</v>
      </c>
      <c r="F81" t="s">
        <v>19</v>
      </c>
      <c r="G81" t="str">
        <f t="shared" si="3"/>
        <v>getTblListByStrPattern.sas</v>
      </c>
      <c r="H81" t="s">
        <v>193</v>
      </c>
      <c r="I81" s="2" t="s">
        <v>195</v>
      </c>
    </row>
    <row r="82" spans="1:9" x14ac:dyDescent="0.15">
      <c r="A82" s="1">
        <v>42370</v>
      </c>
      <c r="B82" s="1">
        <v>401768</v>
      </c>
      <c r="C82" t="s">
        <v>171</v>
      </c>
      <c r="D82" t="s">
        <v>118</v>
      </c>
      <c r="E82" t="s">
        <v>175</v>
      </c>
      <c r="F82" t="s">
        <v>11</v>
      </c>
      <c r="G82" t="str">
        <f t="shared" si="3"/>
        <v>getOBS4DATA.sas</v>
      </c>
      <c r="H82" t="s">
        <v>193</v>
      </c>
      <c r="I82" s="2" t="s">
        <v>195</v>
      </c>
    </row>
    <row r="83" spans="1:9" x14ac:dyDescent="0.15">
      <c r="A83" s="1">
        <v>42370</v>
      </c>
      <c r="B83" s="1">
        <v>401768</v>
      </c>
      <c r="C83" t="s">
        <v>171</v>
      </c>
      <c r="D83" t="s">
        <v>118</v>
      </c>
      <c r="E83" t="s">
        <v>175</v>
      </c>
      <c r="F83" t="s">
        <v>36</v>
      </c>
      <c r="G83" t="str">
        <f t="shared" si="3"/>
        <v>VBS_SaveXlSheetAsOthFile.sas</v>
      </c>
      <c r="H83" t="s">
        <v>236</v>
      </c>
      <c r="I83" s="2" t="s">
        <v>195</v>
      </c>
    </row>
    <row r="84" spans="1:9" x14ac:dyDescent="0.15">
      <c r="A84" s="1">
        <v>42370</v>
      </c>
      <c r="B84" s="1">
        <v>401768</v>
      </c>
      <c r="C84" t="s">
        <v>171</v>
      </c>
      <c r="D84" t="s">
        <v>146</v>
      </c>
      <c r="E84" t="s">
        <v>176</v>
      </c>
      <c r="F84" t="s">
        <v>32</v>
      </c>
      <c r="G84" t="str">
        <f t="shared" si="3"/>
        <v>genVarByDate.sas</v>
      </c>
      <c r="H84" t="s">
        <v>204</v>
      </c>
      <c r="I84" s="2" t="s">
        <v>195</v>
      </c>
    </row>
    <row r="85" spans="1:9" x14ac:dyDescent="0.15">
      <c r="A85" s="1">
        <v>42370</v>
      </c>
      <c r="B85" s="1">
        <v>401768</v>
      </c>
      <c r="C85" t="s">
        <v>171</v>
      </c>
      <c r="D85" t="s">
        <v>127</v>
      </c>
      <c r="E85" t="s">
        <v>176</v>
      </c>
      <c r="F85" t="s">
        <v>30</v>
      </c>
      <c r="G85" t="str">
        <f t="shared" si="3"/>
        <v>cr_d_table.sas</v>
      </c>
      <c r="H85" t="s">
        <v>193</v>
      </c>
      <c r="I85" s="2" t="s">
        <v>195</v>
      </c>
    </row>
    <row r="86" spans="1:9" x14ac:dyDescent="0.15">
      <c r="A86" s="1">
        <v>42370</v>
      </c>
      <c r="B86" s="1">
        <v>401768</v>
      </c>
      <c r="C86" t="s">
        <v>171</v>
      </c>
      <c r="D86" t="s">
        <v>146</v>
      </c>
      <c r="E86" t="s">
        <v>177</v>
      </c>
      <c r="F86" t="s">
        <v>32</v>
      </c>
      <c r="G86" t="str">
        <f t="shared" si="3"/>
        <v>genVarByDate.sas</v>
      </c>
      <c r="H86" t="s">
        <v>204</v>
      </c>
      <c r="I86" s="2" t="s">
        <v>195</v>
      </c>
    </row>
    <row r="87" spans="1:9" x14ac:dyDescent="0.15">
      <c r="A87" s="1">
        <v>42370</v>
      </c>
      <c r="B87" s="1">
        <v>401768</v>
      </c>
      <c r="C87" t="s">
        <v>171</v>
      </c>
      <c r="D87" t="s">
        <v>129</v>
      </c>
      <c r="E87" t="s">
        <v>177</v>
      </c>
      <c r="F87" t="s">
        <v>25</v>
      </c>
      <c r="G87" t="str">
        <f t="shared" si="3"/>
        <v>OrgTree_GetRoots.sas</v>
      </c>
      <c r="H87" t="s">
        <v>286</v>
      </c>
      <c r="I87" s="2" t="s">
        <v>195</v>
      </c>
    </row>
    <row r="88" spans="1:9" x14ac:dyDescent="0.15">
      <c r="A88" s="1">
        <v>42370</v>
      </c>
      <c r="B88" s="1">
        <v>401768</v>
      </c>
      <c r="C88" t="s">
        <v>171</v>
      </c>
      <c r="D88" t="s">
        <v>129</v>
      </c>
      <c r="E88" t="s">
        <v>177</v>
      </c>
      <c r="F88" t="s">
        <v>30</v>
      </c>
      <c r="G88" t="str">
        <f t="shared" si="3"/>
        <v>cr_d_table.sas</v>
      </c>
      <c r="H88" t="s">
        <v>193</v>
      </c>
      <c r="I88" s="2" t="s">
        <v>195</v>
      </c>
    </row>
    <row r="89" spans="1:9" x14ac:dyDescent="0.15">
      <c r="A89" s="1">
        <v>42370</v>
      </c>
      <c r="B89" s="1">
        <v>401768</v>
      </c>
      <c r="C89" t="s">
        <v>171</v>
      </c>
      <c r="D89" t="s">
        <v>130</v>
      </c>
      <c r="E89" t="s">
        <v>177</v>
      </c>
      <c r="F89" t="s">
        <v>27</v>
      </c>
      <c r="G89" t="str">
        <f t="shared" si="3"/>
        <v>OrgTree_GetLeaves.sas</v>
      </c>
      <c r="H89" t="s">
        <v>286</v>
      </c>
      <c r="I89" s="2" t="s">
        <v>195</v>
      </c>
    </row>
    <row r="90" spans="1:9" x14ac:dyDescent="0.15">
      <c r="A90" s="1">
        <v>42370</v>
      </c>
      <c r="B90" s="1">
        <v>401768</v>
      </c>
      <c r="C90" t="s">
        <v>171</v>
      </c>
      <c r="D90" t="s">
        <v>130</v>
      </c>
      <c r="E90" t="s">
        <v>177</v>
      </c>
      <c r="F90" t="s">
        <v>30</v>
      </c>
      <c r="G90" t="str">
        <f t="shared" si="3"/>
        <v>cr_d_table.sas</v>
      </c>
      <c r="H90" t="s">
        <v>193</v>
      </c>
      <c r="I90" s="2" t="s">
        <v>195</v>
      </c>
    </row>
    <row r="91" spans="1:9" x14ac:dyDescent="0.15">
      <c r="A91" s="1">
        <v>42370</v>
      </c>
      <c r="B91" s="1">
        <v>401768</v>
      </c>
      <c r="C91" t="s">
        <v>171</v>
      </c>
      <c r="D91" t="s">
        <v>131</v>
      </c>
      <c r="E91" t="s">
        <v>177</v>
      </c>
      <c r="F91" t="s">
        <v>24</v>
      </c>
      <c r="G91" t="str">
        <f t="shared" si="3"/>
        <v>OrgTree_AllChains.sas</v>
      </c>
      <c r="H91" t="s">
        <v>286</v>
      </c>
      <c r="I91" s="2" t="s">
        <v>195</v>
      </c>
    </row>
    <row r="92" spans="1:9" x14ac:dyDescent="0.15">
      <c r="A92" s="1">
        <v>42370</v>
      </c>
      <c r="B92" s="1">
        <v>401768</v>
      </c>
      <c r="C92" t="s">
        <v>171</v>
      </c>
      <c r="D92" t="s">
        <v>131</v>
      </c>
      <c r="E92" t="s">
        <v>177</v>
      </c>
      <c r="F92" t="s">
        <v>30</v>
      </c>
      <c r="G92" t="str">
        <f t="shared" si="3"/>
        <v>cr_d_table.sas</v>
      </c>
      <c r="H92" t="s">
        <v>193</v>
      </c>
      <c r="I92" s="2" t="s">
        <v>195</v>
      </c>
    </row>
    <row r="93" spans="1:9" x14ac:dyDescent="0.15">
      <c r="A93" s="1">
        <v>42370</v>
      </c>
      <c r="B93" s="1">
        <v>401768</v>
      </c>
      <c r="C93" t="s">
        <v>171</v>
      </c>
      <c r="D93" t="s">
        <v>132</v>
      </c>
      <c r="E93" t="s">
        <v>177</v>
      </c>
      <c r="F93" t="s">
        <v>28</v>
      </c>
      <c r="G93" t="str">
        <f t="shared" si="3"/>
        <v>OrgTree_KDirectSub.sas</v>
      </c>
      <c r="H93" t="s">
        <v>286</v>
      </c>
      <c r="I93" s="2" t="s">
        <v>195</v>
      </c>
    </row>
    <row r="94" spans="1:9" x14ac:dyDescent="0.15">
      <c r="A94" s="1">
        <v>42370</v>
      </c>
      <c r="B94" s="1">
        <v>401768</v>
      </c>
      <c r="C94" t="s">
        <v>171</v>
      </c>
      <c r="D94" t="s">
        <v>132</v>
      </c>
      <c r="E94" t="s">
        <v>177</v>
      </c>
      <c r="F94" t="s">
        <v>30</v>
      </c>
      <c r="G94" t="str">
        <f t="shared" si="3"/>
        <v>cr_d_table.sas</v>
      </c>
      <c r="H94" t="s">
        <v>193</v>
      </c>
      <c r="I94" s="2" t="s">
        <v>195</v>
      </c>
    </row>
    <row r="95" spans="1:9" x14ac:dyDescent="0.15">
      <c r="A95" s="1">
        <v>42370</v>
      </c>
      <c r="B95" s="1">
        <v>401768</v>
      </c>
      <c r="C95" t="s">
        <v>171</v>
      </c>
      <c r="D95" t="s">
        <v>133</v>
      </c>
      <c r="E95" t="s">
        <v>177</v>
      </c>
      <c r="F95" t="s">
        <v>30</v>
      </c>
      <c r="G95" t="str">
        <f t="shared" si="3"/>
        <v>cr_d_table.sas</v>
      </c>
      <c r="H95" t="s">
        <v>193</v>
      </c>
      <c r="I95" s="2" t="s">
        <v>195</v>
      </c>
    </row>
    <row r="96" spans="1:9" x14ac:dyDescent="0.15">
      <c r="A96" s="1">
        <v>42370</v>
      </c>
      <c r="B96" s="1">
        <v>401768</v>
      </c>
      <c r="C96" t="s">
        <v>171</v>
      </c>
      <c r="D96" t="s">
        <v>134</v>
      </c>
      <c r="E96" t="s">
        <v>177</v>
      </c>
      <c r="F96" t="s">
        <v>26</v>
      </c>
      <c r="G96" t="str">
        <f t="shared" si="3"/>
        <v>OrgTree_EndToEndChain.sas</v>
      </c>
      <c r="H96" t="s">
        <v>286</v>
      </c>
      <c r="I96" s="2" t="s">
        <v>195</v>
      </c>
    </row>
    <row r="97" spans="1:9" x14ac:dyDescent="0.15">
      <c r="A97" s="1">
        <v>42370</v>
      </c>
      <c r="B97" s="1">
        <v>401768</v>
      </c>
      <c r="C97" t="s">
        <v>171</v>
      </c>
      <c r="D97" t="s">
        <v>134</v>
      </c>
      <c r="E97" t="s">
        <v>177</v>
      </c>
      <c r="F97" t="s">
        <v>30</v>
      </c>
      <c r="G97" t="str">
        <f t="shared" si="3"/>
        <v>cr_d_table.sas</v>
      </c>
      <c r="H97" t="s">
        <v>193</v>
      </c>
      <c r="I97" s="2" t="s">
        <v>195</v>
      </c>
    </row>
    <row r="98" spans="1:9" x14ac:dyDescent="0.15">
      <c r="A98" s="1">
        <v>42370</v>
      </c>
      <c r="B98" s="1">
        <v>401768</v>
      </c>
      <c r="C98" t="s">
        <v>171</v>
      </c>
      <c r="D98" t="s">
        <v>146</v>
      </c>
      <c r="E98" t="s">
        <v>178</v>
      </c>
      <c r="F98" t="s">
        <v>32</v>
      </c>
      <c r="G98" t="str">
        <f t="shared" ref="G98:G104" si="4">F98&amp;".sas"</f>
        <v>genVarByDate.sas</v>
      </c>
      <c r="H98" t="s">
        <v>204</v>
      </c>
      <c r="I98" s="2" t="s">
        <v>195</v>
      </c>
    </row>
    <row r="99" spans="1:9" x14ac:dyDescent="0.15">
      <c r="A99" s="1">
        <v>42370</v>
      </c>
      <c r="B99" s="1">
        <v>401768</v>
      </c>
      <c r="C99" t="s">
        <v>171</v>
      </c>
      <c r="D99" t="s">
        <v>146</v>
      </c>
      <c r="E99" t="s">
        <v>178</v>
      </c>
      <c r="F99" t="s">
        <v>33</v>
      </c>
      <c r="G99" t="str">
        <f t="shared" si="4"/>
        <v>getMthWithinPeriod.sas</v>
      </c>
      <c r="H99" t="s">
        <v>204</v>
      </c>
      <c r="I99" s="2" t="s">
        <v>195</v>
      </c>
    </row>
    <row r="100" spans="1:9" x14ac:dyDescent="0.15">
      <c r="A100" s="1">
        <v>42370</v>
      </c>
      <c r="B100" s="1">
        <v>401768</v>
      </c>
      <c r="C100" t="s">
        <v>171</v>
      </c>
      <c r="D100" t="s">
        <v>141</v>
      </c>
      <c r="E100" t="s">
        <v>178</v>
      </c>
      <c r="F100" t="s">
        <v>22</v>
      </c>
      <c r="G100" t="str">
        <f t="shared" si="4"/>
        <v>OSDirDlm.sas</v>
      </c>
      <c r="H100" t="s">
        <v>236</v>
      </c>
      <c r="I100" s="2" t="s">
        <v>195</v>
      </c>
    </row>
    <row r="101" spans="1:9" x14ac:dyDescent="0.15">
      <c r="A101" s="1">
        <v>42370</v>
      </c>
      <c r="B101" s="1">
        <v>401768</v>
      </c>
      <c r="C101" t="s">
        <v>171</v>
      </c>
      <c r="D101" t="s">
        <v>141</v>
      </c>
      <c r="E101" t="s">
        <v>178</v>
      </c>
      <c r="F101" t="s">
        <v>35</v>
      </c>
      <c r="G101" t="str">
        <f t="shared" si="4"/>
        <v>FS_FINFO.sas</v>
      </c>
      <c r="H101" t="s">
        <v>236</v>
      </c>
      <c r="I101" s="2" t="s">
        <v>195</v>
      </c>
    </row>
    <row r="102" spans="1:9" x14ac:dyDescent="0.15">
      <c r="A102" s="1">
        <v>42370</v>
      </c>
      <c r="B102" s="1">
        <v>401768</v>
      </c>
      <c r="C102" t="s">
        <v>171</v>
      </c>
      <c r="D102" t="s">
        <v>141</v>
      </c>
      <c r="E102" t="s">
        <v>178</v>
      </c>
      <c r="F102" t="s">
        <v>14</v>
      </c>
      <c r="G102" t="str">
        <f t="shared" si="4"/>
        <v>getMemberByStrPattern.sas</v>
      </c>
      <c r="H102" t="s">
        <v>236</v>
      </c>
      <c r="I102" s="2" t="s">
        <v>195</v>
      </c>
    </row>
    <row r="103" spans="1:9" x14ac:dyDescent="0.15">
      <c r="A103" s="1">
        <v>42370</v>
      </c>
      <c r="B103" s="1">
        <v>401768</v>
      </c>
      <c r="C103" t="s">
        <v>171</v>
      </c>
      <c r="D103" t="s">
        <v>142</v>
      </c>
      <c r="E103" t="s">
        <v>178</v>
      </c>
      <c r="F103" t="s">
        <v>22</v>
      </c>
      <c r="G103" t="str">
        <f t="shared" si="4"/>
        <v>OSDirDlm.sas</v>
      </c>
      <c r="H103" t="s">
        <v>236</v>
      </c>
      <c r="I103" s="2" t="s">
        <v>195</v>
      </c>
    </row>
    <row r="104" spans="1:9" x14ac:dyDescent="0.15">
      <c r="A104" s="1">
        <v>42370</v>
      </c>
      <c r="B104" s="1">
        <v>401768</v>
      </c>
      <c r="C104" t="s">
        <v>171</v>
      </c>
      <c r="D104" t="s">
        <v>142</v>
      </c>
      <c r="E104" t="s">
        <v>178</v>
      </c>
      <c r="F104" t="s">
        <v>14</v>
      </c>
      <c r="G104" t="str">
        <f t="shared" si="4"/>
        <v>getMemberByStrPattern.sas</v>
      </c>
      <c r="H104" t="s">
        <v>236</v>
      </c>
      <c r="I104" s="2" t="s">
        <v>195</v>
      </c>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4" sqref="B4"/>
    </sheetView>
  </sheetViews>
  <sheetFormatPr defaultRowHeight="13.5" x14ac:dyDescent="0.15"/>
  <cols>
    <col min="1" max="1" width="7.5" bestFit="1" customWidth="1"/>
    <col min="2" max="2" width="165.875" bestFit="1" customWidth="1"/>
  </cols>
  <sheetData>
    <row r="1" spans="1:2" x14ac:dyDescent="0.15">
      <c r="A1" s="4" t="s">
        <v>38</v>
      </c>
      <c r="B1" s="4" t="s">
        <v>39</v>
      </c>
    </row>
    <row r="2" spans="1:2" x14ac:dyDescent="0.15">
      <c r="A2" t="s">
        <v>41</v>
      </c>
      <c r="B2" t="s">
        <v>42</v>
      </c>
    </row>
    <row r="3" spans="1:2" x14ac:dyDescent="0.15">
      <c r="A3" t="s">
        <v>49</v>
      </c>
      <c r="B3" t="s">
        <v>50</v>
      </c>
    </row>
    <row r="4" spans="1:2" x14ac:dyDescent="0.15">
      <c r="A4" t="s">
        <v>44</v>
      </c>
      <c r="B4" t="s">
        <v>51</v>
      </c>
    </row>
    <row r="5" spans="1:2" x14ac:dyDescent="0.15">
      <c r="A5" t="s">
        <v>46</v>
      </c>
      <c r="B5" t="s">
        <v>52</v>
      </c>
    </row>
    <row r="6" spans="1:2" x14ac:dyDescent="0.15">
      <c r="A6" t="s">
        <v>48</v>
      </c>
      <c r="B6" t="s">
        <v>53</v>
      </c>
    </row>
    <row r="7" spans="1:2" x14ac:dyDescent="0.15">
      <c r="A7" t="s">
        <v>54</v>
      </c>
      <c r="B7" t="s">
        <v>55</v>
      </c>
    </row>
    <row r="8" spans="1:2" x14ac:dyDescent="0.15">
      <c r="A8" t="s">
        <v>58</v>
      </c>
      <c r="B8" t="s">
        <v>59</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2" sqref="B2"/>
    </sheetView>
  </sheetViews>
  <sheetFormatPr defaultRowHeight="13.5" x14ac:dyDescent="0.15"/>
  <cols>
    <col min="1" max="1" width="9.5" bestFit="1" customWidth="1"/>
    <col min="2" max="2" width="85.875" bestFit="1" customWidth="1"/>
  </cols>
  <sheetData>
    <row r="1" spans="1:2" x14ac:dyDescent="0.15">
      <c r="A1" s="4" t="s">
        <v>64</v>
      </c>
      <c r="B1" s="4" t="s">
        <v>65</v>
      </c>
    </row>
    <row r="2" spans="1:2" x14ac:dyDescent="0.15">
      <c r="A2" t="s">
        <v>66</v>
      </c>
      <c r="B2" t="s">
        <v>67</v>
      </c>
    </row>
    <row r="3" spans="1:2" x14ac:dyDescent="0.15">
      <c r="A3" t="s">
        <v>68</v>
      </c>
      <c r="B3" t="s">
        <v>69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2</vt:i4>
      </vt:variant>
    </vt:vector>
  </HeadingPairs>
  <TitlesOfParts>
    <vt:vector size="10" baseType="lpstr">
      <vt:lpstr>Overall</vt:lpstr>
      <vt:lpstr>Stages</vt:lpstr>
      <vt:lpstr>Workflow</vt:lpstr>
      <vt:lpstr>DataFlow</vt:lpstr>
      <vt:lpstr>Function</vt:lpstr>
      <vt:lpstr>FunctionCall</vt:lpstr>
      <vt:lpstr>Function_Scope</vt:lpstr>
      <vt:lpstr>Function_Status</vt:lpstr>
      <vt:lpstr>McrScope</vt:lpstr>
      <vt:lpstr>McrStatus</vt:lpstr>
    </vt:vector>
  </TitlesOfParts>
  <Company>Sky123.Org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Lucas</dc:creator>
  <cp:lastModifiedBy>Administrator</cp:lastModifiedBy>
  <dcterms:created xsi:type="dcterms:W3CDTF">2016-01-17T08:58:25Z</dcterms:created>
  <dcterms:modified xsi:type="dcterms:W3CDTF">2018-11-12T13:34:06Z</dcterms:modified>
</cp:coreProperties>
</file>