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projects\prtf\"/>
    </mc:Choice>
  </mc:AlternateContent>
  <xr:revisionPtr revIDLastSave="0" documentId="13_ncr:1_{00E7D82C-6E38-466A-A18B-77BB43A54068}" xr6:coauthVersionLast="47" xr6:coauthVersionMax="47" xr10:uidLastSave="{00000000-0000-0000-0000-000000000000}"/>
  <bookViews>
    <workbookView xWindow="-110" yWindow="-110" windowWidth="38620" windowHeight="21360" xr2:uid="{A2B9B819-AE35-480B-B600-D6B765DFD50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8" i="1" l="1"/>
  <c r="AC17" i="1"/>
  <c r="AC16" i="1"/>
  <c r="AB17" i="1"/>
  <c r="AB16" i="1"/>
  <c r="AA16" i="1"/>
  <c r="AA17" i="1"/>
  <c r="Z16" i="1" s="1"/>
</calcChain>
</file>

<file path=xl/sharedStrings.xml><?xml version="1.0" encoding="utf-8"?>
<sst xmlns="http://schemas.openxmlformats.org/spreadsheetml/2006/main" count="93" uniqueCount="57">
  <si>
    <t>btc</t>
  </si>
  <si>
    <t>sap</t>
  </si>
  <si>
    <t>ggl</t>
  </si>
  <si>
    <t>Bitcoin</t>
  </si>
  <si>
    <t>Etherium</t>
  </si>
  <si>
    <t>Eth</t>
  </si>
  <si>
    <t>Google</t>
  </si>
  <si>
    <t>SAP</t>
  </si>
  <si>
    <t>ETH</t>
  </si>
  <si>
    <t>asset</t>
  </si>
  <si>
    <t>BTC</t>
  </si>
  <si>
    <t>EUR</t>
  </si>
  <si>
    <t>USD</t>
  </si>
  <si>
    <t>Base Currency</t>
  </si>
  <si>
    <t>Euro</t>
  </si>
  <si>
    <t>€</t>
  </si>
  <si>
    <t>id</t>
  </si>
  <si>
    <t>value</t>
  </si>
  <si>
    <t>x</t>
  </si>
  <si>
    <t>ledger:</t>
  </si>
  <si>
    <t>Gold</t>
  </si>
  <si>
    <t>SAP Turbo</t>
  </si>
  <si>
    <t>Kg</t>
  </si>
  <si>
    <t>Stk</t>
  </si>
  <si>
    <t>$</t>
  </si>
  <si>
    <t>Dollar</t>
  </si>
  <si>
    <t>fiat</t>
  </si>
  <si>
    <t>crypto</t>
  </si>
  <si>
    <t>stock</t>
  </si>
  <si>
    <t>rawmetal</t>
  </si>
  <si>
    <t>tags</t>
  </si>
  <si>
    <t>unit</t>
  </si>
  <si>
    <t>Ticker</t>
  </si>
  <si>
    <t>[Yahoo(GLDEUR, now), EUR], [Yahoo(GLDUSD, now), USD]</t>
  </si>
  <si>
    <t>[Manual(1), EUR], [Yahoo(EURUSD), now, USD]</t>
  </si>
  <si>
    <t>BTC/USD</t>
  </si>
  <si>
    <t>BTC/EUR</t>
  </si>
  <si>
    <t>ETH/EUR</t>
  </si>
  <si>
    <t>SAP/EUR</t>
  </si>
  <si>
    <t>assets:</t>
  </si>
  <si>
    <t>price</t>
  </si>
  <si>
    <t>transactions:</t>
  </si>
  <si>
    <t>type</t>
  </si>
  <si>
    <t xml:space="preserve">data </t>
  </si>
  <si>
    <t>trade</t>
  </si>
  <si>
    <t>in</t>
  </si>
  <si>
    <t>fees</t>
  </si>
  <si>
    <t>trade:</t>
  </si>
  <si>
    <t>out (value + fees)</t>
  </si>
  <si>
    <t>transactionid</t>
  </si>
  <si>
    <t>-</t>
  </si>
  <si>
    <t>lid</t>
  </si>
  <si>
    <t>pricematrix:</t>
  </si>
  <si>
    <t>move</t>
  </si>
  <si>
    <t>out/in/destination</t>
  </si>
  <si>
    <t xml:space="preserve">in 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</si>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</sst>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C5B0-2F48-4399-A7E5-3597FB513540}">
  <dimension ref="I12:AC46"/>
  <sheetViews>
    <sheetView tabSelected="1" topLeftCell="A5" zoomScale="85" zoomScaleNormal="85" workbookViewId="0">
      <selection activeCell="N42" sqref="N42"/>
    </sheetView>
  </sheetViews>
  <sheetFormatPr baseColWidth="10" defaultRowHeight="14.5" x14ac:dyDescent="0.35"/>
  <cols>
    <col min="4" max="4" width="13.26953125" customWidth="1"/>
    <col min="5" max="5" width="6.26953125" customWidth="1"/>
    <col min="7" max="7" width="16" customWidth="1"/>
    <col min="8" max="8" width="8.81640625" customWidth="1"/>
    <col min="9" max="9" width="14.26953125" customWidth="1"/>
    <col min="10" max="10" width="10.54296875" customWidth="1"/>
    <col min="11" max="11" width="61.81640625" customWidth="1"/>
    <col min="13" max="13" width="21" customWidth="1"/>
    <col min="14" max="14" width="10.36328125" customWidth="1"/>
    <col min="15" max="15" width="10.26953125" customWidth="1"/>
    <col min="16" max="16" width="8.1796875" customWidth="1"/>
    <col min="17" max="17" width="10.453125" customWidth="1"/>
    <col min="18" max="19" width="11.81640625" bestFit="1" customWidth="1"/>
  </cols>
  <sheetData>
    <row r="12" spans="9:29" x14ac:dyDescent="0.35">
      <c r="I12" t="s">
        <v>39</v>
      </c>
      <c r="O12" t="s">
        <v>41</v>
      </c>
    </row>
    <row r="13" spans="9:29" x14ac:dyDescent="0.35">
      <c r="I13" s="2" t="s">
        <v>13</v>
      </c>
      <c r="J13" s="2" t="s">
        <v>32</v>
      </c>
      <c r="K13" s="2" t="s">
        <v>40</v>
      </c>
      <c r="L13" s="2" t="s">
        <v>31</v>
      </c>
      <c r="M13" s="2" t="s">
        <v>30</v>
      </c>
      <c r="O13" s="9" t="s">
        <v>16</v>
      </c>
      <c r="P13" s="9" t="s">
        <v>42</v>
      </c>
      <c r="Q13" s="9" t="s">
        <v>43</v>
      </c>
      <c r="U13" t="s">
        <v>35</v>
      </c>
      <c r="V13">
        <v>48900</v>
      </c>
      <c r="X13" t="s">
        <v>52</v>
      </c>
    </row>
    <row r="14" spans="9:29" x14ac:dyDescent="0.35">
      <c r="I14" t="s">
        <v>11</v>
      </c>
      <c r="J14" t="s">
        <v>14</v>
      </c>
      <c r="K14" t="s">
        <v>34</v>
      </c>
      <c r="L14" t="s">
        <v>15</v>
      </c>
      <c r="M14" t="s">
        <v>26</v>
      </c>
      <c r="N14" s="1"/>
      <c r="O14" t="s">
        <v>18</v>
      </c>
      <c r="P14" t="s">
        <v>44</v>
      </c>
      <c r="Q14" t="s">
        <v>47</v>
      </c>
      <c r="U14" t="s">
        <v>36</v>
      </c>
      <c r="V14">
        <v>41442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</row>
    <row r="15" spans="9:29" x14ac:dyDescent="0.35">
      <c r="Q15" s="2" t="s">
        <v>48</v>
      </c>
      <c r="R15" s="2" t="s">
        <v>45</v>
      </c>
      <c r="S15" s="2" t="s">
        <v>46</v>
      </c>
      <c r="U15" t="s">
        <v>37</v>
      </c>
      <c r="V15">
        <v>2983</v>
      </c>
      <c r="X15" s="2"/>
      <c r="Y15" s="4" t="s">
        <v>11</v>
      </c>
      <c r="Z15" s="4" t="s">
        <v>12</v>
      </c>
      <c r="AA15" s="4" t="s">
        <v>10</v>
      </c>
      <c r="AB15" s="4" t="s">
        <v>8</v>
      </c>
      <c r="AC15" s="4" t="s">
        <v>7</v>
      </c>
    </row>
    <row r="16" spans="9:29" x14ac:dyDescent="0.35">
      <c r="I16" t="s">
        <v>25</v>
      </c>
      <c r="J16" t="s">
        <v>12</v>
      </c>
      <c r="L16" t="s">
        <v>24</v>
      </c>
      <c r="Q16" t="s">
        <v>51</v>
      </c>
      <c r="R16" t="s">
        <v>51</v>
      </c>
      <c r="S16" t="s">
        <v>51</v>
      </c>
      <c r="U16" t="s">
        <v>38</v>
      </c>
      <c r="V16">
        <v>122.08</v>
      </c>
      <c r="X16" s="5" t="s">
        <v>11</v>
      </c>
      <c r="Y16" s="3">
        <v>1</v>
      </c>
      <c r="Z16" s="8">
        <f>AA17/AA16</f>
        <v>1.1799623570291009</v>
      </c>
      <c r="AA16" s="3">
        <f>V14</f>
        <v>41442</v>
      </c>
      <c r="AB16" s="3">
        <f>V15</f>
        <v>2983</v>
      </c>
      <c r="AC16">
        <f>V16</f>
        <v>122.08</v>
      </c>
    </row>
    <row r="17" spans="9:29" x14ac:dyDescent="0.35">
      <c r="I17" t="s">
        <v>3</v>
      </c>
      <c r="J17" t="s">
        <v>0</v>
      </c>
      <c r="L17" t="s">
        <v>10</v>
      </c>
      <c r="M17" t="s">
        <v>27</v>
      </c>
      <c r="X17" s="5" t="s">
        <v>12</v>
      </c>
      <c r="Y17" s="6"/>
      <c r="Z17" s="3">
        <v>1</v>
      </c>
      <c r="AA17" s="3">
        <f>V13</f>
        <v>48900</v>
      </c>
      <c r="AB17" s="6">
        <f>V15*V14/V13</f>
        <v>2528.0467484662577</v>
      </c>
      <c r="AC17" s="7">
        <f>V13/V14*V16</f>
        <v>144.04980454611263</v>
      </c>
    </row>
    <row r="18" spans="9:29" x14ac:dyDescent="0.35">
      <c r="I18" t="s">
        <v>4</v>
      </c>
      <c r="J18" t="s">
        <v>5</v>
      </c>
      <c r="L18" t="s">
        <v>8</v>
      </c>
      <c r="X18" s="5" t="s">
        <v>10</v>
      </c>
      <c r="Y18" s="6"/>
      <c r="Z18" s="6"/>
      <c r="AA18" s="3">
        <v>1</v>
      </c>
      <c r="AB18" s="6">
        <f>V15/V14</f>
        <v>7.1980116789730222E-2</v>
      </c>
    </row>
    <row r="19" spans="9:29" x14ac:dyDescent="0.35">
      <c r="I19" t="s">
        <v>6</v>
      </c>
      <c r="J19" t="s">
        <v>2</v>
      </c>
      <c r="L19" t="s">
        <v>23</v>
      </c>
      <c r="X19" s="5" t="s">
        <v>8</v>
      </c>
      <c r="Y19" s="6"/>
      <c r="Z19" s="6"/>
      <c r="AA19" s="6"/>
      <c r="AB19" s="3">
        <v>1</v>
      </c>
    </row>
    <row r="20" spans="9:29" x14ac:dyDescent="0.35">
      <c r="I20" t="s">
        <v>7</v>
      </c>
      <c r="J20" t="s">
        <v>1</v>
      </c>
      <c r="L20" t="s">
        <v>23</v>
      </c>
      <c r="M20" t="s">
        <v>28</v>
      </c>
    </row>
    <row r="21" spans="9:29" x14ac:dyDescent="0.35">
      <c r="I21" t="s">
        <v>21</v>
      </c>
      <c r="L21" t="s">
        <v>23</v>
      </c>
      <c r="M21" t="s">
        <v>28</v>
      </c>
    </row>
    <row r="22" spans="9:29" x14ac:dyDescent="0.35">
      <c r="I22" t="s">
        <v>20</v>
      </c>
      <c r="K22" t="s">
        <v>33</v>
      </c>
      <c r="L22" t="s">
        <v>22</v>
      </c>
      <c r="M22" t="s">
        <v>29</v>
      </c>
    </row>
    <row r="23" spans="9:29" x14ac:dyDescent="0.35">
      <c r="P23" t="s">
        <v>19</v>
      </c>
    </row>
    <row r="24" spans="9:29" x14ac:dyDescent="0.35">
      <c r="P24" s="9" t="s">
        <v>51</v>
      </c>
      <c r="Q24" s="9" t="s">
        <v>9</v>
      </c>
      <c r="R24" s="9" t="s">
        <v>17</v>
      </c>
      <c r="S24" s="9" t="s">
        <v>49</v>
      </c>
    </row>
    <row r="25" spans="9:29" x14ac:dyDescent="0.35">
      <c r="P25" t="s">
        <v>18</v>
      </c>
      <c r="Q25" t="s">
        <v>10</v>
      </c>
      <c r="R25">
        <v>-10</v>
      </c>
      <c r="S25" t="s">
        <v>18</v>
      </c>
    </row>
    <row r="26" spans="9:29" x14ac:dyDescent="0.35">
      <c r="P26" t="s">
        <v>18</v>
      </c>
      <c r="Q26" t="s">
        <v>8</v>
      </c>
      <c r="R26">
        <v>-5</v>
      </c>
      <c r="S26" t="s">
        <v>18</v>
      </c>
    </row>
    <row r="27" spans="9:29" x14ac:dyDescent="0.35">
      <c r="P27" t="s">
        <v>18</v>
      </c>
      <c r="Q27" t="s">
        <v>11</v>
      </c>
      <c r="R27">
        <v>100</v>
      </c>
      <c r="S27" t="s">
        <v>18</v>
      </c>
    </row>
    <row r="28" spans="9:29" x14ac:dyDescent="0.35">
      <c r="P28" t="s">
        <v>18</v>
      </c>
      <c r="Q28" t="s">
        <v>11</v>
      </c>
      <c r="R28">
        <v>100</v>
      </c>
      <c r="S28" t="s">
        <v>50</v>
      </c>
    </row>
    <row r="29" spans="9:29" x14ac:dyDescent="0.35">
      <c r="P29" t="s">
        <v>18</v>
      </c>
      <c r="Q29" t="s">
        <v>11</v>
      </c>
      <c r="R29">
        <v>100</v>
      </c>
      <c r="S29" t="s">
        <v>18</v>
      </c>
    </row>
    <row r="30" spans="9:29" x14ac:dyDescent="0.35">
      <c r="P30" t="s">
        <v>18</v>
      </c>
      <c r="Q30" t="s">
        <v>12</v>
      </c>
      <c r="R30">
        <v>10</v>
      </c>
      <c r="S30" t="s">
        <v>18</v>
      </c>
    </row>
    <row r="41" spans="14:21" x14ac:dyDescent="0.35">
      <c r="U41" t="s">
        <v>55</v>
      </c>
    </row>
    <row r="42" spans="14:21" x14ac:dyDescent="0.35">
      <c r="N42" t="s">
        <v>41</v>
      </c>
      <c r="U42" t="s">
        <v>56</v>
      </c>
    </row>
    <row r="43" spans="14:21" x14ac:dyDescent="0.35">
      <c r="N43" t="s">
        <v>44</v>
      </c>
    </row>
    <row r="44" spans="14:21" x14ac:dyDescent="0.35">
      <c r="N44" t="s">
        <v>53</v>
      </c>
      <c r="O44" t="s">
        <v>54</v>
      </c>
    </row>
    <row r="45" spans="14:21" x14ac:dyDescent="0.35">
      <c r="N45" t="s">
        <v>45</v>
      </c>
    </row>
    <row r="46" spans="14:21" x14ac:dyDescent="0.35">
      <c r="N46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2021-09-07T13:41:04Z</dcterms:created>
  <dcterms:modified xsi:type="dcterms:W3CDTF">2021-11-16T18:00:37Z</dcterms:modified>
</cp:coreProperties>
</file>