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richa\Desktop\"/>
    </mc:Choice>
  </mc:AlternateContent>
  <xr:revisionPtr revIDLastSave="0" documentId="8_{6A1ED1F8-BD0E-4959-AF77-51D538C9AB4B}" xr6:coauthVersionLast="47" xr6:coauthVersionMax="47" xr10:uidLastSave="{00000000-0000-0000-0000-000000000000}"/>
  <bookViews>
    <workbookView xWindow="-108" yWindow="-108" windowWidth="23256" windowHeight="12456" tabRatio="500" firstSheet="10" activeTab="13"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Assassin" sheetId="7" r:id="rId7"/>
    <sheet name="test.TestCondottiere" sheetId="8" r:id="rId8"/>
    <sheet name="test.TestEveque" sheetId="9" r:id="rId9"/>
    <sheet name="test.TestInteraction" sheetId="10" r:id="rId10"/>
    <sheet name="test.TestMagicienne" sheetId="11" r:id="rId11"/>
    <sheet name="test.TestMarchande" sheetId="12" r:id="rId12"/>
    <sheet name="test.TestVoleur" sheetId="13" r:id="rId13"/>
    <sheet name="test.TestArchitecte" sheetId="14" r:id="rId1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14" l="1"/>
  <c r="G2" i="14"/>
  <c r="G3" i="13"/>
  <c r="G2" i="13"/>
  <c r="G3" i="12"/>
  <c r="G2" i="12"/>
  <c r="G3" i="11"/>
  <c r="G2" i="11"/>
  <c r="G5" i="10"/>
  <c r="G4" i="10"/>
  <c r="G3" i="10"/>
  <c r="G2" i="10"/>
  <c r="G3" i="9"/>
  <c r="G2" i="9"/>
  <c r="G4" i="8"/>
  <c r="G3" i="8"/>
  <c r="G2" i="8"/>
  <c r="G3" i="7"/>
  <c r="G2" i="7"/>
  <c r="G5" i="6"/>
  <c r="G4" i="6"/>
  <c r="G3" i="6"/>
  <c r="G2" i="6"/>
  <c r="G5" i="5"/>
  <c r="G4" i="5"/>
  <c r="G3" i="5"/>
  <c r="G2" i="5"/>
  <c r="H12" i="4"/>
  <c r="H11" i="4"/>
  <c r="H10" i="4"/>
  <c r="H9" i="4"/>
  <c r="H8" i="4"/>
  <c r="H7" i="4"/>
  <c r="H6" i="4"/>
  <c r="H5" i="4"/>
  <c r="H4" i="4"/>
  <c r="H3" i="4"/>
  <c r="H7" i="3"/>
  <c r="H6" i="3"/>
  <c r="H5" i="3"/>
  <c r="H4" i="3"/>
  <c r="H3" i="3"/>
  <c r="H9" i="2"/>
  <c r="H8" i="2"/>
  <c r="H7" i="2"/>
  <c r="H6" i="2"/>
  <c r="H5" i="2"/>
  <c r="H4" i="2"/>
  <c r="H3" i="2"/>
</calcChain>
</file>

<file path=xl/sharedStrings.xml><?xml version="1.0" encoding="utf-8"?>
<sst xmlns="http://schemas.openxmlformats.org/spreadsheetml/2006/main" count="528" uniqueCount="93">
  <si>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</si>
  <si>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</si>
  <si>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</si>
  <si>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</si>
  <si>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</si>
  <si>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</si>
  <si>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</si>
  <si>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</si>
  <si>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</si>
  <si>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</si>
  <si>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</si>
  <si>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</si>
  <si>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</si>
  <si>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</si>
  <si>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</si>
  <si>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</si>
  <si>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</si>
  <si>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</si>
  <si>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</si>
  <si>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Dorian</t>
  </si>
  <si>
    <t>OK</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</si>
  <si>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</si>
  <si>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</si>
  <si>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</si>
  <si>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</si>
  <si>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</si>
  <si>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</si>
  <si>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</si>
  <si>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</si>
  <si>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</si>
  <si>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</si>
  <si>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</si>
  <si>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</si>
  <si>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</si>
  <si>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</si>
  <si>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</si>
  <si>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 du constructeur</t>
  </si>
  <si>
    <t>Bastien</t>
  </si>
  <si>
    <t>TestJoueur.test2()</t>
  </si>
  <si>
    <t>Test des trésors du joueur</t>
  </si>
  <si>
    <t>TestJoueur.test3()</t>
  </si>
  <si>
    <t>Test de la cité du joueur</t>
  </si>
  <si>
    <t>TestJoueur.test4()</t>
  </si>
  <si>
    <t>Test de la main du joueur</t>
  </si>
  <si>
    <t>TestJoueur.test5()</t>
  </si>
  <si>
    <t>Test de réinitialisation joueur</t>
  </si>
  <si>
    <t xml:space="preserve">testRoi.test1() </t>
  </si>
  <si>
    <t>Richard</t>
  </si>
  <si>
    <t xml:space="preserve">testRoi.test2() </t>
  </si>
  <si>
    <t>Test de l’attribution d’un joueur</t>
  </si>
  <si>
    <t xml:space="preserve">testRoi.test3() </t>
  </si>
  <si>
    <t>Test de l’assassinat du personnage</t>
  </si>
  <si>
    <t xml:space="preserve">testRoi.test4() </t>
  </si>
  <si>
    <t>Test de vol du personnage</t>
  </si>
  <si>
    <t xml:space="preserve">testRoi.test5() </t>
  </si>
  <si>
    <t>Test de la perception des pièces d’or</t>
  </si>
  <si>
    <t xml:space="preserve">testRoi.test6() </t>
  </si>
  <si>
    <t>Test de l’ajout de quartier dans la main du joueur</t>
  </si>
  <si>
    <t xml:space="preserve">testRoi.test7() </t>
  </si>
  <si>
    <t>Test de la construction d’un quartier dans la cité du joueur</t>
  </si>
  <si>
    <t xml:space="preserve">testRoi.test8() </t>
  </si>
  <si>
    <t>Test de la perception de ressources spécifiques</t>
  </si>
  <si>
    <t xml:space="preserve">testRoi.test9() </t>
  </si>
  <si>
    <t>Test de l’utilisation du pouvoir du roi</t>
  </si>
  <si>
    <t xml:space="preserve">testRoi.test10() </t>
  </si>
  <si>
    <t xml:space="preserve">Test de réinitialisation </t>
  </si>
  <si>
    <t>Test constructeur de la pioche</t>
  </si>
  <si>
    <t>Louison</t>
  </si>
  <si>
    <t>Test de l’ajout d’un quartier</t>
  </si>
  <si>
    <t>Test du retrait d’un quartier</t>
  </si>
  <si>
    <t>Test du mélange de la pioche</t>
  </si>
  <si>
    <t>Test constructeur</t>
  </si>
  <si>
    <t>Test de l’ajout d’un joueur</t>
  </si>
  <si>
    <t>Test de l’ajout d’un personnage</t>
  </si>
  <si>
    <t>Test de l’association du plateau au personnage</t>
  </si>
  <si>
    <t>Test de l’assassinat du roi</t>
  </si>
  <si>
    <t>Test du pouvoir du condottière</t>
  </si>
  <si>
    <t>Test des ressources spécifiques du condottière</t>
  </si>
  <si>
    <t>Test des ressources spécifiques de l’évèque</t>
  </si>
  <si>
    <t>Test pour lire un entier</t>
  </si>
  <si>
    <t>Test pour lire un entier dans un intervalle donné</t>
  </si>
  <si>
    <t>si l’entier entrer est 10 ou supérieur une erreur apparaît</t>
  </si>
  <si>
    <t>Test pour lire une réponse oui ou non</t>
  </si>
  <si>
    <t>Test pour lire une chaîne de caractère</t>
  </si>
  <si>
    <t>Test du pouvoir de la magicienne</t>
  </si>
  <si>
    <t>Test de la perception des ressources spécifique et de l’utilisation du pouvoir</t>
  </si>
  <si>
    <t>Test pour voler le roi</t>
  </si>
  <si>
    <t>Fonctionne mais « error » si les trésor du roi sont vides</t>
  </si>
  <si>
    <t>louison</t>
  </si>
  <si>
    <t>Test de l’utilisation du pouvoir</t>
  </si>
  <si>
    <t>Aucune</t>
  </si>
  <si>
    <t>Aucune erreur</t>
  </si>
  <si>
    <t>Aucune erreur et chargement de tous les champs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</si>
</sst>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FF2CC"/>
        <bgColor rgb="FFFFFFFF"/>
      </patternFill>
    </fill>
  </fills>
  <borders count="1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164" fontId="0" fillId="0" borderId="6" xfId="0" applyNumberFormat="1" applyBorder="1"/>
    <xf numFmtId="0" fontId="0" fillId="0" borderId="7" xfId="0" applyBorder="1"/>
    <xf numFmtId="0" fontId="0" fillId="0" borderId="6" xfId="0" applyBorder="1" applyAlignment="1">
      <alignment wrapText="1"/>
    </xf>
    <xf numFmtId="0" fontId="1" fillId="0" borderId="8" xfId="0" applyFont="1" applyBorder="1"/>
    <xf numFmtId="0" fontId="0" fillId="0" borderId="9" xfId="0" applyBorder="1"/>
    <xf numFmtId="0" fontId="0" fillId="0" borderId="10" xfId="0" applyBorder="1"/>
    <xf numFmtId="0" fontId="0" fillId="0" borderId="11" xfId="0" applyBorder="1"/>
    <xf numFmtId="0" fontId="0" fillId="0" borderId="8" xfId="0" applyBorder="1"/>
    <xf numFmtId="0" fontId="0" fillId="0" borderId="12" xfId="0" applyBorder="1"/>
    <xf numFmtId="0" fontId="0" fillId="0" borderId="13" xfId="0" applyBorder="1"/>
    <xf numFmtId="0" fontId="0" fillId="0" borderId="14" xfId="0" applyBorder="1"/>
    <xf numFmtId="0" fontId="0" fillId="0" borderId="15" xfId="0" applyBorder="1"/>
    <xf numFmtId="164" fontId="1" fillId="0" borderId="6" xfId="0" applyNumberFormat="1" applyFont="1" applyBorder="1"/>
    <xf numFmtId="0" fontId="1" fillId="0" borderId="6"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election activeCell="B1" sqref="B1"/>
    </sheetView>
  </sheetViews>
  <sheetFormatPr baseColWidth="10" defaultColWidth="10.6640625" defaultRowHeight="14.4" x14ac:dyDescent="0.3"/>
  <cols>
    <col min="2" max="2" width="77.21875" customWidth="1"/>
  </cols>
  <sheetData>
    <row r="2" spans="2:2" ht="28.8" x14ac:dyDescent="0.3">
      <c r="B2" s="1" t="s">
        <v>0</v>
      </c>
    </row>
    <row r="3" spans="2:2" x14ac:dyDescent="0.3">
      <c r="B3" t="s">
        <v>1</v>
      </c>
    </row>
    <row r="4" spans="2:2" x14ac:dyDescent="0.3">
      <c r="B4" t="s">
        <v>2</v>
      </c>
    </row>
    <row r="5" spans="2:2" x14ac:dyDescent="0.3">
      <c r="B5"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topLeftCell="B1" zoomScaleNormal="100" workbookViewId="0">
      <selection activeCell="D9" sqref="D9"/>
    </sheetView>
  </sheetViews>
  <sheetFormatPr baseColWidth="10" defaultColWidth="10.6640625" defaultRowHeight="14.4" x14ac:dyDescent="0.3"/>
  <cols>
    <col min="1" max="1" width="3.5546875" customWidth="1"/>
    <col min="2" max="2" width="20.77734375" customWidth="1"/>
    <col min="3" max="3" width="18.109375" customWidth="1"/>
    <col min="4" max="4" width="27.77734375" customWidth="1"/>
    <col min="5" max="5" width="12.77734375" customWidth="1"/>
    <col min="6" max="6" width="8.88671875" customWidth="1"/>
    <col min="7" max="7" width="31" customWidth="1"/>
    <col min="8" max="8" width="13.21875" customWidth="1"/>
    <col min="9" max="9" width="12.33203125" customWidth="1"/>
    <col min="10" max="10" width="21.44140625" customWidth="1"/>
    <col min="11" max="11" width="48.109375" customWidth="1"/>
  </cols>
  <sheetData>
    <row r="2" spans="2:11" ht="30" customHeight="1" x14ac:dyDescent="0.3">
      <c r="B2" s="2" t="s">
        <v>4</v>
      </c>
      <c r="C2" s="2" t="s">
        <v>5</v>
      </c>
      <c r="D2" s="3" t="s">
        <v>6</v>
      </c>
      <c r="E2" s="3" t="s">
        <v>7</v>
      </c>
      <c r="F2" s="3" t="s">
        <v>8</v>
      </c>
      <c r="G2" s="3" t="s">
        <v>9</v>
      </c>
      <c r="H2" s="3" t="s">
        <v>10</v>
      </c>
      <c r="I2" s="3" t="s">
        <v>11</v>
      </c>
      <c r="J2" s="4" t="s">
        <v>12</v>
      </c>
      <c r="K2" s="5" t="s">
        <v>13</v>
      </c>
    </row>
    <row r="3" spans="2:11" x14ac:dyDescent="0.3">
      <c r="B3" s="6" t="s">
        <v>14</v>
      </c>
      <c r="C3" s="7" t="s">
        <v>15</v>
      </c>
      <c r="D3" s="8" t="s">
        <v>16</v>
      </c>
      <c r="E3" s="8" t="s">
        <v>17</v>
      </c>
      <c r="F3" s="8" t="s">
        <v>17</v>
      </c>
      <c r="G3" s="8" t="s">
        <v>18</v>
      </c>
      <c r="H3" s="9">
        <f t="shared" ref="H3:H9" si="0">DATE(2023,11,10)</f>
        <v>45240</v>
      </c>
      <c r="I3" s="8" t="s">
        <v>19</v>
      </c>
      <c r="J3" s="8" t="s">
        <v>20</v>
      </c>
      <c r="K3" s="10"/>
    </row>
    <row r="4" spans="2:11" ht="28.8" x14ac:dyDescent="0.3">
      <c r="B4" s="6" t="s">
        <v>14</v>
      </c>
      <c r="C4" s="7" t="s">
        <v>21</v>
      </c>
      <c r="D4" s="11" t="s">
        <v>22</v>
      </c>
      <c r="E4" s="8" t="s">
        <v>17</v>
      </c>
      <c r="F4" s="8" t="s">
        <v>17</v>
      </c>
      <c r="G4" s="8" t="s">
        <v>23</v>
      </c>
      <c r="H4" s="9">
        <f t="shared" si="0"/>
        <v>45240</v>
      </c>
      <c r="I4" s="8" t="s">
        <v>19</v>
      </c>
      <c r="J4" s="12" t="s">
        <v>20</v>
      </c>
      <c r="K4" s="13"/>
    </row>
    <row r="5" spans="2:11" ht="28.8" x14ac:dyDescent="0.3">
      <c r="B5" s="6" t="s">
        <v>14</v>
      </c>
      <c r="C5" s="7" t="s">
        <v>24</v>
      </c>
      <c r="D5" s="11" t="s">
        <v>25</v>
      </c>
      <c r="E5" s="8" t="s">
        <v>17</v>
      </c>
      <c r="F5" s="8" t="s">
        <v>17</v>
      </c>
      <c r="G5" s="8" t="s">
        <v>23</v>
      </c>
      <c r="H5" s="9">
        <f t="shared" si="0"/>
        <v>45240</v>
      </c>
      <c r="I5" s="8" t="s">
        <v>19</v>
      </c>
      <c r="J5" s="12" t="s">
        <v>20</v>
      </c>
      <c r="K5" s="13"/>
    </row>
    <row r="6" spans="2:11" ht="28.8" x14ac:dyDescent="0.3">
      <c r="B6" s="6" t="s">
        <v>14</v>
      </c>
      <c r="C6" s="7" t="s">
        <v>26</v>
      </c>
      <c r="D6" s="11" t="s">
        <v>27</v>
      </c>
      <c r="E6" s="8" t="s">
        <v>17</v>
      </c>
      <c r="F6" s="8" t="s">
        <v>17</v>
      </c>
      <c r="G6" s="8" t="s">
        <v>23</v>
      </c>
      <c r="H6" s="9">
        <f t="shared" si="0"/>
        <v>45240</v>
      </c>
      <c r="I6" s="8" t="s">
        <v>19</v>
      </c>
      <c r="J6" s="12" t="s">
        <v>20</v>
      </c>
      <c r="K6" s="13"/>
    </row>
    <row r="7" spans="2:11" ht="28.8" x14ac:dyDescent="0.3">
      <c r="B7" s="6" t="s">
        <v>14</v>
      </c>
      <c r="C7" s="7" t="s">
        <v>28</v>
      </c>
      <c r="D7" s="11" t="s">
        <v>29</v>
      </c>
      <c r="E7" s="8" t="s">
        <v>17</v>
      </c>
      <c r="F7" s="8" t="s">
        <v>17</v>
      </c>
      <c r="G7" s="8" t="s">
        <v>23</v>
      </c>
      <c r="H7" s="9">
        <f t="shared" si="0"/>
        <v>45240</v>
      </c>
      <c r="I7" s="8" t="s">
        <v>19</v>
      </c>
      <c r="J7" s="12" t="s">
        <v>20</v>
      </c>
      <c r="K7" s="13"/>
    </row>
    <row r="8" spans="2:11" ht="28.8" x14ac:dyDescent="0.3">
      <c r="B8" s="6" t="s">
        <v>14</v>
      </c>
      <c r="C8" s="7" t="s">
        <v>30</v>
      </c>
      <c r="D8" s="11" t="s">
        <v>31</v>
      </c>
      <c r="E8" s="8" t="s">
        <v>17</v>
      </c>
      <c r="F8" s="8" t="s">
        <v>17</v>
      </c>
      <c r="G8" s="8" t="s">
        <v>23</v>
      </c>
      <c r="H8" s="9">
        <f t="shared" si="0"/>
        <v>45240</v>
      </c>
      <c r="I8" s="8" t="s">
        <v>19</v>
      </c>
      <c r="J8" s="12" t="s">
        <v>20</v>
      </c>
      <c r="K8" s="13"/>
    </row>
    <row r="9" spans="2:11" ht="28.8" x14ac:dyDescent="0.3">
      <c r="B9" s="6" t="s">
        <v>14</v>
      </c>
      <c r="C9" s="7" t="s">
        <v>32</v>
      </c>
      <c r="D9" s="11" t="s">
        <v>33</v>
      </c>
      <c r="E9" s="8" t="s">
        <v>17</v>
      </c>
      <c r="F9" s="8" t="s">
        <v>17</v>
      </c>
      <c r="G9" s="11" t="s">
        <v>34</v>
      </c>
      <c r="H9" s="9">
        <f t="shared" si="0"/>
        <v>45240</v>
      </c>
      <c r="I9" s="8" t="s">
        <v>19</v>
      </c>
      <c r="J9" s="12" t="s">
        <v>20</v>
      </c>
      <c r="K9" s="13"/>
    </row>
    <row r="10" spans="2:11" x14ac:dyDescent="0.3">
      <c r="B10" s="14"/>
      <c r="C10" s="15"/>
      <c r="D10" s="16"/>
      <c r="E10" s="16"/>
      <c r="F10" s="16"/>
      <c r="G10" s="16"/>
      <c r="H10" s="16"/>
      <c r="I10" s="16"/>
      <c r="J10" s="16"/>
    </row>
    <row r="11" spans="2:11" x14ac:dyDescent="0.3">
      <c r="B11" s="14"/>
      <c r="C11" s="15"/>
      <c r="D11" s="16"/>
      <c r="E11" s="16"/>
      <c r="F11" s="16"/>
      <c r="G11" s="16"/>
      <c r="H11" s="16"/>
      <c r="I11" s="16"/>
      <c r="J11" s="16"/>
    </row>
    <row r="12" spans="2:11" x14ac:dyDescent="0.3">
      <c r="B12" s="14"/>
      <c r="C12" s="15"/>
      <c r="D12" s="16"/>
      <c r="E12" s="16"/>
      <c r="F12" s="16"/>
      <c r="G12" s="16"/>
      <c r="H12" s="16"/>
      <c r="I12" s="16"/>
      <c r="J12" s="16"/>
    </row>
    <row r="13" spans="2:11" x14ac:dyDescent="0.3">
      <c r="B13" s="14"/>
      <c r="C13" s="15"/>
      <c r="D13" s="16"/>
      <c r="E13" s="16"/>
      <c r="F13" s="16"/>
      <c r="G13" s="16"/>
      <c r="H13" s="16"/>
      <c r="I13" s="16"/>
      <c r="J13" s="16"/>
    </row>
    <row r="14" spans="2:11" x14ac:dyDescent="0.3">
      <c r="B14" s="14"/>
      <c r="C14" s="15"/>
      <c r="D14" s="16"/>
      <c r="E14" s="16"/>
      <c r="F14" s="16"/>
      <c r="G14" s="16"/>
      <c r="H14" s="16"/>
      <c r="I14" s="16"/>
      <c r="J14" s="16"/>
    </row>
    <row r="15" spans="2:11" x14ac:dyDescent="0.3">
      <c r="B15" s="14"/>
      <c r="C15" s="15"/>
      <c r="D15" s="16"/>
      <c r="E15" s="16"/>
      <c r="F15" s="16"/>
      <c r="G15" s="16"/>
      <c r="H15" s="16"/>
      <c r="I15" s="16"/>
      <c r="J15" s="16"/>
    </row>
    <row r="16" spans="2:11" x14ac:dyDescent="0.3">
      <c r="B16" s="14"/>
      <c r="C16" s="15"/>
      <c r="D16" s="16"/>
      <c r="E16" s="16"/>
      <c r="F16" s="16"/>
      <c r="G16" s="16"/>
      <c r="H16" s="16"/>
      <c r="I16" s="16"/>
      <c r="J16" s="16"/>
    </row>
    <row r="17" spans="2:10" x14ac:dyDescent="0.3">
      <c r="B17" s="14"/>
      <c r="C17" s="15"/>
      <c r="D17" s="16"/>
      <c r="E17" s="16"/>
      <c r="F17" s="16"/>
      <c r="G17" s="16"/>
      <c r="H17" s="16"/>
      <c r="I17" s="16"/>
      <c r="J17" s="16"/>
    </row>
    <row r="18" spans="2:10" x14ac:dyDescent="0.3">
      <c r="B18" s="14"/>
      <c r="C18" s="15"/>
      <c r="D18" s="16"/>
      <c r="E18" s="16"/>
      <c r="F18" s="16"/>
      <c r="G18" s="16"/>
      <c r="H18" s="16"/>
      <c r="I18" s="16"/>
      <c r="J18" s="16"/>
    </row>
    <row r="19" spans="2:10" x14ac:dyDescent="0.3">
      <c r="B19" s="14"/>
      <c r="C19" s="15"/>
      <c r="D19" s="16"/>
      <c r="E19" s="16"/>
      <c r="F19" s="16"/>
      <c r="G19" s="16"/>
      <c r="H19" s="16"/>
      <c r="I19" s="16"/>
      <c r="J19" s="16"/>
    </row>
    <row r="20" spans="2:10" x14ac:dyDescent="0.3">
      <c r="B20" s="14"/>
      <c r="C20" s="15"/>
      <c r="D20" s="16"/>
      <c r="E20" s="16"/>
      <c r="F20" s="16"/>
      <c r="G20" s="16"/>
      <c r="H20" s="16"/>
      <c r="I20" s="16"/>
      <c r="J20" s="16"/>
    </row>
    <row r="21" spans="2:10" x14ac:dyDescent="0.3">
      <c r="B21" s="14"/>
      <c r="C21" s="15"/>
      <c r="D21" s="16"/>
      <c r="E21" s="16"/>
      <c r="F21" s="16"/>
      <c r="G21" s="16"/>
      <c r="H21" s="16"/>
      <c r="I21" s="16"/>
      <c r="J21" s="16"/>
    </row>
    <row r="22" spans="2:10" x14ac:dyDescent="0.3">
      <c r="B22" s="14"/>
      <c r="C22" s="15"/>
      <c r="D22" s="16"/>
      <c r="E22" s="16"/>
      <c r="F22" s="16"/>
      <c r="G22" s="16"/>
      <c r="H22" s="16"/>
      <c r="I22" s="16"/>
      <c r="J22" s="16"/>
    </row>
    <row r="23" spans="2:10" x14ac:dyDescent="0.3">
      <c r="B23" s="14"/>
      <c r="C23" s="15"/>
      <c r="D23" s="16"/>
      <c r="E23" s="16"/>
      <c r="F23" s="16"/>
      <c r="G23" s="16"/>
      <c r="H23" s="16"/>
      <c r="I23" s="16"/>
      <c r="J23" s="16"/>
    </row>
    <row r="24" spans="2:10" x14ac:dyDescent="0.3">
      <c r="B24" s="14"/>
      <c r="C24" s="15"/>
      <c r="D24" s="16"/>
      <c r="E24" s="16"/>
      <c r="F24" s="16"/>
      <c r="G24" s="16"/>
      <c r="H24" s="16"/>
      <c r="I24" s="16"/>
      <c r="J24" s="16"/>
    </row>
    <row r="25" spans="2:10" x14ac:dyDescent="0.3">
      <c r="B25" s="14"/>
      <c r="C25" s="15"/>
      <c r="D25" s="16"/>
      <c r="E25" s="16"/>
      <c r="F25" s="16"/>
      <c r="G25" s="16"/>
      <c r="H25" s="16"/>
      <c r="I25" s="16"/>
      <c r="J25" s="16"/>
    </row>
    <row r="26" spans="2:10" x14ac:dyDescent="0.3">
      <c r="B26" s="17"/>
      <c r="C26" s="18"/>
      <c r="D26" s="19"/>
      <c r="E26" s="19"/>
      <c r="F26" s="19"/>
      <c r="G26" s="19"/>
      <c r="H26" s="19"/>
      <c r="I26" s="19"/>
      <c r="J26" s="1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zoomScaleNormal="100" workbookViewId="0">
      <selection activeCell="F16" sqref="F16"/>
    </sheetView>
  </sheetViews>
  <sheetFormatPr baseColWidth="10" defaultColWidth="10.664062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0.33203125" customWidth="1"/>
    <col min="9" max="9" width="7.44140625" customWidth="1"/>
    <col min="10" max="10" width="27.88671875" customWidth="1"/>
    <col min="11" max="11" width="59.33203125" customWidth="1"/>
  </cols>
  <sheetData>
    <row r="2" spans="2:11" ht="28.8" x14ac:dyDescent="0.3">
      <c r="B2" s="2" t="s">
        <v>4</v>
      </c>
      <c r="C2" s="2" t="s">
        <v>5</v>
      </c>
      <c r="D2" s="3" t="s">
        <v>6</v>
      </c>
      <c r="E2" s="3" t="s">
        <v>7</v>
      </c>
      <c r="F2" s="3" t="s">
        <v>8</v>
      </c>
      <c r="G2" s="3" t="s">
        <v>9</v>
      </c>
      <c r="H2" s="3" t="s">
        <v>10</v>
      </c>
      <c r="I2" s="3" t="s">
        <v>11</v>
      </c>
      <c r="J2" s="4" t="s">
        <v>12</v>
      </c>
      <c r="K2" s="5" t="s">
        <v>13</v>
      </c>
    </row>
    <row r="3" spans="2:11" x14ac:dyDescent="0.3">
      <c r="B3" s="6" t="s">
        <v>14</v>
      </c>
      <c r="C3" s="7" t="s">
        <v>35</v>
      </c>
      <c r="D3" s="8" t="s">
        <v>36</v>
      </c>
      <c r="E3" s="8" t="s">
        <v>90</v>
      </c>
      <c r="F3" s="8" t="s">
        <v>90</v>
      </c>
      <c r="G3" s="8" t="s">
        <v>92</v>
      </c>
      <c r="H3" s="9">
        <f>DATE(2023,11,14)</f>
        <v>45244</v>
      </c>
      <c r="I3" s="8" t="s">
        <v>37</v>
      </c>
      <c r="J3" s="8" t="s">
        <v>20</v>
      </c>
      <c r="K3" s="10"/>
    </row>
    <row r="4" spans="2:11" x14ac:dyDescent="0.3">
      <c r="B4" s="6" t="s">
        <v>14</v>
      </c>
      <c r="C4" s="7" t="s">
        <v>38</v>
      </c>
      <c r="D4" s="11" t="s">
        <v>39</v>
      </c>
      <c r="E4" s="8" t="s">
        <v>90</v>
      </c>
      <c r="F4" s="8" t="s">
        <v>90</v>
      </c>
      <c r="G4" s="8" t="s">
        <v>92</v>
      </c>
      <c r="H4" s="9">
        <f>DATE(2023,11,14)</f>
        <v>45244</v>
      </c>
      <c r="I4" s="8" t="s">
        <v>37</v>
      </c>
      <c r="J4" s="8" t="s">
        <v>20</v>
      </c>
      <c r="K4" s="13"/>
    </row>
    <row r="5" spans="2:11" x14ac:dyDescent="0.3">
      <c r="B5" s="6" t="s">
        <v>14</v>
      </c>
      <c r="C5" s="7" t="s">
        <v>40</v>
      </c>
      <c r="D5" s="11" t="s">
        <v>41</v>
      </c>
      <c r="E5" s="8" t="s">
        <v>90</v>
      </c>
      <c r="F5" s="8" t="s">
        <v>90</v>
      </c>
      <c r="G5" s="8" t="s">
        <v>92</v>
      </c>
      <c r="H5" s="9">
        <f>DATE(2023,11,14)</f>
        <v>45244</v>
      </c>
      <c r="I5" s="8" t="s">
        <v>37</v>
      </c>
      <c r="J5" s="8" t="s">
        <v>20</v>
      </c>
      <c r="K5" s="13"/>
    </row>
    <row r="6" spans="2:11" x14ac:dyDescent="0.3">
      <c r="B6" s="6" t="s">
        <v>14</v>
      </c>
      <c r="C6" s="7" t="s">
        <v>42</v>
      </c>
      <c r="D6" s="11" t="s">
        <v>43</v>
      </c>
      <c r="E6" s="8" t="s">
        <v>90</v>
      </c>
      <c r="F6" s="8" t="s">
        <v>90</v>
      </c>
      <c r="G6" s="8" t="s">
        <v>92</v>
      </c>
      <c r="H6" s="9">
        <f>DATE(2023,11,14)</f>
        <v>45244</v>
      </c>
      <c r="I6" s="8" t="s">
        <v>37</v>
      </c>
      <c r="J6" s="8" t="s">
        <v>20</v>
      </c>
      <c r="K6" s="13"/>
    </row>
    <row r="7" spans="2:11" ht="28.8" x14ac:dyDescent="0.3">
      <c r="B7" s="6" t="s">
        <v>14</v>
      </c>
      <c r="C7" s="7" t="s">
        <v>44</v>
      </c>
      <c r="D7" s="11" t="s">
        <v>45</v>
      </c>
      <c r="E7" s="8" t="s">
        <v>90</v>
      </c>
      <c r="F7" s="8" t="s">
        <v>90</v>
      </c>
      <c r="G7" s="8" t="s">
        <v>92</v>
      </c>
      <c r="H7" s="9">
        <f>DATE(2023,11,14)</f>
        <v>45244</v>
      </c>
      <c r="I7" s="8" t="s">
        <v>37</v>
      </c>
      <c r="J7" s="8" t="s">
        <v>20</v>
      </c>
      <c r="K7" s="13"/>
    </row>
    <row r="8" spans="2:11" x14ac:dyDescent="0.3">
      <c r="B8" s="6"/>
      <c r="C8" s="7"/>
      <c r="D8" s="11"/>
      <c r="E8" s="8"/>
      <c r="F8" s="8"/>
      <c r="G8" s="8"/>
      <c r="H8" s="16"/>
      <c r="I8" s="16"/>
      <c r="J8" s="16"/>
    </row>
    <row r="9" spans="2:11" x14ac:dyDescent="0.3">
      <c r="B9" s="6"/>
      <c r="C9" s="7"/>
      <c r="D9" s="11"/>
      <c r="E9" s="8"/>
      <c r="F9" s="8"/>
      <c r="G9" s="11"/>
      <c r="H9" s="16"/>
      <c r="I9" s="16"/>
      <c r="J9" s="16"/>
    </row>
    <row r="10" spans="2:11" x14ac:dyDescent="0.3">
      <c r="B10" s="14"/>
      <c r="C10" s="15"/>
      <c r="D10" s="16"/>
      <c r="E10" s="16"/>
      <c r="F10" s="16"/>
      <c r="G10" s="16"/>
      <c r="H10" s="16"/>
      <c r="I10" s="16"/>
      <c r="J10" s="16"/>
    </row>
    <row r="11" spans="2:11" x14ac:dyDescent="0.3">
      <c r="B11" s="14"/>
      <c r="C11" s="15"/>
      <c r="D11" s="16"/>
      <c r="E11" s="16"/>
      <c r="F11" s="16"/>
      <c r="G11" s="16"/>
      <c r="H11" s="16"/>
      <c r="I11" s="16"/>
      <c r="J11" s="16"/>
    </row>
    <row r="12" spans="2:11" x14ac:dyDescent="0.3">
      <c r="B12" s="14"/>
      <c r="C12" s="15"/>
      <c r="D12" s="16"/>
      <c r="E12" s="16"/>
      <c r="F12" s="16"/>
      <c r="G12" s="16"/>
      <c r="H12" s="16"/>
      <c r="I12" s="16"/>
      <c r="J12" s="16"/>
    </row>
    <row r="13" spans="2:11" x14ac:dyDescent="0.3">
      <c r="B13" s="14"/>
      <c r="C13" s="15"/>
      <c r="D13" s="16"/>
      <c r="E13" s="16"/>
      <c r="F13" s="16"/>
      <c r="G13" s="16"/>
      <c r="H13" s="16"/>
      <c r="I13" s="16"/>
      <c r="J13" s="16"/>
    </row>
    <row r="14" spans="2:11" x14ac:dyDescent="0.3">
      <c r="B14" s="14"/>
      <c r="C14" s="15"/>
      <c r="D14" s="16"/>
      <c r="E14" s="16"/>
      <c r="F14" s="16"/>
      <c r="G14" s="16"/>
      <c r="H14" s="16"/>
      <c r="I14" s="16"/>
      <c r="J14" s="16"/>
    </row>
    <row r="15" spans="2:11" x14ac:dyDescent="0.3">
      <c r="B15" s="14"/>
      <c r="C15" s="15"/>
      <c r="D15" s="16"/>
      <c r="E15" s="16"/>
      <c r="F15" s="16"/>
      <c r="G15" s="16"/>
      <c r="H15" s="16"/>
      <c r="I15" s="16"/>
      <c r="J15" s="16"/>
    </row>
    <row r="16" spans="2:11" x14ac:dyDescent="0.3">
      <c r="B16" s="14"/>
      <c r="C16" s="15"/>
      <c r="D16" s="16"/>
      <c r="E16" s="16"/>
      <c r="F16" s="16"/>
      <c r="G16" s="16"/>
      <c r="H16" s="16"/>
      <c r="I16" s="16"/>
      <c r="J16" s="16"/>
    </row>
    <row r="17" spans="2:10" x14ac:dyDescent="0.3">
      <c r="B17" s="14"/>
      <c r="C17" s="15"/>
      <c r="D17" s="16"/>
      <c r="E17" s="16"/>
      <c r="F17" s="16"/>
      <c r="G17" s="16"/>
      <c r="H17" s="16"/>
      <c r="I17" s="16"/>
      <c r="J17" s="16"/>
    </row>
    <row r="18" spans="2:10" x14ac:dyDescent="0.3">
      <c r="B18" s="14"/>
      <c r="C18" s="15"/>
      <c r="D18" s="16"/>
      <c r="E18" s="16"/>
      <c r="F18" s="16"/>
      <c r="G18" s="16"/>
      <c r="H18" s="16"/>
      <c r="I18" s="16"/>
      <c r="J18" s="16"/>
    </row>
    <row r="19" spans="2:10" x14ac:dyDescent="0.3">
      <c r="B19" s="14"/>
      <c r="C19" s="15"/>
      <c r="D19" s="16"/>
      <c r="E19" s="16"/>
      <c r="F19" s="16"/>
      <c r="G19" s="16"/>
      <c r="H19" s="16"/>
      <c r="I19" s="16"/>
      <c r="J19" s="16"/>
    </row>
    <row r="20" spans="2:10" x14ac:dyDescent="0.3">
      <c r="B20" s="14"/>
      <c r="C20" s="15"/>
      <c r="D20" s="16"/>
      <c r="E20" s="16"/>
      <c r="F20" s="16"/>
      <c r="G20" s="16"/>
      <c r="H20" s="16"/>
      <c r="I20" s="16"/>
      <c r="J20" s="16"/>
    </row>
    <row r="21" spans="2:10" x14ac:dyDescent="0.3">
      <c r="B21" s="14"/>
      <c r="C21" s="15"/>
      <c r="D21" s="16"/>
      <c r="E21" s="16"/>
      <c r="F21" s="16"/>
      <c r="G21" s="16"/>
      <c r="H21" s="16"/>
      <c r="I21" s="16"/>
      <c r="J21" s="16"/>
    </row>
    <row r="22" spans="2:10" x14ac:dyDescent="0.3">
      <c r="B22" s="14"/>
      <c r="C22" s="15"/>
      <c r="D22" s="16"/>
      <c r="E22" s="16"/>
      <c r="F22" s="16"/>
      <c r="G22" s="16"/>
      <c r="H22" s="16"/>
      <c r="I22" s="16"/>
      <c r="J22" s="16"/>
    </row>
    <row r="23" spans="2:10" x14ac:dyDescent="0.3">
      <c r="B23" s="14"/>
      <c r="C23" s="15"/>
      <c r="D23" s="16"/>
      <c r="E23" s="16"/>
      <c r="F23" s="16"/>
      <c r="G23" s="16"/>
      <c r="H23" s="16"/>
      <c r="I23" s="16"/>
      <c r="J23" s="16"/>
    </row>
    <row r="24" spans="2:10" x14ac:dyDescent="0.3">
      <c r="B24" s="14"/>
      <c r="C24" s="15"/>
      <c r="D24" s="16"/>
      <c r="E24" s="16"/>
      <c r="F24" s="16"/>
      <c r="G24" s="16"/>
      <c r="H24" s="16"/>
      <c r="I24" s="16"/>
      <c r="J24" s="16"/>
    </row>
    <row r="25" spans="2:10" x14ac:dyDescent="0.3">
      <c r="B25" s="14"/>
      <c r="C25" s="15"/>
      <c r="D25" s="16"/>
      <c r="E25" s="16"/>
      <c r="F25" s="16"/>
      <c r="G25" s="16"/>
      <c r="H25" s="16"/>
      <c r="I25" s="16"/>
      <c r="J25" s="16"/>
    </row>
    <row r="26" spans="2:10" x14ac:dyDescent="0.3">
      <c r="B26" s="17"/>
      <c r="C26" s="18"/>
      <c r="D26" s="19"/>
      <c r="E26" s="19"/>
      <c r="F26" s="19"/>
      <c r="G26" s="19"/>
      <c r="H26" s="19"/>
      <c r="I26" s="19"/>
      <c r="J26" s="19"/>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26"/>
  <sheetViews>
    <sheetView zoomScaleNormal="100" workbookViewId="0">
      <selection activeCell="G3" sqref="G3"/>
    </sheetView>
  </sheetViews>
  <sheetFormatPr baseColWidth="10" defaultColWidth="10.6640625" defaultRowHeight="14.4" x14ac:dyDescent="0.3"/>
  <cols>
    <col min="2" max="2" width="21.109375" customWidth="1"/>
    <col min="3" max="3" width="19.33203125" customWidth="1"/>
    <col min="4" max="4" width="40" customWidth="1"/>
    <col min="5" max="5" width="13.5546875" customWidth="1"/>
    <col min="6" max="6" width="7.44140625" customWidth="1"/>
    <col min="7" max="7" width="17.109375" customWidth="1"/>
    <col min="8" max="8" width="11.6640625" customWidth="1"/>
    <col min="9" max="9" width="7.44140625" customWidth="1"/>
    <col min="10" max="10" width="22.77734375" customWidth="1"/>
  </cols>
  <sheetData>
    <row r="2" spans="2:11" ht="28.8" x14ac:dyDescent="0.3">
      <c r="B2" s="2" t="s">
        <v>4</v>
      </c>
      <c r="C2" s="2" t="s">
        <v>5</v>
      </c>
      <c r="D2" s="3" t="s">
        <v>6</v>
      </c>
      <c r="E2" s="3" t="s">
        <v>7</v>
      </c>
      <c r="F2" s="3" t="s">
        <v>8</v>
      </c>
      <c r="G2" s="3" t="s">
        <v>9</v>
      </c>
      <c r="H2" s="3" t="s">
        <v>10</v>
      </c>
      <c r="I2" s="3" t="s">
        <v>11</v>
      </c>
      <c r="J2" s="4" t="s">
        <v>12</v>
      </c>
      <c r="K2" s="5" t="s">
        <v>13</v>
      </c>
    </row>
    <row r="3" spans="2:11" x14ac:dyDescent="0.3">
      <c r="B3" s="6" t="s">
        <v>14</v>
      </c>
      <c r="C3" s="1" t="s">
        <v>46</v>
      </c>
      <c r="D3" s="8" t="s">
        <v>36</v>
      </c>
      <c r="E3" s="8" t="s">
        <v>90</v>
      </c>
      <c r="F3" s="8" t="s">
        <v>90</v>
      </c>
      <c r="G3" s="8" t="s">
        <v>91</v>
      </c>
      <c r="H3" s="21">
        <f t="shared" ref="H3:H12" si="0">DATE(2023,11,19)</f>
        <v>45249</v>
      </c>
      <c r="I3" s="8" t="s">
        <v>47</v>
      </c>
      <c r="J3" s="8" t="s">
        <v>20</v>
      </c>
      <c r="K3" s="10"/>
    </row>
    <row r="4" spans="2:11" x14ac:dyDescent="0.3">
      <c r="B4" s="6" t="s">
        <v>14</v>
      </c>
      <c r="C4" s="1" t="s">
        <v>48</v>
      </c>
      <c r="D4" s="11" t="s">
        <v>49</v>
      </c>
      <c r="E4" s="8" t="s">
        <v>90</v>
      </c>
      <c r="F4" s="8" t="s">
        <v>90</v>
      </c>
      <c r="G4" s="8" t="s">
        <v>91</v>
      </c>
      <c r="H4" s="21">
        <f t="shared" si="0"/>
        <v>45249</v>
      </c>
      <c r="I4" s="8" t="s">
        <v>47</v>
      </c>
      <c r="J4" s="8" t="s">
        <v>20</v>
      </c>
      <c r="K4" s="13"/>
    </row>
    <row r="5" spans="2:11" x14ac:dyDescent="0.3">
      <c r="B5" s="6" t="s">
        <v>14</v>
      </c>
      <c r="C5" s="1" t="s">
        <v>50</v>
      </c>
      <c r="D5" s="11" t="s">
        <v>51</v>
      </c>
      <c r="E5" s="8" t="s">
        <v>90</v>
      </c>
      <c r="F5" s="8" t="s">
        <v>90</v>
      </c>
      <c r="G5" s="8" t="s">
        <v>91</v>
      </c>
      <c r="H5" s="21">
        <f t="shared" si="0"/>
        <v>45249</v>
      </c>
      <c r="I5" s="8" t="s">
        <v>47</v>
      </c>
      <c r="J5" s="8" t="s">
        <v>20</v>
      </c>
      <c r="K5" s="13"/>
    </row>
    <row r="6" spans="2:11" x14ac:dyDescent="0.3">
      <c r="B6" s="6" t="s">
        <v>14</v>
      </c>
      <c r="C6" s="1" t="s">
        <v>52</v>
      </c>
      <c r="D6" s="11" t="s">
        <v>53</v>
      </c>
      <c r="E6" s="8" t="s">
        <v>90</v>
      </c>
      <c r="F6" s="8" t="s">
        <v>90</v>
      </c>
      <c r="G6" s="8" t="s">
        <v>91</v>
      </c>
      <c r="H6" s="21">
        <f t="shared" si="0"/>
        <v>45249</v>
      </c>
      <c r="I6" s="8" t="s">
        <v>47</v>
      </c>
      <c r="J6" s="8" t="s">
        <v>20</v>
      </c>
      <c r="K6" s="13"/>
    </row>
    <row r="7" spans="2:11" x14ac:dyDescent="0.3">
      <c r="B7" s="6" t="s">
        <v>14</v>
      </c>
      <c r="C7" s="1" t="s">
        <v>54</v>
      </c>
      <c r="D7" s="11" t="s">
        <v>55</v>
      </c>
      <c r="E7" s="8" t="s">
        <v>90</v>
      </c>
      <c r="F7" s="8" t="s">
        <v>90</v>
      </c>
      <c r="G7" s="8" t="s">
        <v>91</v>
      </c>
      <c r="H7" s="21">
        <f t="shared" si="0"/>
        <v>45249</v>
      </c>
      <c r="I7" s="8" t="s">
        <v>47</v>
      </c>
      <c r="J7" s="8" t="s">
        <v>20</v>
      </c>
      <c r="K7" s="13"/>
    </row>
    <row r="8" spans="2:11" ht="28.8" x14ac:dyDescent="0.3">
      <c r="B8" s="6" t="s">
        <v>14</v>
      </c>
      <c r="C8" s="1" t="s">
        <v>56</v>
      </c>
      <c r="D8" s="11" t="s">
        <v>57</v>
      </c>
      <c r="E8" s="8" t="s">
        <v>90</v>
      </c>
      <c r="F8" s="8" t="s">
        <v>90</v>
      </c>
      <c r="G8" s="8" t="s">
        <v>91</v>
      </c>
      <c r="H8" s="21">
        <f t="shared" si="0"/>
        <v>45249</v>
      </c>
      <c r="I8" s="8" t="s">
        <v>47</v>
      </c>
      <c r="J8" s="8" t="s">
        <v>20</v>
      </c>
      <c r="K8" s="13"/>
    </row>
    <row r="9" spans="2:11" ht="28.8" x14ac:dyDescent="0.3">
      <c r="B9" s="6" t="s">
        <v>14</v>
      </c>
      <c r="C9" s="1" t="s">
        <v>58</v>
      </c>
      <c r="D9" s="11" t="s">
        <v>59</v>
      </c>
      <c r="E9" s="8" t="s">
        <v>90</v>
      </c>
      <c r="F9" s="8" t="s">
        <v>90</v>
      </c>
      <c r="G9" s="8" t="s">
        <v>91</v>
      </c>
      <c r="H9" s="21">
        <f t="shared" si="0"/>
        <v>45249</v>
      </c>
      <c r="I9" s="8" t="s">
        <v>47</v>
      </c>
      <c r="J9" s="8" t="s">
        <v>20</v>
      </c>
      <c r="K9" s="13"/>
    </row>
    <row r="10" spans="2:11" x14ac:dyDescent="0.3">
      <c r="B10" s="6" t="s">
        <v>14</v>
      </c>
      <c r="C10" s="1" t="s">
        <v>60</v>
      </c>
      <c r="D10" s="16" t="s">
        <v>61</v>
      </c>
      <c r="E10" s="16" t="s">
        <v>90</v>
      </c>
      <c r="F10" s="16" t="s">
        <v>90</v>
      </c>
      <c r="G10" s="8" t="s">
        <v>91</v>
      </c>
      <c r="H10" s="21">
        <f t="shared" si="0"/>
        <v>45249</v>
      </c>
      <c r="I10" s="8" t="s">
        <v>47</v>
      </c>
      <c r="J10" s="8" t="s">
        <v>20</v>
      </c>
      <c r="K10" s="13"/>
    </row>
    <row r="11" spans="2:11" x14ac:dyDescent="0.3">
      <c r="B11" s="6" t="s">
        <v>14</v>
      </c>
      <c r="C11" s="1" t="s">
        <v>62</v>
      </c>
      <c r="D11" s="16" t="s">
        <v>63</v>
      </c>
      <c r="E11" s="16" t="s">
        <v>90</v>
      </c>
      <c r="F11" s="16" t="s">
        <v>90</v>
      </c>
      <c r="G11" s="8" t="s">
        <v>91</v>
      </c>
      <c r="H11" s="21">
        <f t="shared" si="0"/>
        <v>45249</v>
      </c>
      <c r="I11" s="8" t="s">
        <v>47</v>
      </c>
      <c r="J11" s="8" t="s">
        <v>20</v>
      </c>
      <c r="K11" s="13"/>
    </row>
    <row r="12" spans="2:11" x14ac:dyDescent="0.3">
      <c r="B12" s="6" t="s">
        <v>14</v>
      </c>
      <c r="C12" s="1" t="s">
        <v>64</v>
      </c>
      <c r="D12" s="16" t="s">
        <v>65</v>
      </c>
      <c r="E12" s="16" t="s">
        <v>90</v>
      </c>
      <c r="F12" s="16" t="s">
        <v>90</v>
      </c>
      <c r="G12" s="8" t="s">
        <v>91</v>
      </c>
      <c r="H12" s="21">
        <f t="shared" si="0"/>
        <v>45249</v>
      </c>
      <c r="I12" s="8" t="s">
        <v>47</v>
      </c>
      <c r="J12" s="8" t="s">
        <v>20</v>
      </c>
      <c r="K12" s="13"/>
    </row>
    <row r="13" spans="2:11" x14ac:dyDescent="0.3">
      <c r="B13" s="6"/>
      <c r="C13" s="15"/>
      <c r="D13" s="16"/>
      <c r="E13" s="16"/>
      <c r="F13" s="16"/>
      <c r="G13" s="16"/>
      <c r="H13" s="21"/>
      <c r="I13" s="8"/>
      <c r="J13" s="16"/>
    </row>
    <row r="14" spans="2:11" x14ac:dyDescent="0.3">
      <c r="B14" s="6"/>
      <c r="C14" s="15"/>
      <c r="D14" s="16"/>
      <c r="E14" s="16"/>
      <c r="F14" s="16"/>
      <c r="G14" s="16"/>
      <c r="H14" s="16"/>
      <c r="I14" s="16"/>
      <c r="J14" s="16"/>
    </row>
    <row r="15" spans="2:11" x14ac:dyDescent="0.3">
      <c r="B15" s="6"/>
      <c r="C15" s="15"/>
      <c r="D15" s="16"/>
      <c r="E15" s="16"/>
      <c r="F15" s="16"/>
      <c r="G15" s="16"/>
      <c r="H15" s="16"/>
      <c r="I15" s="16"/>
      <c r="J15" s="16"/>
    </row>
    <row r="16" spans="2:11" x14ac:dyDescent="0.3">
      <c r="B16" s="6"/>
      <c r="C16" s="15"/>
      <c r="D16" s="16"/>
      <c r="E16" s="16"/>
      <c r="F16" s="16"/>
      <c r="G16" s="16"/>
      <c r="H16" s="16"/>
      <c r="I16" s="16"/>
      <c r="J16" s="16"/>
    </row>
    <row r="17" spans="2:10" x14ac:dyDescent="0.3">
      <c r="B17" s="6"/>
      <c r="C17" s="15"/>
      <c r="D17" s="16"/>
      <c r="E17" s="16"/>
      <c r="F17" s="16"/>
      <c r="G17" s="16"/>
      <c r="H17" s="16"/>
      <c r="I17" s="16"/>
      <c r="J17" s="16"/>
    </row>
    <row r="18" spans="2:10" x14ac:dyDescent="0.3">
      <c r="B18" s="14"/>
      <c r="C18" s="15"/>
      <c r="D18" s="16"/>
      <c r="E18" s="16"/>
      <c r="F18" s="16"/>
      <c r="G18" s="16"/>
      <c r="H18" s="16"/>
      <c r="I18" s="16"/>
      <c r="J18" s="16"/>
    </row>
    <row r="19" spans="2:10" x14ac:dyDescent="0.3">
      <c r="B19" s="14"/>
      <c r="C19" s="15"/>
      <c r="D19" s="16"/>
      <c r="E19" s="16"/>
      <c r="F19" s="16"/>
      <c r="G19" s="16"/>
      <c r="H19" s="16"/>
      <c r="I19" s="16"/>
      <c r="J19" s="16"/>
    </row>
    <row r="20" spans="2:10" x14ac:dyDescent="0.3">
      <c r="B20" s="14"/>
      <c r="C20" s="15"/>
      <c r="D20" s="16"/>
      <c r="E20" s="16"/>
      <c r="F20" s="16"/>
      <c r="G20" s="16"/>
      <c r="H20" s="16"/>
      <c r="I20" s="16"/>
      <c r="J20" s="16"/>
    </row>
    <row r="21" spans="2:10" x14ac:dyDescent="0.3">
      <c r="B21" s="14"/>
      <c r="C21" s="15"/>
      <c r="D21" s="16"/>
      <c r="E21" s="16"/>
      <c r="F21" s="16"/>
      <c r="G21" s="16"/>
      <c r="H21" s="16"/>
      <c r="I21" s="16"/>
      <c r="J21" s="16"/>
    </row>
    <row r="22" spans="2:10" x14ac:dyDescent="0.3">
      <c r="B22" s="14"/>
      <c r="C22" s="15"/>
      <c r="D22" s="16"/>
      <c r="E22" s="16"/>
      <c r="F22" s="16"/>
      <c r="G22" s="16"/>
      <c r="H22" s="16"/>
      <c r="I22" s="16"/>
      <c r="J22" s="16"/>
    </row>
    <row r="23" spans="2:10" x14ac:dyDescent="0.3">
      <c r="B23" s="14"/>
      <c r="C23" s="15"/>
      <c r="D23" s="16"/>
      <c r="E23" s="16"/>
      <c r="F23" s="16"/>
      <c r="G23" s="16"/>
      <c r="H23" s="16"/>
      <c r="I23" s="16"/>
      <c r="J23" s="16"/>
    </row>
    <row r="24" spans="2:10" x14ac:dyDescent="0.3">
      <c r="B24" s="14"/>
      <c r="C24" s="15"/>
      <c r="D24" s="16"/>
      <c r="E24" s="16"/>
      <c r="F24" s="16"/>
      <c r="G24" s="16"/>
      <c r="H24" s="16"/>
      <c r="I24" s="16"/>
      <c r="J24" s="16"/>
    </row>
    <row r="25" spans="2:10" x14ac:dyDescent="0.3">
      <c r="B25" s="14"/>
      <c r="C25" s="15"/>
      <c r="D25" s="16"/>
      <c r="E25" s="16"/>
      <c r="F25" s="16"/>
      <c r="G25" s="16"/>
      <c r="H25" s="16"/>
      <c r="I25" s="16"/>
      <c r="J25" s="16"/>
    </row>
    <row r="26" spans="2:10" x14ac:dyDescent="0.3">
      <c r="B26" s="17"/>
      <c r="C26" s="18"/>
      <c r="D26" s="19"/>
      <c r="E26" s="19"/>
      <c r="F26" s="19"/>
      <c r="G26" s="19"/>
      <c r="H26" s="19"/>
      <c r="I26" s="19"/>
      <c r="J26" s="19"/>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5"/>
  <sheetViews>
    <sheetView zoomScaleNormal="100" workbookViewId="0">
      <selection activeCell="F5" sqref="F5"/>
    </sheetView>
  </sheetViews>
  <sheetFormatPr baseColWidth="10" defaultColWidth="10.6640625" defaultRowHeight="14.4" x14ac:dyDescent="0.3"/>
  <cols>
    <col min="1" max="1" width="31.33203125" customWidth="1"/>
    <col min="2" max="2" width="18.88671875" customWidth="1"/>
    <col min="3" max="3" width="47.88671875" customWidth="1"/>
    <col min="6" max="6" width="33.21875" customWidth="1"/>
    <col min="9" max="9" width="26.109375" customWidth="1"/>
    <col min="10" max="10" width="10.33203125" customWidth="1"/>
  </cols>
  <sheetData>
    <row r="1" spans="1:10" ht="27.6" customHeight="1"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66</v>
      </c>
      <c r="D2" s="8" t="s">
        <v>90</v>
      </c>
      <c r="E2" s="8" t="s">
        <v>90</v>
      </c>
      <c r="F2" s="8" t="s">
        <v>92</v>
      </c>
      <c r="G2" s="9">
        <f>DATE(2023,11,22)</f>
        <v>45252</v>
      </c>
      <c r="H2" s="8" t="s">
        <v>67</v>
      </c>
      <c r="I2" s="8" t="s">
        <v>20</v>
      </c>
      <c r="J2" s="10"/>
    </row>
    <row r="3" spans="1:10" ht="24.6" customHeight="1" x14ac:dyDescent="0.3">
      <c r="A3" s="6" t="s">
        <v>14</v>
      </c>
      <c r="B3" s="7" t="s">
        <v>21</v>
      </c>
      <c r="C3" s="11" t="s">
        <v>68</v>
      </c>
      <c r="D3" s="8" t="s">
        <v>90</v>
      </c>
      <c r="E3" s="8" t="s">
        <v>90</v>
      </c>
      <c r="F3" s="8" t="s">
        <v>92</v>
      </c>
      <c r="G3" s="9">
        <f>DATE(2023,11,22)</f>
        <v>45252</v>
      </c>
      <c r="H3" s="8" t="s">
        <v>67</v>
      </c>
      <c r="I3" s="12" t="s">
        <v>20</v>
      </c>
      <c r="J3" s="13"/>
    </row>
    <row r="4" spans="1:10" ht="29.1" customHeight="1" x14ac:dyDescent="0.3">
      <c r="A4" s="6" t="s">
        <v>14</v>
      </c>
      <c r="B4" s="7" t="s">
        <v>24</v>
      </c>
      <c r="C4" s="11" t="s">
        <v>69</v>
      </c>
      <c r="D4" s="8" t="s">
        <v>90</v>
      </c>
      <c r="E4" s="8" t="s">
        <v>90</v>
      </c>
      <c r="F4" s="8" t="s">
        <v>92</v>
      </c>
      <c r="G4" s="9">
        <f>DATE(2023,11,22)</f>
        <v>45252</v>
      </c>
      <c r="H4" s="8" t="s">
        <v>67</v>
      </c>
      <c r="I4" s="12" t="s">
        <v>20</v>
      </c>
      <c r="J4" s="13"/>
    </row>
    <row r="5" spans="1:10" ht="26.1" customHeight="1" x14ac:dyDescent="0.3">
      <c r="A5" s="6" t="s">
        <v>14</v>
      </c>
      <c r="B5" s="7" t="s">
        <v>26</v>
      </c>
      <c r="C5" s="11" t="s">
        <v>70</v>
      </c>
      <c r="D5" s="8" t="s">
        <v>90</v>
      </c>
      <c r="E5" s="8" t="s">
        <v>90</v>
      </c>
      <c r="F5" s="8" t="s">
        <v>92</v>
      </c>
      <c r="G5" s="9">
        <f>DATE(2023,11,22)</f>
        <v>45252</v>
      </c>
      <c r="H5" s="8" t="s">
        <v>67</v>
      </c>
      <c r="I5" s="12" t="s">
        <v>20</v>
      </c>
      <c r="J5" s="13"/>
    </row>
    <row r="6" spans="1:10" ht="13.35" customHeight="1" x14ac:dyDescent="0.3">
      <c r="A6" s="6"/>
      <c r="B6" s="7"/>
      <c r="C6" s="11"/>
      <c r="D6" s="8"/>
      <c r="E6" s="8"/>
      <c r="F6" s="8"/>
      <c r="G6" s="9"/>
      <c r="H6" s="8"/>
      <c r="I6" s="12"/>
      <c r="J6" s="13"/>
    </row>
    <row r="7" spans="1:10" ht="14.1" customHeight="1" x14ac:dyDescent="0.3">
      <c r="A7" s="6"/>
      <c r="B7" s="7"/>
      <c r="C7" s="11"/>
      <c r="D7" s="8"/>
      <c r="E7" s="8"/>
      <c r="F7" s="8"/>
      <c r="G7" s="9"/>
      <c r="H7" s="8"/>
      <c r="I7" s="12"/>
      <c r="J7" s="13"/>
    </row>
    <row r="8" spans="1:10" ht="14.1" customHeight="1"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5"/>
  <sheetViews>
    <sheetView zoomScaleNormal="100" workbookViewId="0">
      <selection activeCell="F5" sqref="F5"/>
    </sheetView>
  </sheetViews>
  <sheetFormatPr baseColWidth="10" defaultColWidth="10.6640625" defaultRowHeight="14.4" x14ac:dyDescent="0.3"/>
  <cols>
    <col min="1" max="1" width="22.33203125" customWidth="1"/>
    <col min="2" max="2" width="21.6640625" customWidth="1"/>
    <col min="3" max="3" width="25.88671875" customWidth="1"/>
    <col min="4" max="4" width="17.33203125" customWidth="1"/>
    <col min="6" max="6" width="30" customWidth="1"/>
    <col min="9" max="9" width="26.109375" customWidth="1"/>
  </cols>
  <sheetData>
    <row r="1" spans="1:10" ht="29.85" customHeight="1"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91</v>
      </c>
      <c r="G2" s="9">
        <f>DATE(2023,11,25)</f>
        <v>45255</v>
      </c>
      <c r="H2" s="8" t="s">
        <v>47</v>
      </c>
      <c r="I2" s="8" t="s">
        <v>20</v>
      </c>
      <c r="J2" s="10"/>
    </row>
    <row r="3" spans="1:10" x14ac:dyDescent="0.3">
      <c r="A3" s="6" t="s">
        <v>14</v>
      </c>
      <c r="B3" s="7" t="s">
        <v>21</v>
      </c>
      <c r="C3" s="11" t="s">
        <v>72</v>
      </c>
      <c r="D3" s="8" t="s">
        <v>90</v>
      </c>
      <c r="E3" s="8" t="s">
        <v>90</v>
      </c>
      <c r="F3" s="8" t="s">
        <v>91</v>
      </c>
      <c r="G3" s="9">
        <f>DATE(2023,11,25)</f>
        <v>45255</v>
      </c>
      <c r="H3" s="8" t="s">
        <v>47</v>
      </c>
      <c r="I3" s="12" t="s">
        <v>20</v>
      </c>
      <c r="J3" s="13"/>
    </row>
    <row r="4" spans="1:10" ht="28.8" x14ac:dyDescent="0.3">
      <c r="A4" s="6" t="s">
        <v>14</v>
      </c>
      <c r="B4" s="7" t="s">
        <v>24</v>
      </c>
      <c r="C4" s="22" t="s">
        <v>73</v>
      </c>
      <c r="D4" s="8" t="s">
        <v>90</v>
      </c>
      <c r="E4" s="8" t="s">
        <v>90</v>
      </c>
      <c r="F4" s="8" t="s">
        <v>91</v>
      </c>
      <c r="G4" s="9">
        <f>DATE(2023,11,25)</f>
        <v>45255</v>
      </c>
      <c r="H4" s="8" t="s">
        <v>47</v>
      </c>
      <c r="I4" s="12" t="s">
        <v>20</v>
      </c>
      <c r="J4" s="13"/>
    </row>
    <row r="5" spans="1:10" ht="28.8" x14ac:dyDescent="0.3">
      <c r="A5" s="6" t="s">
        <v>14</v>
      </c>
      <c r="B5" s="7" t="s">
        <v>26</v>
      </c>
      <c r="C5" s="11" t="s">
        <v>74</v>
      </c>
      <c r="D5" s="8" t="s">
        <v>90</v>
      </c>
      <c r="E5" s="8" t="s">
        <v>90</v>
      </c>
      <c r="F5" s="8" t="s">
        <v>91</v>
      </c>
      <c r="G5" s="9">
        <f>DATE(2023,11,25)</f>
        <v>45255</v>
      </c>
      <c r="H5" s="8" t="s">
        <v>47</v>
      </c>
      <c r="I5" s="12" t="s">
        <v>20</v>
      </c>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5"/>
  <sheetViews>
    <sheetView zoomScaleNormal="100" workbookViewId="0">
      <selection activeCell="F3" sqref="F3"/>
    </sheetView>
  </sheetViews>
  <sheetFormatPr baseColWidth="10" defaultColWidth="10.6640625" defaultRowHeight="14.4" x14ac:dyDescent="0.3"/>
  <cols>
    <col min="1" max="1" width="21.5546875" customWidth="1"/>
    <col min="2" max="2" width="17.88671875" customWidth="1"/>
    <col min="3" max="3" width="25.88671875" customWidth="1"/>
    <col min="4" max="4" width="13.77734375" customWidth="1"/>
    <col min="6" max="6" width="11.5546875" customWidth="1"/>
    <col min="9" max="9" width="16.777343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DATE(2023,11,26)</f>
        <v>45256</v>
      </c>
      <c r="H2" s="8" t="s">
        <v>19</v>
      </c>
      <c r="I2" s="8" t="s">
        <v>20</v>
      </c>
      <c r="J2" s="10"/>
    </row>
    <row r="3" spans="1:10" x14ac:dyDescent="0.3">
      <c r="A3" s="6" t="s">
        <v>14</v>
      </c>
      <c r="B3" s="7" t="s">
        <v>21</v>
      </c>
      <c r="C3" s="11" t="s">
        <v>75</v>
      </c>
      <c r="D3" s="8" t="s">
        <v>90</v>
      </c>
      <c r="E3" s="8" t="s">
        <v>90</v>
      </c>
      <c r="F3" s="8" t="s">
        <v>92</v>
      </c>
      <c r="G3" s="9">
        <f>DATE(2023,11,26)</f>
        <v>45256</v>
      </c>
      <c r="H3" s="8" t="s">
        <v>19</v>
      </c>
      <c r="I3" s="12" t="s">
        <v>20</v>
      </c>
      <c r="J3" s="13"/>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5"/>
  <sheetViews>
    <sheetView zoomScaleNormal="100" workbookViewId="0">
      <selection activeCell="F4" sqref="F4"/>
    </sheetView>
  </sheetViews>
  <sheetFormatPr baseColWidth="10" defaultColWidth="11.5546875" defaultRowHeight="14.4" x14ac:dyDescent="0.3"/>
  <cols>
    <col min="1" max="1" width="23.33203125" customWidth="1"/>
    <col min="2" max="2" width="17.88671875" customWidth="1"/>
    <col min="3" max="3" width="26.109375" customWidth="1"/>
    <col min="4" max="4" width="14.5546875" customWidth="1"/>
    <col min="6" max="6" width="17" customWidth="1"/>
  </cols>
  <sheetData>
    <row r="1" spans="1:10" ht="7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DATE(2023,11,26)</f>
        <v>45256</v>
      </c>
      <c r="H2" s="8" t="s">
        <v>19</v>
      </c>
      <c r="I2" s="8" t="s">
        <v>20</v>
      </c>
      <c r="J2" s="10"/>
    </row>
    <row r="3" spans="1:10" ht="28.8" x14ac:dyDescent="0.3">
      <c r="A3" s="6" t="s">
        <v>14</v>
      </c>
      <c r="B3" s="7" t="s">
        <v>21</v>
      </c>
      <c r="C3" s="11" t="s">
        <v>76</v>
      </c>
      <c r="D3" s="8" t="s">
        <v>90</v>
      </c>
      <c r="E3" s="8" t="s">
        <v>90</v>
      </c>
      <c r="F3" s="8" t="s">
        <v>92</v>
      </c>
      <c r="G3" s="9">
        <f>DATE(2023,11,26)</f>
        <v>45256</v>
      </c>
      <c r="H3" s="8" t="s">
        <v>19</v>
      </c>
      <c r="I3" s="12" t="s">
        <v>20</v>
      </c>
      <c r="J3" s="13"/>
    </row>
    <row r="4" spans="1:10" ht="28.8" x14ac:dyDescent="0.3">
      <c r="A4" s="6" t="s">
        <v>14</v>
      </c>
      <c r="B4" s="7" t="s">
        <v>24</v>
      </c>
      <c r="C4" s="22" t="s">
        <v>77</v>
      </c>
      <c r="D4" s="8" t="s">
        <v>90</v>
      </c>
      <c r="E4" s="8" t="s">
        <v>90</v>
      </c>
      <c r="F4" s="8" t="s">
        <v>92</v>
      </c>
      <c r="G4" s="9">
        <f>DATE(2023,11,26)</f>
        <v>45256</v>
      </c>
      <c r="H4" s="8" t="s">
        <v>19</v>
      </c>
      <c r="I4" s="12" t="s">
        <v>20</v>
      </c>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5"/>
  <sheetViews>
    <sheetView zoomScaleNormal="100" workbookViewId="0">
      <selection activeCell="F2" sqref="F2"/>
    </sheetView>
  </sheetViews>
  <sheetFormatPr baseColWidth="10" defaultColWidth="11.5546875" defaultRowHeight="14.4" x14ac:dyDescent="0.3"/>
  <cols>
    <col min="1" max="1" width="20.44140625" customWidth="1"/>
    <col min="2" max="2" width="17.88671875" customWidth="1"/>
    <col min="3" max="3" width="24.44140625" customWidth="1"/>
    <col min="4" max="4" width="13.77734375" customWidth="1"/>
    <col min="6" max="6" width="17" customWidth="1"/>
    <col min="9" max="9" width="20.886718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DATE(2023,11,27)</f>
        <v>45257</v>
      </c>
      <c r="H2" s="8" t="s">
        <v>37</v>
      </c>
      <c r="I2" s="8" t="s">
        <v>20</v>
      </c>
      <c r="J2" s="10"/>
    </row>
    <row r="3" spans="1:10" ht="28.8" x14ac:dyDescent="0.3">
      <c r="A3" s="6" t="s">
        <v>14</v>
      </c>
      <c r="B3" s="7" t="s">
        <v>21</v>
      </c>
      <c r="C3" s="22" t="s">
        <v>78</v>
      </c>
      <c r="D3" s="8" t="s">
        <v>90</v>
      </c>
      <c r="E3" s="8" t="s">
        <v>90</v>
      </c>
      <c r="F3" s="8" t="s">
        <v>92</v>
      </c>
      <c r="G3" s="9">
        <f>DATE(2023,11,27)</f>
        <v>45257</v>
      </c>
      <c r="H3" s="8" t="s">
        <v>37</v>
      </c>
      <c r="I3" s="12" t="s">
        <v>20</v>
      </c>
      <c r="J3" s="13"/>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zoomScaleNormal="100" workbookViewId="0">
      <selection activeCell="F2" sqref="F2"/>
    </sheetView>
  </sheetViews>
  <sheetFormatPr baseColWidth="10" defaultColWidth="11.5546875" defaultRowHeight="14.4" x14ac:dyDescent="0.3"/>
  <cols>
    <col min="1" max="1" width="25" customWidth="1"/>
    <col min="2" max="2" width="17.88671875" customWidth="1"/>
    <col min="3" max="3" width="24.33203125" customWidth="1"/>
    <col min="4" max="4" width="13.77734375" customWidth="1"/>
    <col min="6" max="6" width="17" customWidth="1"/>
    <col min="9" max="9" width="24.5546875" customWidth="1"/>
    <col min="10" max="10" width="49.218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79</v>
      </c>
      <c r="D2" s="8" t="s">
        <v>90</v>
      </c>
      <c r="E2" s="8" t="s">
        <v>90</v>
      </c>
      <c r="F2" s="8" t="s">
        <v>91</v>
      </c>
      <c r="G2" s="9">
        <f>DATE(2023,11,29)</f>
        <v>45259</v>
      </c>
      <c r="H2" s="8" t="s">
        <v>37</v>
      </c>
      <c r="I2" s="8" t="s">
        <v>20</v>
      </c>
      <c r="J2" s="10"/>
    </row>
    <row r="3" spans="1:10" ht="28.8" x14ac:dyDescent="0.3">
      <c r="A3" s="6" t="s">
        <v>14</v>
      </c>
      <c r="B3" s="7" t="s">
        <v>21</v>
      </c>
      <c r="C3" s="11" t="s">
        <v>80</v>
      </c>
      <c r="D3" s="8" t="s">
        <v>90</v>
      </c>
      <c r="E3" s="8" t="s">
        <v>90</v>
      </c>
      <c r="F3" s="8" t="s">
        <v>91</v>
      </c>
      <c r="G3" s="9">
        <f>DATE(2023,11,29)</f>
        <v>45259</v>
      </c>
      <c r="H3" s="8" t="s">
        <v>37</v>
      </c>
      <c r="I3" s="12" t="s">
        <v>20</v>
      </c>
      <c r="J3" s="13" t="s">
        <v>81</v>
      </c>
    </row>
    <row r="4" spans="1:10" ht="28.8" x14ac:dyDescent="0.3">
      <c r="A4" s="6" t="s">
        <v>14</v>
      </c>
      <c r="B4" s="7" t="s">
        <v>24</v>
      </c>
      <c r="C4" s="22" t="s">
        <v>82</v>
      </c>
      <c r="D4" s="8" t="s">
        <v>90</v>
      </c>
      <c r="E4" s="8" t="s">
        <v>90</v>
      </c>
      <c r="F4" s="8" t="s">
        <v>91</v>
      </c>
      <c r="G4" s="9">
        <f>DATE(2023,11,29)</f>
        <v>45259</v>
      </c>
      <c r="H4" s="8" t="s">
        <v>37</v>
      </c>
      <c r="I4" s="12" t="s">
        <v>20</v>
      </c>
      <c r="J4" s="13"/>
    </row>
    <row r="5" spans="1:10" ht="28.8" x14ac:dyDescent="0.3">
      <c r="A5" s="6" t="s">
        <v>14</v>
      </c>
      <c r="B5" s="7" t="s">
        <v>26</v>
      </c>
      <c r="C5" s="11" t="s">
        <v>83</v>
      </c>
      <c r="D5" s="8" t="s">
        <v>90</v>
      </c>
      <c r="E5" s="8" t="s">
        <v>90</v>
      </c>
      <c r="F5" s="8" t="s">
        <v>91</v>
      </c>
      <c r="G5" s="9">
        <f>DATE(2023,11,29)</f>
        <v>45259</v>
      </c>
      <c r="H5" s="8" t="s">
        <v>37</v>
      </c>
      <c r="I5" s="12" t="s">
        <v>20</v>
      </c>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zoomScaleNormal="100" workbookViewId="0">
      <selection activeCell="F2" sqref="F2"/>
    </sheetView>
  </sheetViews>
  <sheetFormatPr baseColWidth="10" defaultColWidth="11.5546875" defaultRowHeight="14.4" x14ac:dyDescent="0.3"/>
  <cols>
    <col min="1" max="1" width="24.33203125" customWidth="1"/>
    <col min="2" max="2" width="19.109375" customWidth="1"/>
    <col min="3" max="3" width="24.109375" customWidth="1"/>
    <col min="4" max="4" width="13.77734375" customWidth="1"/>
    <col min="6" max="6" width="17" customWidth="1"/>
    <col min="9" max="9" width="17.886718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DATE(2023,11,30)</f>
        <v>45260</v>
      </c>
      <c r="H2" s="8" t="s">
        <v>67</v>
      </c>
      <c r="I2" s="8" t="s">
        <v>20</v>
      </c>
      <c r="J2" s="10"/>
    </row>
    <row r="3" spans="1:10" ht="28.8" x14ac:dyDescent="0.3">
      <c r="A3" s="6" t="s">
        <v>14</v>
      </c>
      <c r="B3" s="7" t="s">
        <v>21</v>
      </c>
      <c r="C3" s="11" t="s">
        <v>84</v>
      </c>
      <c r="D3" s="8" t="s">
        <v>90</v>
      </c>
      <c r="E3" s="8" t="s">
        <v>90</v>
      </c>
      <c r="F3" s="8" t="s">
        <v>92</v>
      </c>
      <c r="G3" s="9">
        <f>DATE(2023,11,30)</f>
        <v>45260</v>
      </c>
      <c r="H3" s="8" t="s">
        <v>67</v>
      </c>
      <c r="I3" s="12" t="s">
        <v>20</v>
      </c>
      <c r="J3" s="13"/>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5"/>
  <sheetViews>
    <sheetView zoomScaleNormal="100" workbookViewId="0">
      <selection activeCell="F3" sqref="F3"/>
    </sheetView>
  </sheetViews>
  <sheetFormatPr baseColWidth="10" defaultColWidth="11.5546875" defaultRowHeight="14.4" x14ac:dyDescent="0.3"/>
  <cols>
    <col min="1" max="1" width="23.88671875" customWidth="1"/>
    <col min="2" max="2" width="17.88671875" customWidth="1"/>
    <col min="3" max="3" width="23.109375" customWidth="1"/>
    <col min="4" max="4" width="13.77734375" customWidth="1"/>
    <col min="6" max="6" width="17" customWidth="1"/>
    <col min="9" max="9" width="19.886718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DATE(2023,12,2)</f>
        <v>45262</v>
      </c>
      <c r="H2" s="8" t="s">
        <v>47</v>
      </c>
      <c r="I2" s="8" t="s">
        <v>20</v>
      </c>
      <c r="J2" s="10"/>
    </row>
    <row r="3" spans="1:10" ht="43.2" x14ac:dyDescent="0.3">
      <c r="A3" s="6" t="s">
        <v>14</v>
      </c>
      <c r="B3" s="7" t="s">
        <v>21</v>
      </c>
      <c r="C3" s="11" t="s">
        <v>85</v>
      </c>
      <c r="D3" s="8" t="s">
        <v>90</v>
      </c>
      <c r="E3" s="8" t="s">
        <v>90</v>
      </c>
      <c r="F3" s="8" t="s">
        <v>92</v>
      </c>
      <c r="G3" s="9">
        <f>DATE(2023,12,2)</f>
        <v>45262</v>
      </c>
      <c r="H3" s="8" t="s">
        <v>47</v>
      </c>
      <c r="I3" s="12" t="s">
        <v>20</v>
      </c>
      <c r="J3" s="13"/>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5"/>
  <sheetViews>
    <sheetView zoomScaleNormal="100" workbookViewId="0">
      <selection activeCell="F3" sqref="F3"/>
    </sheetView>
  </sheetViews>
  <sheetFormatPr baseColWidth="10" defaultColWidth="11.5546875" defaultRowHeight="14.4" x14ac:dyDescent="0.3"/>
  <cols>
    <col min="1" max="1" width="23.109375" customWidth="1"/>
    <col min="2" max="2" width="17.88671875" customWidth="1"/>
    <col min="3" max="3" width="26.5546875" customWidth="1"/>
    <col min="4" max="4" width="13.77734375" customWidth="1"/>
    <col min="6" max="6" width="17" customWidth="1"/>
    <col min="9" max="9" width="22.5546875" customWidth="1"/>
    <col min="10" max="10" width="47.10937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DATE(2023,12,2)</f>
        <v>45262</v>
      </c>
      <c r="H2" s="8" t="s">
        <v>47</v>
      </c>
      <c r="I2" s="8" t="s">
        <v>20</v>
      </c>
      <c r="J2" s="10"/>
    </row>
    <row r="3" spans="1:10" x14ac:dyDescent="0.3">
      <c r="A3" s="6" t="s">
        <v>14</v>
      </c>
      <c r="B3" s="7" t="s">
        <v>21</v>
      </c>
      <c r="C3" s="11" t="s">
        <v>86</v>
      </c>
      <c r="D3" s="8" t="s">
        <v>90</v>
      </c>
      <c r="E3" s="8" t="s">
        <v>90</v>
      </c>
      <c r="F3" s="8" t="s">
        <v>92</v>
      </c>
      <c r="G3" s="9">
        <f>DATE(2023,12,2)</f>
        <v>45262</v>
      </c>
      <c r="H3" s="8" t="s">
        <v>47</v>
      </c>
      <c r="I3" s="12" t="s">
        <v>20</v>
      </c>
      <c r="J3" s="13" t="s">
        <v>87</v>
      </c>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5"/>
  <sheetViews>
    <sheetView tabSelected="1" zoomScaleNormal="100" workbookViewId="0">
      <selection activeCell="G15" sqref="G15"/>
    </sheetView>
  </sheetViews>
  <sheetFormatPr baseColWidth="10" defaultColWidth="11.5546875" defaultRowHeight="14.4" x14ac:dyDescent="0.3"/>
  <cols>
    <col min="1" max="1" width="26.88671875" customWidth="1"/>
    <col min="2" max="2" width="17.88671875" customWidth="1"/>
    <col min="3" max="3" width="24.33203125" customWidth="1"/>
    <col min="4" max="4" width="13.77734375" customWidth="1"/>
    <col min="6" max="6" width="17" customWidth="1"/>
    <col min="9" max="9" width="24.44140625" customWidth="1"/>
  </cols>
  <sheetData>
    <row r="1" spans="1:10" ht="43.2" x14ac:dyDescent="0.3">
      <c r="A1" s="2" t="s">
        <v>4</v>
      </c>
      <c r="B1" s="2" t="s">
        <v>5</v>
      </c>
      <c r="C1" s="3" t="s">
        <v>6</v>
      </c>
      <c r="D1" s="3" t="s">
        <v>7</v>
      </c>
      <c r="E1" s="3" t="s">
        <v>8</v>
      </c>
      <c r="F1" s="3" t="s">
        <v>9</v>
      </c>
      <c r="G1" s="3" t="s">
        <v>10</v>
      </c>
      <c r="H1" s="3" t="s">
        <v>11</v>
      </c>
      <c r="I1" s="4" t="s">
        <v>12</v>
      </c>
      <c r="J1" s="5" t="s">
        <v>13</v>
      </c>
    </row>
    <row r="2" spans="1:10" x14ac:dyDescent="0.3">
      <c r="A2" s="6" t="s">
        <v>14</v>
      </c>
      <c r="B2" s="7" t="s">
        <v>15</v>
      </c>
      <c r="C2" s="8" t="s">
        <v>71</v>
      </c>
      <c r="D2" s="8" t="s">
        <v>90</v>
      </c>
      <c r="E2" s="8" t="s">
        <v>90</v>
      </c>
      <c r="F2" s="8" t="s">
        <v>92</v>
      </c>
      <c r="G2" s="9">
        <f>DATE(2023,11,25)</f>
        <v>45255</v>
      </c>
      <c r="H2" s="8" t="s">
        <v>88</v>
      </c>
      <c r="I2" s="8" t="s">
        <v>20</v>
      </c>
      <c r="J2" s="10"/>
    </row>
    <row r="3" spans="1:10" ht="28.8" x14ac:dyDescent="0.3">
      <c r="A3" s="6" t="s">
        <v>14</v>
      </c>
      <c r="B3" s="7" t="s">
        <v>21</v>
      </c>
      <c r="C3" s="11" t="s">
        <v>89</v>
      </c>
      <c r="D3" s="8" t="s">
        <v>90</v>
      </c>
      <c r="E3" s="8" t="s">
        <v>90</v>
      </c>
      <c r="F3" s="8" t="s">
        <v>92</v>
      </c>
      <c r="G3" s="9">
        <f>DATE(2023,11,25)</f>
        <v>45255</v>
      </c>
      <c r="H3" s="8" t="s">
        <v>88</v>
      </c>
      <c r="I3" s="12" t="s">
        <v>20</v>
      </c>
      <c r="J3" s="13"/>
    </row>
    <row r="4" spans="1:10" x14ac:dyDescent="0.3">
      <c r="A4" s="6"/>
      <c r="B4" s="7"/>
      <c r="C4" s="22"/>
      <c r="D4" s="8"/>
      <c r="E4" s="8"/>
      <c r="F4" s="8"/>
      <c r="G4" s="9"/>
      <c r="H4" s="8"/>
      <c r="I4" s="12"/>
      <c r="J4" s="13"/>
    </row>
    <row r="5" spans="1:10" x14ac:dyDescent="0.3">
      <c r="A5" s="6"/>
      <c r="B5" s="7"/>
      <c r="C5" s="11"/>
      <c r="D5" s="8"/>
      <c r="E5" s="8"/>
      <c r="F5" s="8"/>
      <c r="G5" s="9"/>
      <c r="H5" s="8"/>
      <c r="I5" s="12"/>
      <c r="J5" s="13"/>
    </row>
    <row r="6" spans="1:10" x14ac:dyDescent="0.3">
      <c r="A6" s="6"/>
      <c r="B6" s="7"/>
      <c r="C6" s="11"/>
      <c r="D6" s="8"/>
      <c r="E6" s="8"/>
      <c r="F6" s="8"/>
      <c r="G6" s="9"/>
      <c r="H6" s="8"/>
      <c r="I6" s="12"/>
      <c r="J6" s="13"/>
    </row>
    <row r="7" spans="1:10" x14ac:dyDescent="0.3">
      <c r="A7" s="6"/>
      <c r="B7" s="7"/>
      <c r="C7" s="11"/>
      <c r="D7" s="8"/>
      <c r="E7" s="8"/>
      <c r="F7" s="8"/>
      <c r="G7" s="9"/>
      <c r="H7" s="8"/>
      <c r="I7" s="12"/>
      <c r="J7" s="13"/>
    </row>
    <row r="8" spans="1:10" x14ac:dyDescent="0.3">
      <c r="A8" s="6"/>
      <c r="B8" s="7"/>
      <c r="C8" s="11"/>
      <c r="D8" s="8"/>
      <c r="E8" s="8"/>
      <c r="F8" s="11"/>
      <c r="G8" s="9"/>
      <c r="H8" s="8"/>
      <c r="I8" s="12"/>
      <c r="J8" s="13"/>
    </row>
    <row r="9" spans="1:10" x14ac:dyDescent="0.3">
      <c r="A9" s="14"/>
      <c r="B9" s="15"/>
      <c r="C9" s="16"/>
      <c r="D9" s="16"/>
      <c r="E9" s="16"/>
      <c r="F9" s="16"/>
      <c r="G9" s="16"/>
      <c r="H9" s="16"/>
      <c r="I9" s="16"/>
      <c r="J9" s="13"/>
    </row>
    <row r="10" spans="1:10" x14ac:dyDescent="0.3">
      <c r="A10" s="14"/>
      <c r="B10" s="15"/>
      <c r="C10" s="16"/>
      <c r="D10" s="16"/>
      <c r="E10" s="16"/>
      <c r="F10" s="16"/>
      <c r="G10" s="16"/>
      <c r="H10" s="16"/>
      <c r="I10" s="16"/>
      <c r="J10" s="13"/>
    </row>
    <row r="11" spans="1:10" x14ac:dyDescent="0.3">
      <c r="A11" s="14"/>
      <c r="B11" s="15"/>
      <c r="C11" s="16"/>
      <c r="D11" s="16"/>
      <c r="E11" s="16"/>
      <c r="F11" s="16"/>
      <c r="G11" s="16"/>
      <c r="H11" s="16"/>
      <c r="I11" s="16"/>
      <c r="J11" s="13"/>
    </row>
    <row r="12" spans="1:10" x14ac:dyDescent="0.3">
      <c r="A12" s="14"/>
      <c r="B12" s="15"/>
      <c r="C12" s="16"/>
      <c r="D12" s="16"/>
      <c r="E12" s="16"/>
      <c r="F12" s="16"/>
      <c r="G12" s="16"/>
      <c r="H12" s="16"/>
      <c r="I12" s="16"/>
      <c r="J12" s="13"/>
    </row>
    <row r="13" spans="1:10" x14ac:dyDescent="0.3">
      <c r="A13" s="14"/>
      <c r="B13" s="15"/>
      <c r="C13" s="16"/>
      <c r="D13" s="16"/>
      <c r="E13" s="16"/>
      <c r="F13" s="16"/>
      <c r="G13" s="16"/>
      <c r="H13" s="16"/>
      <c r="I13" s="16"/>
      <c r="J13" s="13"/>
    </row>
    <row r="14" spans="1:10" x14ac:dyDescent="0.3">
      <c r="A14" s="14"/>
      <c r="B14" s="15"/>
      <c r="C14" s="16"/>
      <c r="D14" s="16"/>
      <c r="E14" s="16"/>
      <c r="F14" s="16"/>
      <c r="G14" s="16"/>
      <c r="H14" s="16"/>
      <c r="I14" s="16"/>
      <c r="J14" s="13"/>
    </row>
    <row r="15" spans="1:10" x14ac:dyDescent="0.3">
      <c r="A15" s="14"/>
      <c r="B15" s="15"/>
      <c r="C15" s="16"/>
      <c r="D15" s="16"/>
      <c r="E15" s="16"/>
      <c r="F15" s="16"/>
      <c r="G15" s="16"/>
      <c r="H15" s="16"/>
      <c r="I15" s="16"/>
      <c r="J15" s="13"/>
    </row>
    <row r="16" spans="1:10" x14ac:dyDescent="0.3">
      <c r="A16" s="14"/>
      <c r="B16" s="15"/>
      <c r="C16" s="16"/>
      <c r="D16" s="16"/>
      <c r="E16" s="16"/>
      <c r="F16" s="16"/>
      <c r="G16" s="16"/>
      <c r="H16" s="16"/>
      <c r="I16" s="16"/>
      <c r="J16" s="13"/>
    </row>
    <row r="17" spans="1:10" x14ac:dyDescent="0.3">
      <c r="A17" s="14"/>
      <c r="B17" s="15"/>
      <c r="C17" s="16"/>
      <c r="D17" s="16"/>
      <c r="E17" s="16"/>
      <c r="F17" s="16"/>
      <c r="G17" s="16"/>
      <c r="H17" s="16"/>
      <c r="I17" s="16"/>
      <c r="J17" s="13"/>
    </row>
    <row r="18" spans="1:10" x14ac:dyDescent="0.3">
      <c r="A18" s="14"/>
      <c r="B18" s="15"/>
      <c r="C18" s="16"/>
      <c r="D18" s="16"/>
      <c r="E18" s="16"/>
      <c r="F18" s="16"/>
      <c r="G18" s="16"/>
      <c r="H18" s="16"/>
      <c r="I18" s="16"/>
      <c r="J18" s="13"/>
    </row>
    <row r="19" spans="1:10" x14ac:dyDescent="0.3">
      <c r="A19" s="14"/>
      <c r="B19" s="15"/>
      <c r="C19" s="16"/>
      <c r="D19" s="16"/>
      <c r="E19" s="16"/>
      <c r="F19" s="16"/>
      <c r="G19" s="16"/>
      <c r="H19" s="16"/>
      <c r="I19" s="16"/>
      <c r="J19" s="13"/>
    </row>
    <row r="20" spans="1:10" x14ac:dyDescent="0.3">
      <c r="A20" s="14"/>
      <c r="B20" s="15"/>
      <c r="C20" s="16"/>
      <c r="D20" s="16"/>
      <c r="E20" s="16"/>
      <c r="F20" s="16"/>
      <c r="G20" s="16"/>
      <c r="H20" s="16"/>
      <c r="I20" s="16"/>
      <c r="J20" s="13"/>
    </row>
    <row r="21" spans="1:10" x14ac:dyDescent="0.3">
      <c r="A21" s="14"/>
      <c r="B21" s="15"/>
      <c r="C21" s="16"/>
      <c r="D21" s="16"/>
      <c r="E21" s="16"/>
      <c r="F21" s="16"/>
      <c r="G21" s="16"/>
      <c r="H21" s="16"/>
      <c r="I21" s="16"/>
      <c r="J21" s="13"/>
    </row>
    <row r="22" spans="1:10" x14ac:dyDescent="0.3">
      <c r="A22" s="14"/>
      <c r="B22" s="15"/>
      <c r="C22" s="16"/>
      <c r="D22" s="16"/>
      <c r="E22" s="16"/>
      <c r="F22" s="16"/>
      <c r="G22" s="16"/>
      <c r="H22" s="16"/>
      <c r="I22" s="16"/>
      <c r="J22" s="13"/>
    </row>
    <row r="23" spans="1:10" x14ac:dyDescent="0.3">
      <c r="A23" s="14"/>
      <c r="B23" s="15"/>
      <c r="C23" s="16"/>
      <c r="D23" s="16"/>
      <c r="E23" s="16"/>
      <c r="F23" s="16"/>
      <c r="G23" s="16"/>
      <c r="H23" s="16"/>
      <c r="I23" s="16"/>
      <c r="J23" s="13"/>
    </row>
    <row r="24" spans="1:10" x14ac:dyDescent="0.3">
      <c r="A24" s="14"/>
      <c r="B24" s="15"/>
      <c r="C24" s="16"/>
      <c r="D24" s="16"/>
      <c r="E24" s="16"/>
      <c r="F24" s="16"/>
      <c r="G24" s="16"/>
      <c r="H24" s="16"/>
      <c r="I24" s="16"/>
      <c r="J24" s="13"/>
    </row>
    <row r="25" spans="1:10" x14ac:dyDescent="0.3">
      <c r="A25" s="17"/>
      <c r="B25" s="18"/>
      <c r="C25" s="19"/>
      <c r="D25" s="19"/>
      <c r="E25" s="19"/>
      <c r="F25" s="19"/>
      <c r="G25" s="19"/>
      <c r="H25" s="19"/>
      <c r="I25" s="19"/>
      <c r="J25"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Objectifs</vt:lpstr>
      <vt:lpstr>test.TestQuartier</vt:lpstr>
      <vt:lpstr>test.TestJoueur</vt:lpstr>
      <vt:lpstr>test.TestRoi</vt:lpstr>
      <vt:lpstr>test.TestPioche</vt:lpstr>
      <vt:lpstr>test.TestPlateauDeJeu</vt:lpstr>
      <vt:lpstr>test.TestAssassin</vt:lpstr>
      <vt:lpstr>test.TestCondottiere</vt:lpstr>
      <vt:lpstr>test.TestEveque</vt:lpstr>
      <vt:lpstr>test.TestInteraction</vt:lpstr>
      <vt:lpstr>test.TestMagicienne</vt:lpstr>
      <vt:lpstr>test.TestMarchande</vt:lpstr>
      <vt:lpstr>test.TestVoleur</vt:lpstr>
      <vt:lpstr>test.TestArchitecte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BERGER Richard</cp:lastModifiedBy>
  <cp:revision>22</cp:revision>
  <dcterms:created xsi:type="dcterms:W3CDTF">2021-08-18T07:53:54Z</dcterms:created>
  <dcterms:modified xsi:type="dcterms:W3CDTF">2023-12-12T13:45:24Z</dcterms:modified>
  <dc:language>fr-FR</dc:language>
</cp:coreProperties>
</file>