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äyttäjä\Desktop\School2\School\Sensors and Signal Connection\"/>
    </mc:Choice>
  </mc:AlternateContent>
  <xr:revisionPtr revIDLastSave="0" documentId="13_ncr:1_{C7A26F12-B35A-46AE-A677-4D56FDDE8A96}" xr6:coauthVersionLast="47" xr6:coauthVersionMax="47" xr10:uidLastSave="{00000000-0000-0000-0000-000000000000}"/>
  <bookViews>
    <workbookView xWindow="-108" yWindow="-108" windowWidth="23256" windowHeight="12576" xr2:uid="{C35D3FAE-B54F-4DC1-BDAE-21D2A12F6B7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1" l="1" a="1"/>
  <c r="B28" i="1" s="1"/>
  <c r="D30" i="1"/>
  <c r="D29" i="1"/>
  <c r="B29" i="1" a="1"/>
  <c r="B29" i="1" s="1"/>
  <c r="C31" i="1" a="1"/>
  <c r="C31" i="1" s="1"/>
  <c r="B31" i="1" a="1"/>
  <c r="B31" i="1" s="1"/>
  <c r="C16" i="1" a="1"/>
  <c r="C16" i="1" s="1"/>
  <c r="B16" i="1" a="1"/>
  <c r="B16" i="1" s="1"/>
  <c r="C14" i="1"/>
  <c r="C13" i="1"/>
  <c r="B14" i="1"/>
  <c r="B13" i="1"/>
  <c r="B27" i="1" l="1" a="1"/>
  <c r="B2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<sst xmlns="http://schemas.openxmlformats.org/spreadsheetml/2006/main" count="11" uniqueCount="11">
  <si>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Lux</t>
  </si>
  <si>
    <t>SUMMA</t>
  </si>
  <si>
    <t>AVG</t>
  </si>
  <si>
    <t>avg of squared deviations</t>
  </si>
  <si>
    <t>combined uncertainty</t>
  </si>
  <si>
    <t>standard deviation</t>
  </si>
  <si>
    <t>square of each uncertainty</t>
  </si>
  <si>
    <t>sum of squared uncertainties</t>
  </si>
  <si>
    <t>percentile uncertainty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</si>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</sst>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0FB5-0F9D-4FD1-A737-9FA555364433}">
  <dimension ref="A1:D43"/>
  <sheetViews>
    <sheetView tabSelected="1" topLeftCell="A20" workbookViewId="0">
      <selection activeCell="E30" sqref="E30"/>
    </sheetView>
  </sheetViews>
  <sheetFormatPr defaultRowHeight="14.4" x14ac:dyDescent="0.3"/>
  <cols>
    <col min="1" max="1" width="24.33203125" customWidth="1"/>
    <col min="2" max="2" width="11.109375" customWidth="1"/>
    <col min="3" max="3" width="19.44140625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B2">
        <v>96</v>
      </c>
      <c r="C2">
        <v>985</v>
      </c>
    </row>
    <row r="3" spans="1:3" x14ac:dyDescent="0.3">
      <c r="B3">
        <v>96</v>
      </c>
      <c r="C3">
        <v>985</v>
      </c>
    </row>
    <row r="4" spans="1:3" x14ac:dyDescent="0.3">
      <c r="B4">
        <v>98</v>
      </c>
      <c r="C4">
        <v>984</v>
      </c>
    </row>
    <row r="5" spans="1:3" x14ac:dyDescent="0.3">
      <c r="B5">
        <v>97</v>
      </c>
      <c r="C5">
        <v>985</v>
      </c>
    </row>
    <row r="6" spans="1:3" x14ac:dyDescent="0.3">
      <c r="B6">
        <v>97</v>
      </c>
      <c r="C6">
        <v>985</v>
      </c>
    </row>
    <row r="7" spans="1:3" x14ac:dyDescent="0.3">
      <c r="B7">
        <v>97</v>
      </c>
      <c r="C7">
        <v>986</v>
      </c>
    </row>
    <row r="8" spans="1:3" x14ac:dyDescent="0.3">
      <c r="B8">
        <v>97</v>
      </c>
      <c r="C8">
        <v>985</v>
      </c>
    </row>
    <row r="9" spans="1:3" x14ac:dyDescent="0.3">
      <c r="B9">
        <v>97</v>
      </c>
      <c r="C9">
        <v>985</v>
      </c>
    </row>
    <row r="10" spans="1:3" x14ac:dyDescent="0.3">
      <c r="B10">
        <v>98</v>
      </c>
      <c r="C10">
        <v>985</v>
      </c>
    </row>
    <row r="11" spans="1:3" x14ac:dyDescent="0.3">
      <c r="B11">
        <v>98</v>
      </c>
      <c r="C11">
        <v>985</v>
      </c>
    </row>
    <row r="12" spans="1:3" x14ac:dyDescent="0.3">
      <c r="B12">
        <v>97</v>
      </c>
      <c r="C12">
        <v>985</v>
      </c>
    </row>
    <row r="13" spans="1:3" x14ac:dyDescent="0.3">
      <c r="A13" t="s">
        <v>1</v>
      </c>
      <c r="B13">
        <f>SUM(B2:B12)</f>
        <v>1068</v>
      </c>
      <c r="C13">
        <f>SUM(C2:C12)</f>
        <v>10835</v>
      </c>
    </row>
    <row r="14" spans="1:3" x14ac:dyDescent="0.3">
      <c r="A14" t="s">
        <v>2</v>
      </c>
      <c r="B14">
        <f>(B13/11)</f>
        <v>97.090909090909093</v>
      </c>
      <c r="C14">
        <f>(C13/11)</f>
        <v>985</v>
      </c>
    </row>
    <row r="16" spans="1:3" x14ac:dyDescent="0.3">
      <c r="A16" t="s">
        <v>5</v>
      </c>
      <c r="B16" cm="1">
        <f t="array" ref="B16:B26">SQRT(((B2:B12-B14)^2)/11)</f>
        <v>0.32892146681210654</v>
      </c>
      <c r="C16" cm="1">
        <f t="array" ref="C16:C26">SQRT(((C2:C12-C14)^2)/11)</f>
        <v>0</v>
      </c>
    </row>
    <row r="17" spans="1:4" x14ac:dyDescent="0.3">
      <c r="B17">
        <v>0.32892146681210654</v>
      </c>
      <c r="C17">
        <v>0</v>
      </c>
    </row>
    <row r="18" spans="1:4" x14ac:dyDescent="0.3">
      <c r="B18">
        <v>0.27410122234342066</v>
      </c>
      <c r="C18">
        <v>0.30151134457776363</v>
      </c>
    </row>
    <row r="19" spans="1:4" x14ac:dyDescent="0.3">
      <c r="B19">
        <v>2.7410122234342929E-2</v>
      </c>
      <c r="C19">
        <v>0</v>
      </c>
    </row>
    <row r="20" spans="1:4" x14ac:dyDescent="0.3">
      <c r="B20">
        <v>2.7410122234342929E-2</v>
      </c>
      <c r="C20">
        <v>0</v>
      </c>
    </row>
    <row r="21" spans="1:4" x14ac:dyDescent="0.3">
      <c r="B21">
        <v>2.7410122234342929E-2</v>
      </c>
      <c r="C21">
        <v>0.30151134457776363</v>
      </c>
    </row>
    <row r="22" spans="1:4" x14ac:dyDescent="0.3">
      <c r="B22">
        <v>2.7410122234342929E-2</v>
      </c>
      <c r="C22">
        <v>0</v>
      </c>
    </row>
    <row r="23" spans="1:4" x14ac:dyDescent="0.3">
      <c r="B23">
        <v>2.7410122234342929E-2</v>
      </c>
      <c r="C23">
        <v>0</v>
      </c>
    </row>
    <row r="24" spans="1:4" x14ac:dyDescent="0.3">
      <c r="B24">
        <v>0.27410122234342066</v>
      </c>
      <c r="C24">
        <v>0</v>
      </c>
    </row>
    <row r="25" spans="1:4" x14ac:dyDescent="0.3">
      <c r="B25">
        <v>0.27410122234342066</v>
      </c>
      <c r="C25">
        <v>0</v>
      </c>
    </row>
    <row r="26" spans="1:4" x14ac:dyDescent="0.3">
      <c r="B26">
        <v>2.7410122234342929E-2</v>
      </c>
      <c r="C26">
        <v>0</v>
      </c>
    </row>
    <row r="27" spans="1:4" x14ac:dyDescent="0.3">
      <c r="A27" t="s">
        <v>3</v>
      </c>
      <c r="B27" cm="1">
        <f t="array" ref="B27">SUM(B16:B26+C16:C26)/22</f>
        <v>0.10216500105527547</v>
      </c>
    </row>
    <row r="28" spans="1:4" x14ac:dyDescent="0.3">
      <c r="B28" cm="1">
        <f t="array" ref="B28">SQRT(SUM((B16:B26)^2+(C16:C26)^2))</f>
        <v>0.79252708064375887</v>
      </c>
    </row>
    <row r="29" spans="1:4" x14ac:dyDescent="0.3">
      <c r="A29" t="s">
        <v>7</v>
      </c>
      <c r="B29" cm="1">
        <f t="array" ref="B29">SUM(B31:B41+C31:C41)</f>
        <v>4.8092349531073806</v>
      </c>
      <c r="C29" t="s">
        <v>4</v>
      </c>
      <c r="D29">
        <f>SQRT(B29)</f>
        <v>2.1929967973317654</v>
      </c>
    </row>
    <row r="30" spans="1:4" x14ac:dyDescent="0.3">
      <c r="C30" t="s">
        <v>8</v>
      </c>
      <c r="D30">
        <f>SUM(D29/1000)*100</f>
        <v>0.21929967973317652</v>
      </c>
    </row>
    <row r="31" spans="1:4" x14ac:dyDescent="0.3">
      <c r="A31" t="s">
        <v>6</v>
      </c>
      <c r="B31" cm="1">
        <f t="array" ref="B31:B41">SQRT(B16:B26)</f>
        <v>0.57351675373271049</v>
      </c>
      <c r="C31" cm="1">
        <f t="array" ref="C31:C41">SQRT(C16:C26)</f>
        <v>0</v>
      </c>
    </row>
    <row r="32" spans="1:4" x14ac:dyDescent="0.3">
      <c r="B32">
        <v>0.57351675373271049</v>
      </c>
      <c r="C32">
        <v>0</v>
      </c>
    </row>
    <row r="33" spans="2:3" x14ac:dyDescent="0.3">
      <c r="B33">
        <v>0.52354677187756649</v>
      </c>
      <c r="C33">
        <v>0.54910048677611245</v>
      </c>
    </row>
    <row r="34" spans="2:3" x14ac:dyDescent="0.3">
      <c r="B34">
        <v>0.16556002607617254</v>
      </c>
      <c r="C34">
        <v>0</v>
      </c>
    </row>
    <row r="35" spans="2:3" x14ac:dyDescent="0.3">
      <c r="B35">
        <v>0.16556002607617254</v>
      </c>
      <c r="C35">
        <v>0</v>
      </c>
    </row>
    <row r="36" spans="2:3" x14ac:dyDescent="0.3">
      <c r="B36">
        <v>0.16556002607617254</v>
      </c>
      <c r="C36">
        <v>0.54910048677611245</v>
      </c>
    </row>
    <row r="37" spans="2:3" x14ac:dyDescent="0.3">
      <c r="B37">
        <v>0.16556002607617254</v>
      </c>
      <c r="C37">
        <v>0</v>
      </c>
    </row>
    <row r="38" spans="2:3" x14ac:dyDescent="0.3">
      <c r="B38">
        <v>0.16556002607617254</v>
      </c>
      <c r="C38">
        <v>0</v>
      </c>
    </row>
    <row r="39" spans="2:3" x14ac:dyDescent="0.3">
      <c r="B39">
        <v>0.52354677187756649</v>
      </c>
      <c r="C39">
        <v>0</v>
      </c>
    </row>
    <row r="40" spans="2:3" x14ac:dyDescent="0.3">
      <c r="B40">
        <v>0.52354677187756649</v>
      </c>
      <c r="C40">
        <v>0</v>
      </c>
    </row>
    <row r="41" spans="2:3" x14ac:dyDescent="0.3">
      <c r="B41">
        <v>0.16556002607617254</v>
      </c>
      <c r="C41">
        <v>0</v>
      </c>
    </row>
    <row r="43" spans="2:3" x14ac:dyDescent="0.3">
      <c r="B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Oksanen</dc:creator>
  <cp:lastModifiedBy>Luke Oksanen</cp:lastModifiedBy>
  <dcterms:created xsi:type="dcterms:W3CDTF">2023-12-11T20:00:58Z</dcterms:created>
  <dcterms:modified xsi:type="dcterms:W3CDTF">2023-12-11T22:50:18Z</dcterms:modified>
</cp:coreProperties>
</file>