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5" autoFilterDateGrouping="1"/>
  </bookViews>
  <sheets>
    <sheet name="10" sheetId="1" state="visible" r:id="rId1"/>
    <sheet name="15" sheetId="2" state="visible" r:id="rId2"/>
    <sheet name="20" sheetId="3" state="visible" r:id="rId3"/>
    <sheet name="25" sheetId="4" state="visible" r:id="rId4"/>
    <sheet name="30" sheetId="5" state="visible" r:id="rId5"/>
    <sheet name="50" sheetId="6" state="visible" r:id="rId6"/>
    <sheet name="100" sheetId="7" state="visible" r:id="rId7"/>
    <sheet name="20A8" sheetId="8" state="visible" r:id="rId8"/>
    <sheet name="Tổng hợp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#,##0.0"/>
    <numFmt numFmtId="166" formatCode="#,##0.00%"/>
    <numFmt numFmtId="167" formatCode="0.0%"/>
    <numFmt numFmtId="168" formatCode="#,##0%"/>
    <numFmt numFmtId="169" formatCode="#,##0.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</font>
  </fonts>
  <fills count="1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D966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50">
    <xf numFmtId="0" fontId="0" fillId="0" borderId="0" pivotButton="0" quotePrefix="0" xfId="0"/>
    <xf numFmtId="164" fontId="0" fillId="0" borderId="0" pivotButton="0" quotePrefix="0" xfId="0"/>
    <xf numFmtId="165" fontId="2" fillId="8" borderId="2" applyAlignment="1" pivotButton="0" quotePrefix="0" xfId="0">
      <alignment horizontal="center"/>
    </xf>
    <xf numFmtId="165" fontId="0" fillId="0" borderId="0" pivotButton="0" quotePrefix="0" xfId="0"/>
    <xf numFmtId="164" fontId="2" fillId="6" borderId="2" applyAlignment="1" pivotButton="0" quotePrefix="0" xfId="0">
      <alignment horizontal="center"/>
    </xf>
    <xf numFmtId="166" fontId="2" fillId="4" borderId="2" applyAlignment="1" pivotButton="0" quotePrefix="0" xfId="0">
      <alignment horizontal="center"/>
    </xf>
    <xf numFmtId="167" fontId="2" fillId="9" borderId="4" applyAlignment="1" pivotButton="0" quotePrefix="0" xfId="1">
      <alignment horizontal="center"/>
    </xf>
    <xf numFmtId="164" fontId="0" fillId="2" borderId="3" applyAlignment="1" pivotButton="0" quotePrefix="0" xfId="0">
      <alignment horizontal="center" wrapText="1"/>
    </xf>
    <xf numFmtId="164" fontId="0" fillId="2" borderId="5" applyAlignment="1" pivotButton="0" quotePrefix="0" xfId="0">
      <alignment horizontal="center" wrapText="1"/>
    </xf>
    <xf numFmtId="165" fontId="2" fillId="10" borderId="1" applyAlignment="1" pivotButton="0" quotePrefix="0" xfId="0">
      <alignment horizontal="center"/>
    </xf>
    <xf numFmtId="1" fontId="2" fillId="10" borderId="1" applyAlignment="1" pivotButton="0" quotePrefix="0" xfId="0">
      <alignment horizontal="left"/>
    </xf>
    <xf numFmtId="168" fontId="2" fillId="10" borderId="1" applyAlignment="1" pivotButton="0" quotePrefix="0" xfId="0">
      <alignment horizontal="center"/>
    </xf>
    <xf numFmtId="3" fontId="2" fillId="10" borderId="1" applyAlignment="1" pivotButton="0" quotePrefix="0" xfId="0">
      <alignment horizontal="center"/>
    </xf>
    <xf numFmtId="165" fontId="2" fillId="5" borderId="1" applyAlignment="1" pivotButton="0" quotePrefix="0" xfId="0">
      <alignment horizontal="center"/>
    </xf>
    <xf numFmtId="165" fontId="2" fillId="6" borderId="1" applyAlignment="1" pivotButton="0" quotePrefix="0" xfId="0">
      <alignment horizontal="center"/>
    </xf>
    <xf numFmtId="166" fontId="2" fillId="7" borderId="1" applyAlignment="1" pivotButton="0" quotePrefix="0" xfId="0">
      <alignment horizontal="center"/>
    </xf>
    <xf numFmtId="165" fontId="2" fillId="8" borderId="1" applyAlignment="1" pivotButton="0" quotePrefix="0" xfId="0">
      <alignment horizontal="center"/>
    </xf>
    <xf numFmtId="169" fontId="2" fillId="8" borderId="1" applyAlignment="1" pivotButton="0" quotePrefix="0" xfId="0">
      <alignment horizontal="center"/>
    </xf>
    <xf numFmtId="166" fontId="2" fillId="3" borderId="1" applyAlignment="1" pivotButton="0" quotePrefix="0" xfId="0">
      <alignment horizontal="center"/>
    </xf>
    <xf numFmtId="166" fontId="2" fillId="11" borderId="1" applyAlignment="1" pivotButton="0" quotePrefix="0" xfId="0">
      <alignment horizontal="center"/>
    </xf>
    <xf numFmtId="166" fontId="3" fillId="3" borderId="1" applyAlignment="1" pivotButton="0" quotePrefix="0" xfId="0">
      <alignment horizontal="center"/>
    </xf>
    <xf numFmtId="9" fontId="1" fillId="0" borderId="0" pivotButton="0" quotePrefix="0" xfId="1"/>
    <xf numFmtId="167" fontId="1" fillId="0" borderId="0" pivotButton="0" quotePrefix="0" xfId="1"/>
    <xf numFmtId="10" fontId="1" fillId="0" borderId="0" pivotButton="0" quotePrefix="0" xfId="1"/>
    <xf numFmtId="0" fontId="0" fillId="2" borderId="6" pivotButton="0" quotePrefix="0" xfId="0"/>
    <xf numFmtId="0" fontId="0" fillId="2" borderId="7" pivotButton="0" quotePrefix="0" xfId="0"/>
    <xf numFmtId="0" fontId="0" fillId="2" borderId="8" pivotButton="0" quotePrefix="0" xfId="0"/>
    <xf numFmtId="168" fontId="2" fillId="12" borderId="6" applyAlignment="1" pivotButton="0" quotePrefix="0" xfId="0">
      <alignment horizontal="center"/>
    </xf>
    <xf numFmtId="0" fontId="0" fillId="12" borderId="6" pivotButton="0" quotePrefix="0" xfId="0"/>
    <xf numFmtId="10" fontId="1" fillId="13" borderId="6" pivotButton="0" quotePrefix="0" xfId="1"/>
    <xf numFmtId="10" fontId="1" fillId="14" borderId="6" pivotButton="0" quotePrefix="0" xfId="1"/>
    <xf numFmtId="10" fontId="1" fillId="15" borderId="6" pivotButton="0" quotePrefix="0" xfId="1"/>
    <xf numFmtId="2" fontId="1" fillId="16" borderId="6" pivotButton="0" quotePrefix="0" xfId="1"/>
    <xf numFmtId="10" fontId="1" fillId="15" borderId="0" pivotButton="0" quotePrefix="0" xfId="1"/>
    <xf numFmtId="0" fontId="0" fillId="12" borderId="7" pivotButton="0" quotePrefix="0" xfId="0"/>
    <xf numFmtId="2" fontId="1" fillId="16" borderId="7" pivotButton="0" quotePrefix="0" xfId="1"/>
    <xf numFmtId="0" fontId="0" fillId="0" borderId="9" pivotButton="0" quotePrefix="0" xfId="0"/>
    <xf numFmtId="0" fontId="0" fillId="0" borderId="6" pivotButton="0" quotePrefix="0" xfId="0"/>
    <xf numFmtId="10" fontId="1" fillId="15" borderId="7" pivotButton="0" quotePrefix="0" xfId="1"/>
    <xf numFmtId="10" fontId="1" fillId="0" borderId="6" pivotButton="0" quotePrefix="0" xfId="1"/>
    <xf numFmtId="167" fontId="1" fillId="0" borderId="6" pivotButton="0" quotePrefix="0" xfId="1"/>
    <xf numFmtId="0" fontId="0" fillId="0" borderId="12" pivotButton="0" quotePrefix="0" xfId="0"/>
    <xf numFmtId="0" fontId="0" fillId="0" borderId="14" pivotButton="0" quotePrefix="0" xfId="0"/>
    <xf numFmtId="10" fontId="1" fillId="0" borderId="13" pivotButton="0" quotePrefix="0" xfId="1"/>
    <xf numFmtId="0" fontId="0" fillId="2" borderId="6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2" borderId="9" applyAlignment="1" pivotButton="0" quotePrefix="0" xfId="0">
      <alignment horizontal="center"/>
    </xf>
    <xf numFmtId="0" fontId="0" fillId="0" borderId="0" pivotButton="0" quotePrefix="0" xfId="0"/>
    <xf numFmtId="166" fontId="2" fillId="17" borderId="1" applyAlignment="1" pivotButton="0" quotePrefix="0" xfId="0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ED1313"/>
        </patternFill>
      </fill>
    </dxf>
    <dxf>
      <fill>
        <patternFill>
          <bgColor rgb="FFFF51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K1" workbookViewId="0">
      <selection activeCell="V15" sqref="V15"/>
    </sheetView>
  </sheetViews>
  <sheetFormatPr baseColWidth="8" defaultRowHeight="14.5"/>
  <cols>
    <col width="13.7265625" customWidth="1" style="48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141</v>
      </c>
      <c r="C2" s="1" t="n">
        <v>139</v>
      </c>
      <c r="D2" s="1" t="n">
        <v>139</v>
      </c>
      <c r="E2" s="1" t="n">
        <v>139</v>
      </c>
      <c r="F2" s="1" t="n">
        <v>139</v>
      </c>
      <c r="G2" s="1" t="n">
        <v>144</v>
      </c>
      <c r="H2" s="1" t="n">
        <v>144</v>
      </c>
      <c r="I2" s="1" t="n">
        <v>147</v>
      </c>
      <c r="J2" s="1" t="n">
        <v>147</v>
      </c>
      <c r="K2" s="1" t="n">
        <v>147</v>
      </c>
      <c r="L2" s="13" t="n">
        <v>144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52.02105383872986</v>
      </c>
      <c r="R2" t="inlineStr">
        <is>
          <t>[[[[0, [5, 3, 4, 1, 2, 10]], [5, [6, 9, 8, 7]], [3, []], [4, []], [1, []], [2, []], [6, []], [9, []], [8, []], [10, []], [7, []]]], [[[5, [6, 9, 8, 7]]]]]</t>
        </is>
      </c>
      <c r="S2" t="n">
        <v>24.2</v>
      </c>
      <c r="T2" t="n">
        <v>0.8</v>
      </c>
      <c r="U2" t="n">
        <v>4.5</v>
      </c>
      <c r="V2" s="21">
        <f>(Q2-U2)/U2</f>
        <v/>
      </c>
    </row>
    <row r="3">
      <c r="A3" t="inlineStr">
        <is>
          <t>C101_1.5.dat</t>
        </is>
      </c>
      <c r="B3" s="1" t="n">
        <v>158.1327459504216</v>
      </c>
      <c r="C3" s="1" t="n">
        <v>158.1327459504216</v>
      </c>
      <c r="D3" s="1" t="n">
        <v>158.1327459504216</v>
      </c>
      <c r="E3" s="1" t="n">
        <v>158.1327459504216</v>
      </c>
      <c r="F3" s="1" t="n">
        <v>158.1327459504216</v>
      </c>
      <c r="G3" s="1" t="n">
        <v>169</v>
      </c>
      <c r="H3" s="1" t="n">
        <v>156.3652431430849</v>
      </c>
      <c r="I3" s="1" t="n">
        <v>156.3652431430849</v>
      </c>
      <c r="J3" s="1" t="n">
        <v>156.3652431430849</v>
      </c>
      <c r="K3" s="1" t="n">
        <v>156.3652431430849</v>
      </c>
      <c r="L3" s="13" t="n">
        <v>156.4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39.54884147644043</v>
      </c>
      <c r="R3" t="inlineStr">
        <is>
          <t>[[[[0, [1, 2]], [5, [5, 3, 4, 10]], [3, []], [4, []], [1, []], [2, []], [6, [6, 8, 9, 7]], [9, []], [8, []], [10, []], [7, []]]], [[[5, [5, 3, 4, 10]]], [[6, [6, 8, 9, 7]]]]]</t>
        </is>
      </c>
      <c r="S3" t="n">
        <v>7</v>
      </c>
      <c r="T3" t="n">
        <v>0</v>
      </c>
      <c r="U3" t="n">
        <v>23.2</v>
      </c>
      <c r="V3" s="21">
        <f>(Q3-U3)/U3</f>
        <v/>
      </c>
    </row>
    <row r="4">
      <c r="A4" t="inlineStr">
        <is>
          <t>C101_1.dat</t>
        </is>
      </c>
      <c r="B4" s="1" t="n">
        <v>150.1327459504216</v>
      </c>
      <c r="C4" s="1" t="n">
        <v>153</v>
      </c>
      <c r="D4" s="1" t="n">
        <v>153</v>
      </c>
      <c r="E4" s="1" t="n">
        <v>150.1327459504216</v>
      </c>
      <c r="F4" s="1" t="n">
        <v>150.1327459504216</v>
      </c>
      <c r="G4" s="1" t="n">
        <v>177</v>
      </c>
      <c r="H4" s="1" t="n">
        <v>176.3652431430849</v>
      </c>
      <c r="I4" s="1" t="n">
        <v>176.1107702762748</v>
      </c>
      <c r="J4" s="1" t="n">
        <v>177</v>
      </c>
      <c r="K4" s="1" t="n">
        <v>177</v>
      </c>
      <c r="L4" s="13" t="n">
        <v>176.1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63.32351326942444</v>
      </c>
      <c r="R4" t="inlineStr">
        <is>
          <t>[[[[0, [1]], [5, [5, 3, 4, 2]], [3, []], [4, []], [1, []], [2, []], [6, [6, 9, 8, 10]], [9, []], [8, []], [10, []], [7, [7]]]], [[[5, [5, 3, 4, 2]]], [[6, [6, 9, 8, 10]]], [[7, [7]]]]]</t>
        </is>
      </c>
      <c r="S4" t="n">
        <v>3.8</v>
      </c>
      <c r="T4" t="n">
        <v>0</v>
      </c>
      <c r="U4" t="n">
        <v>383</v>
      </c>
      <c r="V4" s="21">
        <f>(Q4-U4)/U4</f>
        <v/>
      </c>
    </row>
    <row r="5">
      <c r="A5" t="inlineStr">
        <is>
          <t>C101_2.5.dat</t>
        </is>
      </c>
      <c r="B5" s="1" t="n">
        <v>187.1107702762748</v>
      </c>
      <c r="C5" s="1" t="n">
        <v>187.1107702762748</v>
      </c>
      <c r="D5" s="1" t="n">
        <v>187.1107702762748</v>
      </c>
      <c r="E5" s="1" t="n">
        <v>187.1107702762748</v>
      </c>
      <c r="F5" s="1" t="n">
        <v>187.1107702762748</v>
      </c>
      <c r="G5" s="1" t="n">
        <v>191.4628346267806</v>
      </c>
      <c r="H5" s="1" t="n">
        <v>191.4815281858575</v>
      </c>
      <c r="I5" s="1" t="n">
        <v>191.4815281858575</v>
      </c>
      <c r="J5" s="1" t="n">
        <v>191.4815281858575</v>
      </c>
      <c r="K5" s="1" t="n">
        <v>191.4815281858575</v>
      </c>
      <c r="L5" s="13" t="n">
        <v>187.2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46.38874897956848</v>
      </c>
      <c r="R5" t="inlineStr">
        <is>
          <t>[[[[0, [1, 2]], [10, [10, 5, 3, 4]], [5, []], [3, []], [4, []], [1, []], [2, []], [8, [8, 7, 9, 6]], [9, []], [6, []], [7, []]]], [[[10, [10, 5, 3, 4]]], [[8, [8, 7, 9, 6]]]]]</t>
        </is>
      </c>
      <c r="S5" t="n">
        <v>10</v>
      </c>
      <c r="T5" t="n">
        <v>0</v>
      </c>
      <c r="U5" t="n">
        <v>133.6</v>
      </c>
      <c r="V5" s="21">
        <f>(Q5-U5)/U5</f>
        <v/>
      </c>
    </row>
    <row r="6">
      <c r="A6" t="inlineStr">
        <is>
          <t>C101_2.dat</t>
        </is>
      </c>
      <c r="B6" s="1" t="n">
        <v>170</v>
      </c>
      <c r="C6" s="1" t="n">
        <v>170</v>
      </c>
      <c r="D6" s="1" t="n">
        <v>170</v>
      </c>
      <c r="E6" s="1" t="n">
        <v>170</v>
      </c>
      <c r="F6" s="1" t="n">
        <v>167.6252931703121</v>
      </c>
      <c r="G6" s="1" t="n">
        <v>204.3652431430849</v>
      </c>
      <c r="H6" s="1" t="n">
        <v>204.3652431430849</v>
      </c>
      <c r="I6" s="1" t="n">
        <v>205.4760134193597</v>
      </c>
      <c r="J6" s="1" t="n">
        <v>206.0997512422418</v>
      </c>
      <c r="K6" s="1" t="n">
        <v>206.0997512422418</v>
      </c>
      <c r="L6" s="13" t="n">
        <v>204.4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38.40593528747559</v>
      </c>
      <c r="R6" t="inlineStr">
        <is>
          <t>[[[[0, [1]], [5, [5, 2]], [2, []], [1, []], [3, [10, 3, 4]], [4, []], [10, []], [8, [8, 9, 6, 7]], [9, []], [6, []], [7, []]]], [[[5, [5, 2]]], [[3, [10, 3, 4]]], [[8, [8, 9, 6, 7]]]]]</t>
        </is>
      </c>
      <c r="S6" t="n">
        <v>10.6</v>
      </c>
      <c r="T6" t="n">
        <v>0</v>
      </c>
      <c r="U6" t="n">
        <v>315.4</v>
      </c>
      <c r="V6" s="21">
        <f>(Q6-U6)/U6</f>
        <v/>
      </c>
    </row>
    <row r="7">
      <c r="A7" t="inlineStr">
        <is>
          <t>C101_3.dat</t>
        </is>
      </c>
      <c r="B7" s="1" t="n">
        <v>210.1107702762748</v>
      </c>
      <c r="C7" s="1" t="n">
        <v>210.1107702762748</v>
      </c>
      <c r="D7" s="1" t="n">
        <v>210.1107702762748</v>
      </c>
      <c r="E7" s="1" t="n">
        <v>210.1107702762748</v>
      </c>
      <c r="F7" s="1" t="n">
        <v>210.1107702762748</v>
      </c>
      <c r="G7" s="1" t="n">
        <v>224.3652431430849</v>
      </c>
      <c r="H7" s="1" t="n">
        <v>224.3652431430849</v>
      </c>
      <c r="I7" s="1" t="n">
        <v>224.3652431430849</v>
      </c>
      <c r="J7" s="1" t="n">
        <v>226.0997512422418</v>
      </c>
      <c r="K7" s="1" t="n">
        <v>224.3652431430849</v>
      </c>
      <c r="L7" s="13" t="n">
        <v>224.4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39.3228696346283</v>
      </c>
      <c r="R7" t="inlineStr">
        <is>
          <t>[[[[0, [1]], [5, [5, 4, 3, 2]], [3, []], [4, []], [10, [10]], [1, []], [2, []], [8, [8, 9, 6, 7]], [9, []], [6, []], [7, []]]], [[[5, [5, 4, 3, 2]]], [[10, [10]]], [[8, [8, 9, 6, 7]]]]]</t>
        </is>
      </c>
      <c r="S7" t="n">
        <v>7</v>
      </c>
      <c r="T7" t="n">
        <v>0</v>
      </c>
      <c r="U7" t="n">
        <v>341.3</v>
      </c>
      <c r="V7" s="21">
        <f>(Q7-U7)/U7</f>
        <v/>
      </c>
    </row>
    <row r="8">
      <c r="A8" t="inlineStr">
        <is>
          <t>C201_0.5.dat</t>
        </is>
      </c>
      <c r="B8" s="1" t="n">
        <v>359</v>
      </c>
      <c r="C8" s="1" t="n">
        <v>359</v>
      </c>
      <c r="D8" s="1" t="n">
        <v>359</v>
      </c>
      <c r="E8" s="1" t="n">
        <v>359</v>
      </c>
      <c r="F8" s="1" t="n">
        <v>359</v>
      </c>
      <c r="G8" s="1" t="n">
        <v>377</v>
      </c>
      <c r="H8" s="1" t="n">
        <v>386.5227762222357</v>
      </c>
      <c r="I8" s="1" t="n">
        <v>378</v>
      </c>
      <c r="J8" s="1" t="n">
        <v>381.6619037896906</v>
      </c>
      <c r="K8" s="1" t="n">
        <v>381.6619037896906</v>
      </c>
      <c r="L8" s="13" t="n">
        <v>369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47.46617164611816</v>
      </c>
      <c r="R8" t="inlineStr">
        <is>
          <t>[[[[0, [1]], [5, [5, 4]], [4, []], [3, [7, 8, 3, 2]], [7, []], [1, []], [2, []], [9, [9, 10, 6]], [10, []], [8, []], [6, []]]], [[[5, [5, 4]]], [[3, [7, 8, 3, 2]]], [[9, [9, 10, 6]]]]]</t>
        </is>
      </c>
      <c r="S8" t="n">
        <v>15.6</v>
      </c>
      <c r="T8" t="n">
        <v>1.2</v>
      </c>
      <c r="U8" t="n">
        <v>1.4</v>
      </c>
      <c r="V8" s="21">
        <f>(Q8-U8)/U8</f>
        <v/>
      </c>
    </row>
    <row r="9">
      <c r="A9" t="inlineStr">
        <is>
          <t>C201_1.5.dat</t>
        </is>
      </c>
      <c r="B9" s="1" t="n">
        <v>404.9072480941474</v>
      </c>
      <c r="C9" s="1" t="n">
        <v>397.1327459504216</v>
      </c>
      <c r="D9" s="1" t="n">
        <v>404.9072480941474</v>
      </c>
      <c r="E9" s="1" t="n">
        <v>397.1327459504216</v>
      </c>
      <c r="F9" s="1" t="n">
        <v>397.1327459504216</v>
      </c>
      <c r="G9" s="1" t="n">
        <v>394.138304350324</v>
      </c>
      <c r="H9" s="1" t="n">
        <v>394.138304350324</v>
      </c>
      <c r="I9" s="1" t="n">
        <v>394.138304350324</v>
      </c>
      <c r="J9" s="1" t="n">
        <v>394.138304350324</v>
      </c>
      <c r="K9" s="1" t="n">
        <v>394.138304350324</v>
      </c>
      <c r="L9" s="13" t="n">
        <v>387.1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75.32753686904907</v>
      </c>
      <c r="R9" t="inlineStr">
        <is>
          <t>[[[[0, [1]], [5, [2, 4, 3, 5]], [4, []], [3, []], [7, [7, 10]], [1, []], [2, []], [9, [9, 8, 6]], [10, []], [8, []], [6, []]]], [[[5, [2, 4, 3, 5]]], [[7, [7, 10]]], [[9, [9, 8, 6]]]]]</t>
        </is>
      </c>
      <c r="S9" t="n">
        <v>3.6</v>
      </c>
      <c r="T9" t="n">
        <v>0</v>
      </c>
      <c r="U9" t="n">
        <v>1.2</v>
      </c>
      <c r="V9" s="21">
        <f>(Q9-U9)/U9</f>
        <v/>
      </c>
    </row>
    <row r="10">
      <c r="A10" t="inlineStr">
        <is>
          <t>C201_1.dat</t>
        </is>
      </c>
      <c r="B10" s="1" t="n">
        <v>376.5227762222357</v>
      </c>
      <c r="C10" s="1" t="n">
        <v>376.5227762222357</v>
      </c>
      <c r="D10" s="1" t="n">
        <v>376.5227762222357</v>
      </c>
      <c r="E10" s="1" t="n">
        <v>376.5227762222357</v>
      </c>
      <c r="F10" s="1" t="n">
        <v>376.5227762222357</v>
      </c>
      <c r="G10" s="1" t="n">
        <v>407</v>
      </c>
      <c r="H10" s="1" t="n">
        <v>408</v>
      </c>
      <c r="I10" s="1" t="n">
        <v>412.4089406341646</v>
      </c>
      <c r="J10" s="1" t="n">
        <v>407</v>
      </c>
      <c r="K10" s="1" t="n">
        <v>412.4089406341646</v>
      </c>
      <c r="L10" s="13" t="n">
        <v>407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71.78681230545044</v>
      </c>
      <c r="R10" t="inlineStr">
        <is>
          <t>[[[[0, [1]], [2, [2, 5]], [1, []], [7, [7, 3, 4, 10]], [3, []], [4, []], [5, []], [10, []], [8, [8, 9, 6]], [9, []], [6, []]]], [[[2, [2, 5]]], [[7, [7, 3, 4, 10]]], [[8, [8, 9, 6]]]]]</t>
        </is>
      </c>
      <c r="S10" t="n">
        <v>12.2</v>
      </c>
      <c r="T10" t="n">
        <v>0</v>
      </c>
      <c r="U10" t="n">
        <v>2</v>
      </c>
      <c r="V10" s="21">
        <f>(Q10-U10)/U10</f>
        <v/>
      </c>
    </row>
    <row r="11">
      <c r="A11" t="inlineStr">
        <is>
          <t>C201_2.5.dat</t>
        </is>
      </c>
      <c r="B11" s="1" t="n">
        <v>468.8929594632192</v>
      </c>
      <c r="C11" s="1" t="n">
        <v>468.8929594632192</v>
      </c>
      <c r="D11" s="1" t="n">
        <v>465.9072480941474</v>
      </c>
      <c r="E11" s="1" t="n">
        <v>465.9072480941474</v>
      </c>
      <c r="F11" s="1" t="n">
        <v>465.9072480941474</v>
      </c>
      <c r="G11" s="1" t="n">
        <v>427.3238075793812</v>
      </c>
      <c r="H11" s="1" t="n">
        <v>438.8779888505745</v>
      </c>
      <c r="I11" s="1" t="n">
        <v>438.9472421387164</v>
      </c>
      <c r="J11" s="1" t="n">
        <v>427.6344384904387</v>
      </c>
      <c r="K11" s="1" t="n">
        <v>438.9472421387164</v>
      </c>
      <c r="L11" s="13" t="n">
        <v>427.3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66.10050482749939</v>
      </c>
      <c r="R11" t="inlineStr">
        <is>
          <t>[[[[0, [1]], [5, [5, 2]], [2, []], [1, [3, 4]], [3, []], [4, []], [7, [7, 10]], [10, [6, 8]], [8, []], [9, [9]], [6, []]]], [[[5, [5, 2]]], [[1, [3, 4]]], [[7, [7, 10]]], [[10, [6, 8]]], [[9, [9]]]]]</t>
        </is>
      </c>
      <c r="S11" t="n">
        <v>41.8</v>
      </c>
      <c r="T11" t="n">
        <v>1.6</v>
      </c>
      <c r="U11" t="n">
        <v>2.2</v>
      </c>
      <c r="V11" s="21">
        <f>(Q11-U11)/U11</f>
        <v/>
      </c>
    </row>
    <row r="12">
      <c r="A12" t="inlineStr">
        <is>
          <t>C201_2.dat</t>
        </is>
      </c>
      <c r="B12" s="1" t="n">
        <v>422.3238075793812</v>
      </c>
      <c r="C12" s="1" t="n">
        <v>422.3238075793812</v>
      </c>
      <c r="D12" s="1" t="n">
        <v>422.3238075793812</v>
      </c>
      <c r="E12" s="1" t="n">
        <v>422.3238075793812</v>
      </c>
      <c r="F12" s="1" t="n">
        <v>422.3238075793812</v>
      </c>
      <c r="G12" s="1" t="n">
        <v>468.8929594632192</v>
      </c>
      <c r="H12" s="1" t="n">
        <v>465.9072480941474</v>
      </c>
      <c r="I12" s="1" t="n">
        <v>468.8929594632192</v>
      </c>
      <c r="J12" s="1" t="n">
        <v>468.8929594632192</v>
      </c>
      <c r="K12" s="1" t="n">
        <v>468.8929594632192</v>
      </c>
      <c r="L12" s="13" t="n">
        <v>465.9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83.29322762489319</v>
      </c>
      <c r="R12" t="inlineStr">
        <is>
          <t>[[[[0, [1]], [5, [5]], [1, [3, 4, 2]], [3, []], [4, []], [7, [7, 10]], [2, []], [9, [9, 8, 6]], [10, []], [8, []], [6, []]]], [[[5, [5]]], [[1, [3, 4, 2]]], [[7, [7, 10]]], [[9, [9, 8, 6]]]]]</t>
        </is>
      </c>
      <c r="S12" t="n">
        <v>35</v>
      </c>
      <c r="T12" t="n">
        <v>1</v>
      </c>
      <c r="U12" t="n">
        <v>5.1</v>
      </c>
      <c r="V12" s="21">
        <f>(Q12-U12)/U12</f>
        <v/>
      </c>
    </row>
    <row r="13">
      <c r="A13" t="inlineStr">
        <is>
          <t>C201_3.dat</t>
        </is>
      </c>
      <c r="B13" s="1" t="n">
        <v>505.3238075793812</v>
      </c>
      <c r="C13" s="1" t="n">
        <v>505.3238075793812</v>
      </c>
      <c r="D13" s="1" t="n">
        <v>505.3238075793812</v>
      </c>
      <c r="E13" s="1" t="n">
        <v>505.3238075793812</v>
      </c>
      <c r="F13" s="1" t="n">
        <v>505.3238075793812</v>
      </c>
      <c r="G13" s="1" t="n">
        <v>505.8929594632192</v>
      </c>
      <c r="H13" s="1" t="n">
        <v>505.3238075793812</v>
      </c>
      <c r="I13" s="1" t="n">
        <v>505.8929594632192</v>
      </c>
      <c r="J13" s="1" t="n">
        <v>505.8929594632192</v>
      </c>
      <c r="K13" s="1" t="n">
        <v>505.8929594632192</v>
      </c>
      <c r="L13" s="13" t="n">
        <v>505.3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78.405317735672</v>
      </c>
      <c r="R13" t="inlineStr">
        <is>
          <t>[[[[0, [1]], [5, [5, 2]], [2, []], [3, [3, 4]], [1, []], [4, []], [7, [7]], [10, [10, 8]], [8, []], [9, [9, 6]], [6, []]]], [[[5, [5, 2]]], [[3, [3, 4]]], [[7, [7]]], [[10, [10, 8]]], [[9, [9, 6]]]]]</t>
        </is>
      </c>
      <c r="S13" t="n">
        <v>14.4</v>
      </c>
      <c r="T13" t="n">
        <v>1.2</v>
      </c>
      <c r="U13" t="n">
        <v>8.9</v>
      </c>
      <c r="V13" s="21">
        <f>(Q13-U13)/U13</f>
        <v/>
      </c>
    </row>
    <row r="14">
      <c r="A14" t="inlineStr">
        <is>
          <t>R101_0.5.dat</t>
        </is>
      </c>
      <c r="B14" s="1" t="n">
        <v>431</v>
      </c>
      <c r="C14" s="1" t="n">
        <v>431</v>
      </c>
      <c r="D14" s="1" t="n">
        <v>431</v>
      </c>
      <c r="E14" s="1" t="n">
        <v>431</v>
      </c>
      <c r="F14" s="1" t="n">
        <v>431</v>
      </c>
      <c r="G14" s="1" t="n">
        <v>441</v>
      </c>
      <c r="H14" s="1" t="n">
        <v>441</v>
      </c>
      <c r="I14" s="1" t="n">
        <v>441</v>
      </c>
      <c r="J14" s="1" t="n">
        <v>441</v>
      </c>
      <c r="K14" s="1" t="n">
        <v>441</v>
      </c>
      <c r="L14" s="13" t="n">
        <v>441</v>
      </c>
      <c r="M14" s="14">
        <f>MIN(B14:K14)</f>
        <v/>
      </c>
      <c r="N14" s="18">
        <f>(M14-L14) / L14</f>
        <v/>
      </c>
      <c r="O14" s="16">
        <f>AVERAGE(B14:K14)</f>
        <v/>
      </c>
      <c r="P14" s="17">
        <f>(O14-L14)/L14</f>
        <v/>
      </c>
      <c r="Q14" t="n">
        <v>70.6838080406189</v>
      </c>
      <c r="R14" t="inlineStr">
        <is>
          <t>[[[[0, [1]], [2, [2, 5]], [4, [4, 3, 10]], [3, []], [9, [9, 7, 8, 6]], [1, []], [10, []], [7, []], [8, []], [5, []], [6, []]]], [[[2, [2, 5]]], [[4, [4, 3, 10]]], [[9, [9, 7, 8, 6]]]]]</t>
        </is>
      </c>
      <c r="S14" t="n">
        <v>25.6</v>
      </c>
      <c r="T14" t="n">
        <v>0</v>
      </c>
      <c r="U14" t="n">
        <v>0.4</v>
      </c>
      <c r="V14" s="21">
        <f>(Q14-U14)/U14</f>
        <v/>
      </c>
    </row>
    <row r="15">
      <c r="A15" t="inlineStr">
        <is>
          <t>R101_1.5.dat</t>
        </is>
      </c>
      <c r="B15" s="1" t="n">
        <v>467</v>
      </c>
      <c r="C15" s="1" t="n">
        <v>467</v>
      </c>
      <c r="D15" s="1" t="n">
        <v>467</v>
      </c>
      <c r="E15" s="1" t="n">
        <v>467</v>
      </c>
      <c r="F15" s="1" t="n">
        <v>467</v>
      </c>
      <c r="G15" s="1" t="n">
        <v>460</v>
      </c>
      <c r="H15" s="1" t="n">
        <v>460</v>
      </c>
      <c r="I15" s="1" t="n">
        <v>460</v>
      </c>
      <c r="J15" s="1" t="n">
        <v>460</v>
      </c>
      <c r="K15" s="1" t="n">
        <v>460</v>
      </c>
      <c r="L15" s="13" t="n">
        <v>460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47.61229681968689</v>
      </c>
      <c r="R15" t="inlineStr">
        <is>
          <t>[[[[0, [1]], [1, []], [2, [2, 5]], [4, [4, 3, 10]], [3, []], [9, [9, 7, 8, 6]], [10, []], [7, []], [8, []], [5, []], [6, []]]], [[[2, [2, 5]]], [[4, [4, 3, 10]]], [[9, [9, 7, 8, 6]]]]]</t>
        </is>
      </c>
      <c r="S15" t="n">
        <v>24.4</v>
      </c>
      <c r="T15" t="n">
        <v>0.2</v>
      </c>
      <c r="U15" t="n">
        <v>0.3</v>
      </c>
      <c r="V15" s="21">
        <f>(Q15-U15)/U15</f>
        <v/>
      </c>
    </row>
    <row r="16">
      <c r="A16" t="inlineStr">
        <is>
          <t>R101_1.dat</t>
        </is>
      </c>
      <c r="B16" s="1" t="n">
        <v>450</v>
      </c>
      <c r="C16" s="1" t="n">
        <v>450</v>
      </c>
      <c r="D16" s="1" t="n">
        <v>450</v>
      </c>
      <c r="E16" s="1" t="n">
        <v>450</v>
      </c>
      <c r="F16" s="1" t="n">
        <v>450</v>
      </c>
      <c r="G16" s="1" t="n">
        <v>484.5107187551282</v>
      </c>
      <c r="H16" s="1" t="n">
        <v>477</v>
      </c>
      <c r="I16" s="1" t="n">
        <v>477</v>
      </c>
      <c r="J16" s="1" t="n">
        <v>477</v>
      </c>
      <c r="K16" s="1" t="n">
        <v>477</v>
      </c>
      <c r="L16" s="13" t="n">
        <v>477</v>
      </c>
      <c r="M16" s="14">
        <f>MIN(B16:K16)</f>
        <v/>
      </c>
      <c r="N16" s="18">
        <f>(M16-L16) / L16</f>
        <v/>
      </c>
      <c r="O16" s="16">
        <f>AVERAGE(B16:K16)</f>
        <v/>
      </c>
      <c r="P16" s="17">
        <f>(O16-L16)/L16</f>
        <v/>
      </c>
      <c r="Q16" t="n">
        <v>47.0397346496582</v>
      </c>
      <c r="R16" t="inlineStr">
        <is>
          <t>[[[[0, [1]], [2, [2, 5]], [4, [4, 3, 10]], [3, []], [9, [9, 7, 8, 6]], [1, []], [10, []], [7, []], [8, []], [5, []], [6, []]]], [[[2, [2, 5]]], [[4, [4, 3, 10]]], [[9, [9, 7, 8, 6]]]]]</t>
        </is>
      </c>
      <c r="S16" t="n">
        <v>12.8</v>
      </c>
      <c r="T16" t="n">
        <v>0</v>
      </c>
      <c r="U16" t="n">
        <v>0.7</v>
      </c>
      <c r="V16" s="21">
        <f>(Q16-U16)/U16</f>
        <v/>
      </c>
    </row>
    <row r="17">
      <c r="A17" t="inlineStr">
        <is>
          <t>R101_2.5.dat</t>
        </is>
      </c>
      <c r="B17" s="1" t="n">
        <v>602.180339887499</v>
      </c>
      <c r="C17" s="1" t="n">
        <v>602.180339887499</v>
      </c>
      <c r="D17" s="1" t="n">
        <v>602.180339887499</v>
      </c>
      <c r="E17" s="1" t="n">
        <v>602.180339887499</v>
      </c>
      <c r="F17" s="1" t="n">
        <v>602.180339887499</v>
      </c>
      <c r="G17" s="1" t="n">
        <v>539.0156211871642</v>
      </c>
      <c r="H17" s="1" t="n">
        <v>539.0156211871642</v>
      </c>
      <c r="I17" s="1" t="n">
        <v>534.0156211871642</v>
      </c>
      <c r="J17" s="1" t="n">
        <v>539.0156211871642</v>
      </c>
      <c r="K17" s="1" t="n">
        <v>539.0156211871642</v>
      </c>
      <c r="L17" s="13" t="n">
        <v>534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42.21499195098877</v>
      </c>
      <c r="R17" t="inlineStr">
        <is>
          <t>[[[[0, [1]], [3, [3, 4, 2, 5]], [4, []], [2, []], [6, [6, 8, 10]], [5, []], [8, []], [7, [7, 9]], [10, []], [9, []], [1, []]]], [[[3, [3, 4, 2, 5]]], [[6, [6, 8, 10]]], [[7, [7, 9]]]]]</t>
        </is>
      </c>
      <c r="S17" t="n">
        <v>8.199999999999999</v>
      </c>
      <c r="T17" t="n">
        <v>0</v>
      </c>
      <c r="U17" t="n">
        <v>0.7</v>
      </c>
      <c r="V17" s="21">
        <f>(Q17-U17)/U17</f>
        <v/>
      </c>
    </row>
    <row r="18">
      <c r="A18" t="inlineStr">
        <is>
          <t>R101_2.dat</t>
        </is>
      </c>
      <c r="B18" s="1" t="n">
        <v>534.0156211871642</v>
      </c>
      <c r="C18" s="1" t="n">
        <v>534.0156211871642</v>
      </c>
      <c r="D18" s="1" t="n">
        <v>534.0156211871642</v>
      </c>
      <c r="E18" s="1" t="n">
        <v>534.0156211871642</v>
      </c>
      <c r="F18" s="1" t="n">
        <v>534.0156211871642</v>
      </c>
      <c r="G18" s="1" t="n">
        <v>602.180339887499</v>
      </c>
      <c r="H18" s="1" t="n">
        <v>602.180339887499</v>
      </c>
      <c r="I18" s="1" t="n">
        <v>606.73698073716</v>
      </c>
      <c r="J18" s="1" t="n">
        <v>602.180339887499</v>
      </c>
      <c r="K18" s="1" t="n">
        <v>602.180339887499</v>
      </c>
      <c r="L18" s="13" t="n">
        <v>602.2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45.03575649261474</v>
      </c>
      <c r="R18" t="inlineStr">
        <is>
          <t>[[[[0, [1]], [2, [2, 5]], [4, [4, 3, 10]], [1, []], [3, []], [9, [9, 7, 8, 6]], [10, []], [7, []], [8, []], [5, []], [6, []]]], [[[2, [2, 5]]], [[4, [4, 3, 10]]], [[9, [9, 7, 8, 6]]]]]</t>
        </is>
      </c>
      <c r="S18" t="n">
        <v>4.4</v>
      </c>
      <c r="T18" t="n">
        <v>0</v>
      </c>
      <c r="U18" t="n">
        <v>4.3</v>
      </c>
      <c r="V18" s="21">
        <f>(Q18-U18)/U18</f>
        <v/>
      </c>
    </row>
    <row r="19">
      <c r="A19" t="inlineStr">
        <is>
          <t>R101_3.dat</t>
        </is>
      </c>
      <c r="B19" s="1" t="n">
        <v>664.180339887499</v>
      </c>
      <c r="C19" s="1" t="n">
        <v>664.180339887499</v>
      </c>
      <c r="D19" s="1" t="n">
        <v>664.180339887499</v>
      </c>
      <c r="E19" s="1" t="n">
        <v>664.180339887499</v>
      </c>
      <c r="F19" s="1" t="n">
        <v>664.180339887499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13" t="n">
        <v>664.2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46.3149712562561</v>
      </c>
      <c r="R19" t="inlineStr">
        <is>
          <t>[[[[0, [5, 2, 3]], [3, [10, 1, 4]], [4, []], [2, []], [6, [6, 8, 7]], [5, []], [8, []], [7, [9]], [10, []], [9, []], [1, []]]], [[[3, [10, 1, 4]]], [[6, [6, 8, 7]]], [[7, [9]]]]]</t>
        </is>
      </c>
      <c r="S19" t="n">
        <v>15.6</v>
      </c>
      <c r="T19" t="n">
        <v>0</v>
      </c>
      <c r="U19" t="n">
        <v>7.8</v>
      </c>
      <c r="V19" s="21">
        <f>(Q19-U19)/U19</f>
        <v/>
      </c>
    </row>
    <row r="20">
      <c r="A20" t="inlineStr">
        <is>
          <t>RC101_0.5.dat</t>
        </is>
      </c>
      <c r="B20" s="1" t="n">
        <v>359.5410196624969</v>
      </c>
      <c r="C20" s="1" t="n">
        <v>359.5410196624969</v>
      </c>
      <c r="D20" s="1" t="n">
        <v>359.5410196624969</v>
      </c>
      <c r="E20" s="1" t="n">
        <v>359.5410196624969</v>
      </c>
      <c r="F20" s="1" t="n">
        <v>359.5410196624969</v>
      </c>
      <c r="G20" s="1" t="n">
        <v>383</v>
      </c>
      <c r="H20" s="1" t="n">
        <v>379</v>
      </c>
      <c r="I20" s="1" t="n">
        <v>378</v>
      </c>
      <c r="J20" s="1" t="n">
        <v>382</v>
      </c>
      <c r="K20" s="1" t="n">
        <v>379</v>
      </c>
      <c r="L20" s="13" t="n">
        <v>378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44.92096576690674</v>
      </c>
      <c r="R20" t="inlineStr">
        <is>
          <t>[[[[0, [1]], [9, [9, 6, 10, 4]], [10, []], [6, [7, 8, 5, 3]], [7, []], [8, []], [4, []], [5, []], [3, []], [1, []], [2, [2]]]], [[[9, [9, 6, 10, 4]]], [[6, [7, 8, 5, 3]]], [[2, [2]]]]]</t>
        </is>
      </c>
      <c r="S20" t="n">
        <v>10.8</v>
      </c>
      <c r="T20" t="n">
        <v>0</v>
      </c>
      <c r="U20" t="n">
        <v>9.300000000000001</v>
      </c>
      <c r="V20" s="21">
        <f>(Q20-U20)/U20</f>
        <v/>
      </c>
    </row>
    <row r="21">
      <c r="A21" t="inlineStr">
        <is>
          <t>RC101_1.5.dat</t>
        </is>
      </c>
      <c r="B21" s="1" t="n">
        <v>397.3016516106934</v>
      </c>
      <c r="C21" s="1" t="n">
        <v>397.3016516106934</v>
      </c>
      <c r="D21" s="1" t="n">
        <v>397.3016516106934</v>
      </c>
      <c r="E21" s="1" t="n">
        <v>397.3016516106934</v>
      </c>
      <c r="F21" s="1" t="n">
        <v>397.3016516106934</v>
      </c>
      <c r="G21" s="1" t="n">
        <v>401.8058436014987</v>
      </c>
      <c r="H21" s="1" t="n">
        <v>411.5410196624969</v>
      </c>
      <c r="I21" s="1" t="n">
        <v>401.8058436014987</v>
      </c>
      <c r="J21" s="1" t="n">
        <v>401.8058436014987</v>
      </c>
      <c r="K21" s="1" t="n">
        <v>415.5410196624969</v>
      </c>
      <c r="L21" s="13" t="n">
        <v>401.8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34.20841016769409</v>
      </c>
      <c r="R21" t="inlineStr">
        <is>
          <t>[[[[0, [1]], [1, [2, 3, 4, 5]], [3, []], [5, []], [4, []], [2, []], [6, [6, 8, 7, 10]], [7, []], [8, []], [10, []], [9, [9]]]], [[[1, [2, 3, 4, 5]]], [[6, [6, 8, 7, 10]]], [[9, [9]]]]]</t>
        </is>
      </c>
      <c r="S21" t="n">
        <v>17</v>
      </c>
      <c r="T21" t="n">
        <v>0</v>
      </c>
      <c r="U21" t="n">
        <v>10.4</v>
      </c>
      <c r="V21" s="21">
        <f>(Q21-U21)/U21</f>
        <v/>
      </c>
    </row>
    <row r="22">
      <c r="A22" t="inlineStr">
        <is>
          <t>RC101_1.dat</t>
        </is>
      </c>
      <c r="B22" s="1" t="n">
        <v>390.3571643653333</v>
      </c>
      <c r="C22" s="1" t="n">
        <v>371.1074952121921</v>
      </c>
      <c r="D22" s="1" t="n">
        <v>371.1074952121921</v>
      </c>
      <c r="E22" s="1" t="n">
        <v>371.1074952121921</v>
      </c>
      <c r="F22" s="1" t="n">
        <v>371.1074952121921</v>
      </c>
      <c r="G22" s="1" t="n">
        <v>468.5410196624969</v>
      </c>
      <c r="H22" s="1" t="n">
        <v>445.1611826608261</v>
      </c>
      <c r="I22" s="1" t="n">
        <v>468.5410196624969</v>
      </c>
      <c r="J22" s="1" t="n">
        <v>430.857091981032</v>
      </c>
      <c r="K22" s="1" t="n">
        <v>429.1074952121921</v>
      </c>
      <c r="L22" s="13" t="n">
        <v>428.1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36.9782684803009</v>
      </c>
      <c r="R22" t="inlineStr">
        <is>
          <t>[[[[0, [1]], [2, [2, 5, 4, 3]], [3, []], [1, []], [5, []], [4, []], [6, [6, 7, 8, 10]], [7, []], [8, []], [10, []], [9, [9]]]], [[[2, [2, 5, 4, 3]]], [[6, [6, 7, 8, 10]]], [[9, [9]]]]]</t>
        </is>
      </c>
      <c r="S22" t="n">
        <v>21.8</v>
      </c>
      <c r="T22" t="n">
        <v>0</v>
      </c>
      <c r="U22" t="n">
        <v>34.2</v>
      </c>
      <c r="V22" s="21">
        <f>(Q22-U22)/U22</f>
        <v/>
      </c>
    </row>
    <row r="23">
      <c r="A23" t="inlineStr">
        <is>
          <t>RC101_2.5.dat</t>
        </is>
      </c>
      <c r="B23" s="1" t="n">
        <v>497.3016516106934</v>
      </c>
      <c r="C23" s="1" t="n">
        <v>497.3016516106934</v>
      </c>
      <c r="D23" s="1" t="n">
        <v>497.3016516106934</v>
      </c>
      <c r="E23" s="1" t="n">
        <v>497.3016516106934</v>
      </c>
      <c r="F23" s="1" t="n">
        <v>497.3016516106934</v>
      </c>
      <c r="G23" s="1" t="n">
        <v>477.162273888813</v>
      </c>
      <c r="H23" s="1" t="n">
        <v>466.6629355825307</v>
      </c>
      <c r="I23" s="1" t="n">
        <v>466.6629355825307</v>
      </c>
      <c r="J23" s="1" t="n">
        <v>475.4126771199732</v>
      </c>
      <c r="K23" s="1" t="n">
        <v>464.9133388136909</v>
      </c>
      <c r="L23" s="13" t="n">
        <v>464.9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42.74155421257019</v>
      </c>
      <c r="R23" t="inlineStr">
        <is>
          <t>[[[[0, [1, 2]], [3, [3, 4, 5, 10]], [5, []], [1, []], [4, []], [2, []], [6, [6, 8, 7]], [8, []], [7, []], [10, [9]], [9, []]]], [[[3, [3, 4, 5, 10]]], [[6, [6, 8, 7]]], [[10, [9]]]]]</t>
        </is>
      </c>
      <c r="S23" t="n">
        <v>3.4</v>
      </c>
      <c r="T23" t="n">
        <v>0</v>
      </c>
      <c r="U23" t="n">
        <v>55.9</v>
      </c>
      <c r="V23" s="21">
        <f>(Q23-U23)/U23</f>
        <v/>
      </c>
    </row>
    <row r="24">
      <c r="A24" t="inlineStr">
        <is>
          <t>RC101_2.dat</t>
        </is>
      </c>
      <c r="B24" s="1" t="n">
        <v>447.3016516106934</v>
      </c>
      <c r="C24" s="1" t="n">
        <v>447.3016516106934</v>
      </c>
      <c r="D24" s="1" t="n">
        <v>447.3016516106934</v>
      </c>
      <c r="E24" s="1" t="n">
        <v>447.3016516106934</v>
      </c>
      <c r="F24" s="1" t="n">
        <v>447.3016516106934</v>
      </c>
      <c r="G24" s="1" t="n">
        <v>534.9670262623249</v>
      </c>
      <c r="H24" s="1" t="n">
        <v>518.2089794381724</v>
      </c>
      <c r="I24" s="1" t="n">
        <v>516.4593826693325</v>
      </c>
      <c r="J24" s="1" t="n">
        <v>516.1074952121921</v>
      </c>
      <c r="K24" s="1" t="n">
        <v>503.6629355825307</v>
      </c>
      <c r="L24" s="13" t="n">
        <v>501.9</v>
      </c>
      <c r="M24" s="14">
        <f>MIN(B24:K24)</f>
        <v/>
      </c>
      <c r="N24" s="18">
        <f>(M24-L24) / L24</f>
        <v/>
      </c>
      <c r="O24" s="16">
        <f>AVERAGE(B24:K24)</f>
        <v/>
      </c>
      <c r="P24" s="17">
        <f>(O24-L24)/L24</f>
        <v/>
      </c>
      <c r="Q24" t="n">
        <v>39.69792237281799</v>
      </c>
      <c r="R24" t="inlineStr">
        <is>
          <t>[[[[0, [1]], [4, [3, 2, 4, 5]], [5, []], [1, []], [3, []], [2, []], [6, [6, 8, 7, 10]], [7, []], [8, []], [10, [9]], [9, []]]], [[[4, [3, 2, 4, 5]]], [[6, [6, 8, 7, 10]]], [[10, [9]]]]]</t>
        </is>
      </c>
      <c r="S24" t="n">
        <v>15.6</v>
      </c>
      <c r="T24" t="n">
        <v>0</v>
      </c>
      <c r="U24" t="n">
        <v>60.6</v>
      </c>
      <c r="V24" s="21">
        <f>(Q24-U24)/U24</f>
        <v/>
      </c>
    </row>
    <row r="25">
      <c r="A25" t="inlineStr">
        <is>
          <t>RC101_3.dat</t>
        </is>
      </c>
      <c r="B25" s="1" t="n">
        <v>546.3016516106934</v>
      </c>
      <c r="C25" s="1" t="n">
        <v>546.3016516106934</v>
      </c>
      <c r="D25" s="1" t="n">
        <v>546.3016516106934</v>
      </c>
      <c r="E25" s="1" t="n">
        <v>546.3016516106934</v>
      </c>
      <c r="F25" s="1" t="n">
        <v>546.3016516106934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548.0123297293482</v>
      </c>
      <c r="K25" s="1" t="n">
        <v>548.0123297293482</v>
      </c>
      <c r="L25" s="13" t="n">
        <v>546.3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33.77061309814453</v>
      </c>
      <c r="R25" t="inlineStr">
        <is>
          <t>[[[[0, [1, 5, 4, 2]], [2, []], [1, []], [3, [3, 10]], [5, []], [4, []], [6, [6, 7, 8]], [7, []], [8, []], [10, [9]], [9, []]]], [[[3, [3, 10]]], [[6, [6, 7, 8]]], [[10, [9]]]]]</t>
        </is>
      </c>
      <c r="S25" t="n">
        <v>8.199999999999999</v>
      </c>
      <c r="T25" t="n">
        <v>0</v>
      </c>
      <c r="U25" t="n">
        <v>17.6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Q30" sqref="Q30"/>
    </sheetView>
  </sheetViews>
  <sheetFormatPr baseColWidth="8" defaultRowHeight="14.5"/>
  <cols>
    <col width="14.36328125" customWidth="1" style="48" min="1" max="1"/>
    <col width="8.7265625" customWidth="1" style="48" min="11" max="11"/>
    <col width="10.6328125" customWidth="1" style="48" min="12" max="16"/>
  </cols>
  <sheetData>
    <row r="1" ht="15" customHeight="1" s="48" thickBot="1">
      <c r="U1" t="inlineStr">
        <is>
          <t>Smith's Time</t>
        </is>
      </c>
      <c r="V1" t="inlineStr">
        <is>
          <t>GAP</t>
        </is>
      </c>
    </row>
    <row r="2" ht="15" customHeight="1" s="48" thickBot="1">
      <c r="A2" t="inlineStr">
        <is>
          <t>C101_0.5.dat</t>
        </is>
      </c>
      <c r="B2" s="1" t="n">
        <v>272</v>
      </c>
      <c r="C2" s="1" t="n">
        <v>272</v>
      </c>
      <c r="D2" s="1" t="n">
        <v>272</v>
      </c>
      <c r="E2" s="1" t="n">
        <v>272</v>
      </c>
      <c r="F2" s="1" t="n">
        <v>275</v>
      </c>
      <c r="G2" s="1" t="n">
        <v>139</v>
      </c>
      <c r="H2" s="1" t="n">
        <v>139</v>
      </c>
      <c r="I2" s="1" t="n">
        <v>139</v>
      </c>
      <c r="J2" s="1" t="n">
        <v>139</v>
      </c>
      <c r="K2" s="1" t="n">
        <v>139</v>
      </c>
      <c r="L2" s="7" t="n">
        <v>139</v>
      </c>
      <c r="M2" s="4">
        <f>MIN(B2:K2)</f>
        <v/>
      </c>
      <c r="N2" s="5">
        <f>(M2-L2) / L2</f>
        <v/>
      </c>
      <c r="O2" s="2">
        <f>AVERAGE(B2:K2)</f>
        <v/>
      </c>
      <c r="P2" s="6">
        <f>(O2-L2)/L2</f>
        <v/>
      </c>
      <c r="Q2" t="n">
        <v>136.0640113353729</v>
      </c>
      <c r="R2" t="inlineStr">
        <is>
          <t>[[[[0, [5, 3, 4, 1, 2, 13, 11]], [5, []], [3, []], [4, []], [1, []], [2, []], [6, [6, 8, 9, 15]], [8, []], [9, []], [12, [12, 14, 10, 7]], [14, []], [15, []], [13, []], [11, []], [10, []], [7, []]]], [[[6, [6, 8, 9, 15]]], [[12, [12, 14, 10, 7]]]]]</t>
        </is>
      </c>
      <c r="S2" t="n">
        <v>9.199999999999999</v>
      </c>
      <c r="T2" t="n">
        <v>0.6</v>
      </c>
      <c r="U2" t="n">
        <v>1.5</v>
      </c>
      <c r="V2" s="21">
        <f>(Q2-U2)/U2</f>
        <v/>
      </c>
    </row>
    <row r="3" ht="15" customHeight="1" s="48" thickBot="1">
      <c r="A3" t="inlineStr">
        <is>
          <t>C101_1.5.dat</t>
        </is>
      </c>
      <c r="B3" s="1" t="n">
        <v>315.0788655293196</v>
      </c>
      <c r="C3" s="1" t="n">
        <v>308.7630546142402</v>
      </c>
      <c r="D3" s="1" t="n">
        <v>301.376262177118</v>
      </c>
      <c r="E3" s="1" t="n">
        <v>301.376262177118</v>
      </c>
      <c r="F3" s="1" t="n">
        <v>316.7630546142402</v>
      </c>
      <c r="G3" s="1" t="n">
        <v>150.1327459504216</v>
      </c>
      <c r="H3" s="1" t="n">
        <v>150.1327459504216</v>
      </c>
      <c r="I3" s="1" t="n">
        <v>150.1327459504216</v>
      </c>
      <c r="J3" s="1" t="n">
        <v>150.1327459504216</v>
      </c>
      <c r="K3" s="1" t="n">
        <v>150.1327459504216</v>
      </c>
      <c r="L3" s="8" t="n">
        <v>149</v>
      </c>
      <c r="M3" s="4">
        <f>MIN(B3:K3)</f>
        <v/>
      </c>
      <c r="N3" s="5">
        <f>(M3-L3) / L3</f>
        <v/>
      </c>
      <c r="O3" s="2">
        <f>AVERAGE(B3:K3)</f>
        <v/>
      </c>
      <c r="P3" s="6">
        <f>(O3-L3)/L3</f>
        <v/>
      </c>
      <c r="Q3" t="n">
        <v>171.2146243572235</v>
      </c>
      <c r="R3" t="inlineStr">
        <is>
          <t>[[[[0, [1]], [5, [5, 2, 13]], [1, []], [2, []], [4, [4, 3, 10, 11]], [3, []], [10, []], [11, []], [13, []], [15, [12, 15, 14, 6]], [14, []], [12, []], [9, [9, 8, 7]], [8, []], [6, []], [7, []]]], [[[5, [5, 2, 13]]], [[4, [4, 3, 10, 11]]], [[15, [12, 15, 14, 6]]], [[9, [9, 8, 7]]]]]</t>
        </is>
      </c>
      <c r="S3" t="n">
        <v>19.4</v>
      </c>
      <c r="T3" t="n">
        <v>0.6</v>
      </c>
      <c r="U3" t="n">
        <v>8.9</v>
      </c>
      <c r="V3" s="21">
        <f>(Q3-U3)/U3</f>
        <v/>
      </c>
    </row>
    <row r="4" ht="15" customHeight="1" s="48" thickBot="1">
      <c r="A4" t="inlineStr">
        <is>
          <t>C101_1.dat</t>
        </is>
      </c>
      <c r="B4" s="1" t="n">
        <v>287</v>
      </c>
      <c r="C4" s="1" t="n">
        <v>293</v>
      </c>
      <c r="D4" s="1" t="n">
        <v>287.0788655293196</v>
      </c>
      <c r="E4" s="1" t="n">
        <v>287</v>
      </c>
      <c r="F4" s="1" t="n">
        <v>299</v>
      </c>
      <c r="G4" s="1" t="n">
        <v>158.1327459504216</v>
      </c>
      <c r="H4" s="1" t="n">
        <v>158.1327459504216</v>
      </c>
      <c r="I4" s="1" t="n">
        <v>158.1327459504216</v>
      </c>
      <c r="J4" s="1" t="n">
        <v>166.348782235436</v>
      </c>
      <c r="K4" s="1" t="n">
        <v>158.1327459504216</v>
      </c>
      <c r="L4" s="8" t="n">
        <v>158.1</v>
      </c>
      <c r="M4" s="4">
        <f>MIN(B4:K4)</f>
        <v/>
      </c>
      <c r="N4" s="5">
        <f>(M4-L4) / L4</f>
        <v/>
      </c>
      <c r="O4" s="2">
        <f>AVERAGE(B4:K4)</f>
        <v/>
      </c>
      <c r="P4" s="6">
        <f>(O4-L4)/L4</f>
        <v/>
      </c>
      <c r="Q4" t="n">
        <v>175.5329281330109</v>
      </c>
      <c r="R4" t="inlineStr">
        <is>
          <t>[[[[0, [1, 13, 11]], [5, [5, 3, 4, 2]], [3, []], [4, []], [1, []], [2, []], [13, []], [15, [15, 14, 12, 9]], [14, []], [12, []], [11, [10, 7, 8, 6]], [10, []], [8, []], [9, []], [6, []], [7, []]]], [[[5, [5, 3, 4, 2]]], [[15, [15, 14, 12, 9]]], [[11, [10, 7, 8, 6]]]]]</t>
        </is>
      </c>
      <c r="S4" t="n">
        <v>23.6</v>
      </c>
      <c r="T4" t="n">
        <v>1.6</v>
      </c>
      <c r="U4" t="n">
        <v>19.8</v>
      </c>
      <c r="V4" s="21">
        <f>(Q4-U4)/U4</f>
        <v/>
      </c>
    </row>
    <row r="5" ht="15" customHeight="1" s="48" thickBot="1">
      <c r="A5" t="inlineStr">
        <is>
          <t>C101_2.5.dat</t>
        </is>
      </c>
      <c r="B5" s="1" t="n">
        <v>375.7630546142402</v>
      </c>
      <c r="C5" s="1" t="n">
        <v>389.0555127546399</v>
      </c>
      <c r="D5" s="1" t="n">
        <v>372.6468827043885</v>
      </c>
      <c r="E5" s="1" t="n">
        <v>372.6468827043885</v>
      </c>
      <c r="F5" s="1" t="n">
        <v>375.7630546142402</v>
      </c>
      <c r="G5" s="1" t="n">
        <v>170</v>
      </c>
      <c r="H5" s="1" t="n">
        <v>170</v>
      </c>
      <c r="I5" s="1" t="n">
        <v>170</v>
      </c>
      <c r="J5" s="1" t="n">
        <v>170</v>
      </c>
      <c r="K5" s="1" t="n">
        <v>167.6252931703121</v>
      </c>
      <c r="L5" s="8" t="n">
        <v>167.6</v>
      </c>
      <c r="M5" s="4">
        <f>MIN(B5:K5)</f>
        <v/>
      </c>
      <c r="N5" s="5">
        <f>(M5-L5) / L5</f>
        <v/>
      </c>
      <c r="O5" s="2">
        <f>AVERAGE(B5:K5)</f>
        <v/>
      </c>
      <c r="P5" s="6">
        <f>(O5-L5)/L5</f>
        <v/>
      </c>
      <c r="Q5" t="n">
        <v>239.1525334358215</v>
      </c>
      <c r="R5" t="inlineStr">
        <is>
          <t>[[[[0, [1, 5, 4, 3, 13]], [3, [11, 2, 10]], [4, []], [5, []], [1, []], [2, []], [10, []], [11, [15, 14, 7]], [13, []], [15, []], [14, []], [12, [12, 9, 8, 6]], [9, []], [8, []], [6, []], [7, []]]], [[[3, [11, 2, 10]]], [[11, [15, 14, 7]]], [[12, [12, 9, 8, 6]]]]]</t>
        </is>
      </c>
      <c r="S5" t="n">
        <v>26</v>
      </c>
      <c r="T5" t="n">
        <v>0.8</v>
      </c>
      <c r="U5" t="n">
        <v>16.5</v>
      </c>
      <c r="V5" s="21">
        <f>(Q5-U5)/U5</f>
        <v/>
      </c>
    </row>
    <row r="6" ht="15" customHeight="1" s="48" thickBot="1">
      <c r="A6" t="inlineStr">
        <is>
          <t>C101_2.dat</t>
        </is>
      </c>
      <c r="B6" s="1" t="n">
        <v>342.7630546142402</v>
      </c>
      <c r="C6" s="1" t="n">
        <v>347.0788655293196</v>
      </c>
      <c r="D6" s="1" t="n">
        <v>342.7630546142402</v>
      </c>
      <c r="E6" s="1" t="n">
        <v>345.0555127546399</v>
      </c>
      <c r="F6" s="1" t="n">
        <v>339.6468827043885</v>
      </c>
      <c r="G6" s="1" t="n">
        <v>187.1107702762748</v>
      </c>
      <c r="H6" s="1" t="n">
        <v>187.1107702762748</v>
      </c>
      <c r="I6" s="1" t="n">
        <v>187.1107702762748</v>
      </c>
      <c r="J6" s="1" t="n">
        <v>187.1107702762748</v>
      </c>
      <c r="K6" s="1" t="n">
        <v>187.1107702762748</v>
      </c>
      <c r="L6" s="8" t="n">
        <v>187.1</v>
      </c>
      <c r="M6" s="4">
        <f>MIN(B6:K6)</f>
        <v/>
      </c>
      <c r="N6" s="5">
        <f>(M6-L6) / L6</f>
        <v/>
      </c>
      <c r="O6" s="2">
        <f>AVERAGE(B6:K6)</f>
        <v/>
      </c>
      <c r="P6" s="6">
        <f>(O6-L6)/L6</f>
        <v/>
      </c>
      <c r="Q6" t="n">
        <v>144.3438387393952</v>
      </c>
      <c r="R6" t="inlineStr">
        <is>
          <t>[[[[0, [4, 1, 2, 3, 5]], [3, [13, 11, 10]], [5, []], [4, []], [2, []], [1, []], [10, []], [11, [14, 15, 7]], [13, []], [15, []], [14, []], [12, [12, 9, 8, 6]], [9, []], [8, []], [6, []], [7, []]]], [[[3, [13, 11, 10]]], [[11, [14, 15, 7]]], [[12, [12, 9, 8, 6]]]]]</t>
        </is>
      </c>
      <c r="S6" t="n">
        <v>34.8</v>
      </c>
      <c r="T6" t="n">
        <v>0.6</v>
      </c>
      <c r="U6" t="n">
        <v>10.7</v>
      </c>
      <c r="V6" s="21">
        <f>(Q6-U6)/U6</f>
        <v/>
      </c>
    </row>
    <row r="7" ht="15" customHeight="1" s="48" thickBot="1">
      <c r="A7" t="inlineStr">
        <is>
          <t>C101_3.dat</t>
        </is>
      </c>
      <c r="B7" s="1" t="n">
        <v>410.0788655293196</v>
      </c>
      <c r="C7" s="1" t="n">
        <v>410.0788655293196</v>
      </c>
      <c r="D7" s="1" t="n">
        <v>410.0788655293196</v>
      </c>
      <c r="E7" s="1" t="n">
        <v>410.0788655293196</v>
      </c>
      <c r="F7" s="1" t="n">
        <v>410.0788655293196</v>
      </c>
      <c r="G7" s="1" t="n">
        <v>210.1107702762748</v>
      </c>
      <c r="H7" s="1" t="n">
        <v>210.1107702762748</v>
      </c>
      <c r="I7" s="1" t="n">
        <v>210.1107702762748</v>
      </c>
      <c r="J7" s="1" t="n">
        <v>210.1107702762748</v>
      </c>
      <c r="K7" s="1" t="n">
        <v>210.1107702762748</v>
      </c>
      <c r="L7" s="8" t="n">
        <v>210.1</v>
      </c>
      <c r="M7" s="4">
        <f>MIN(B7:K7)</f>
        <v/>
      </c>
      <c r="N7" s="5">
        <f>(M7-L7) / L7</f>
        <v/>
      </c>
      <c r="O7" s="2">
        <f>AVERAGE(B7:K7)</f>
        <v/>
      </c>
      <c r="P7" s="6">
        <f>(O7-L7)/L7</f>
        <v/>
      </c>
      <c r="Q7" t="n">
        <v>124.0758661270142</v>
      </c>
      <c r="R7" t="inlineStr">
        <is>
          <t>[[[[0, [1, 2, 13, 5, 3, 4, 11]], [11, []], [5, []], [4, []], [3, []], [1, []], [2, []], [10, [15, 14, 10, 7]], [13, []], [15, []], [14, []], [12, [12, 9, 8, 6]], [9, []], [8, []], [6, []], [7, []]]], [[[10, [15, 14, 10, 7]]], [[12, [12, 9, 8, 6]]]]]</t>
        </is>
      </c>
      <c r="S7" t="n">
        <v>23.8</v>
      </c>
      <c r="T7" t="n">
        <v>1</v>
      </c>
      <c r="U7" t="n">
        <v>31.9</v>
      </c>
      <c r="V7" s="21">
        <f>(Q7-U7)/U7</f>
        <v/>
      </c>
    </row>
    <row r="8" ht="15" customHeight="1" s="48" thickBot="1">
      <c r="A8" t="inlineStr">
        <is>
          <t>C201_0.5.dat</t>
        </is>
      </c>
      <c r="B8" s="1" t="n">
        <v>446.745242900153</v>
      </c>
      <c r="C8" s="1" t="n">
        <v>456.1327459504216</v>
      </c>
      <c r="D8" s="1" t="n">
        <v>449</v>
      </c>
      <c r="E8" s="1" t="n">
        <v>448</v>
      </c>
      <c r="F8" s="1" t="n">
        <v>449</v>
      </c>
      <c r="G8" s="1" t="n">
        <v>359.1327459504216</v>
      </c>
      <c r="H8" s="1" t="n">
        <v>359</v>
      </c>
      <c r="I8" s="1" t="n">
        <v>359.1327459504216</v>
      </c>
      <c r="J8" s="1" t="n">
        <v>359</v>
      </c>
      <c r="K8" s="1" t="n">
        <v>359</v>
      </c>
      <c r="L8" s="8" t="n">
        <v>359</v>
      </c>
      <c r="M8" s="4">
        <f>MIN(B8:K8)</f>
        <v/>
      </c>
      <c r="N8" s="5">
        <f>(M8-L8) / L8</f>
        <v/>
      </c>
      <c r="O8" s="2">
        <f>AVERAGE(B8:K8)</f>
        <v/>
      </c>
      <c r="P8" s="6">
        <f>(O8-L8)/L8</f>
        <v/>
      </c>
      <c r="Q8" t="n">
        <v>129.8811845779419</v>
      </c>
      <c r="R8" t="inlineStr">
        <is>
          <t>[[[[0, [1]], [5, [2, 13, 5, 11]], [4, [4, 3, 7, 10]], [3, []], [7, []], [1, []], [2, []], [11, []], [10, []], [8, [8, 9, 12, 14]], [9, []], [12, []], [14, []], [15, [15, 6]], [13, []], [6, []]]], [[[5, [2, 13, 5, 11]]], [[4, [4, 3, 7, 10]]], [[8, [8, 9, 12, 14]]], [[15, [15, 6]]]]]</t>
        </is>
      </c>
      <c r="S8" t="n">
        <v>26.2</v>
      </c>
      <c r="T8" t="n">
        <v>0.8</v>
      </c>
      <c r="U8" t="n">
        <v>0.9</v>
      </c>
      <c r="V8" s="21">
        <f>(Q8-U8)/U8</f>
        <v/>
      </c>
    </row>
    <row r="9" ht="15" customHeight="1" s="48" thickBot="1">
      <c r="A9" t="inlineStr">
        <is>
          <t>C201_1.5.dat</t>
        </is>
      </c>
      <c r="B9" s="1" t="n">
        <v>493.9072480941474</v>
      </c>
      <c r="C9" s="1" t="n">
        <v>496.5197450438788</v>
      </c>
      <c r="D9" s="1" t="n">
        <v>493.9072480941474</v>
      </c>
      <c r="E9" s="1" t="n">
        <v>493.9072480941474</v>
      </c>
      <c r="F9" s="1" t="n">
        <v>503.6344384904387</v>
      </c>
      <c r="G9" s="1" t="n">
        <v>376.5227762222357</v>
      </c>
      <c r="H9" s="1" t="n">
        <v>376.5227762222357</v>
      </c>
      <c r="I9" s="1" t="n">
        <v>376.5227762222357</v>
      </c>
      <c r="J9" s="1" t="n">
        <v>376.5227762222357</v>
      </c>
      <c r="K9" s="1" t="n">
        <v>376.5227762222357</v>
      </c>
      <c r="L9" s="8" t="n">
        <v>376.5</v>
      </c>
      <c r="M9" s="4">
        <f>MIN(B9:K9)</f>
        <v/>
      </c>
      <c r="N9" s="5">
        <f>(M9-L9) / L9</f>
        <v/>
      </c>
      <c r="O9" s="2">
        <f>AVERAGE(B9:K9)</f>
        <v/>
      </c>
      <c r="P9" s="6">
        <f>(O9-L9)/L9</f>
        <v/>
      </c>
      <c r="Q9" t="n">
        <v>147.2105572223663</v>
      </c>
      <c r="R9" t="inlineStr">
        <is>
          <t>[[[[0, [1, 13]], [1, [4, 3]], [4, []], [3, []], [7, [7, 5, 10, 2]], [2, []], [5, []], [8, [8, 9, 11, 14]], [10, []], [11, []], [9, []], [12, [12, 15, 6]], [14, []], [15, []], [13, []], [6, []]]], [[[1, [4, 3]]], [[7, [7, 5, 10, 2]]], [[8, [8, 9, 11, 14]]], [[12, [12, 15, 6]]]]]</t>
        </is>
      </c>
      <c r="S9" t="n">
        <v>35.2</v>
      </c>
      <c r="T9" t="n">
        <v>0.4</v>
      </c>
      <c r="U9" t="n">
        <v>0.7</v>
      </c>
      <c r="V9" s="21">
        <f>(Q9-U9)/U9</f>
        <v/>
      </c>
    </row>
    <row r="10" ht="15" customHeight="1" s="48" thickBot="1">
      <c r="A10" t="inlineStr">
        <is>
          <t>C201_1.dat</t>
        </is>
      </c>
      <c r="B10" s="1" t="n">
        <v>465.3689465895956</v>
      </c>
      <c r="C10" s="1" t="n">
        <v>472.1327459504216</v>
      </c>
      <c r="D10" s="1" t="n">
        <v>465.7018978342596</v>
      </c>
      <c r="E10" s="1" t="n">
        <v>465.4089406341646</v>
      </c>
      <c r="F10" s="1" t="n">
        <v>472.6124969497314</v>
      </c>
      <c r="G10" s="1" t="n">
        <v>397.1327459504216</v>
      </c>
      <c r="H10" s="1" t="n">
        <v>397.1327459504216</v>
      </c>
      <c r="I10" s="1" t="n">
        <v>397.1327459504216</v>
      </c>
      <c r="J10" s="1" t="n">
        <v>397.1327459504216</v>
      </c>
      <c r="K10" s="1" t="n">
        <v>402.3689465895956</v>
      </c>
      <c r="L10" s="8" t="n">
        <v>397.1</v>
      </c>
      <c r="M10" s="4">
        <f>MIN(B10:K10)</f>
        <v/>
      </c>
      <c r="N10" s="5">
        <f>(M10-L10) / L10</f>
        <v/>
      </c>
      <c r="O10" s="2">
        <f>AVERAGE(B10:K10)</f>
        <v/>
      </c>
      <c r="P10" s="6">
        <f>(O10-L10)/L10</f>
        <v/>
      </c>
      <c r="Q10" t="n">
        <v>132.5958226203919</v>
      </c>
      <c r="R10" t="inlineStr">
        <is>
          <t>[[[[0, [1]], [1, [2, 5, 4, 3]], [4, []], [3, []], [7, [7, 10]], [2, []], [5, []], [8, [8, 9, 12, 11]], [10, []], [11, []], [9, [14, 15, 13, 6]], [12, []], [14, []], [15, []], [13, []], [6, []]]], [[[1, [2, 5, 4, 3]]], [[7, [7, 10]]], [[8, [8, 9, 12, 11]]], [[9, [14, 15, 13, 6]]]]]</t>
        </is>
      </c>
      <c r="S10" t="n">
        <v>41.4</v>
      </c>
      <c r="T10" t="n">
        <v>0.4</v>
      </c>
      <c r="U10" t="n">
        <v>1</v>
      </c>
      <c r="V10" s="21">
        <f>(Q10-U10)/U10</f>
        <v/>
      </c>
    </row>
    <row r="11" ht="15" customHeight="1" s="48" thickBot="1">
      <c r="A11" t="inlineStr">
        <is>
          <t>C201_2.5.dat</t>
        </is>
      </c>
      <c r="B11" s="1" t="n">
        <v>604.3238075793812</v>
      </c>
      <c r="C11" s="1" t="n">
        <v>604.3238075793812</v>
      </c>
      <c r="D11" s="1" t="n">
        <v>596.3238075793812</v>
      </c>
      <c r="E11" s="1" t="n">
        <v>604.3238075793812</v>
      </c>
      <c r="F11" s="1" t="n">
        <v>604.3238075793812</v>
      </c>
      <c r="G11" s="1" t="n">
        <v>422.3238075793812</v>
      </c>
      <c r="H11" s="1" t="n">
        <v>422.3238075793812</v>
      </c>
      <c r="I11" s="1" t="n">
        <v>422.3238075793812</v>
      </c>
      <c r="J11" s="1" t="n">
        <v>422.3238075793812</v>
      </c>
      <c r="K11" s="1" t="n">
        <v>422.3238075793812</v>
      </c>
      <c r="L11" s="8" t="n">
        <v>422.3</v>
      </c>
      <c r="M11" s="4">
        <f>MIN(B11:K11)</f>
        <v/>
      </c>
      <c r="N11" s="5">
        <f>(M11-L11) / L11</f>
        <v/>
      </c>
      <c r="O11" s="2">
        <f>AVERAGE(B11:K11)</f>
        <v/>
      </c>
      <c r="P11" s="6">
        <f>(O11-L11)/L11</f>
        <v/>
      </c>
      <c r="Q11" t="n">
        <v>152.0350445747376</v>
      </c>
      <c r="R11" t="inlineStr">
        <is>
          <t>[[[[0, [1]], [11, [11]], [13, [13, 3, 2, 5]], [1, []], [3, []], [4, [4, 7, 10, 14]], [7, []], [2, []], [5, []], [10, []], [8, [8]], [9, [9, 12, 15, 6]], [12, []], [14, []], [15, []], [6, []]]], [[[11, [11]]], [[13, [13, 3, 2, 5]]], [[4, [4, 7, 10, 14]]], [[8, [8]]], [[9, [9, 12, 15, 6]]]]]</t>
        </is>
      </c>
      <c r="S11" t="n">
        <v>13.4</v>
      </c>
      <c r="T11" t="n">
        <v>0.2</v>
      </c>
      <c r="U11" t="n">
        <v>5</v>
      </c>
      <c r="V11" s="21">
        <f>(Q11-U11)/U11</f>
        <v/>
      </c>
    </row>
    <row r="12" ht="15" customHeight="1" s="48" thickBot="1">
      <c r="A12" t="inlineStr">
        <is>
          <t>C201_2.dat</t>
        </is>
      </c>
      <c r="B12" s="1" t="n">
        <v>535.9072480941475</v>
      </c>
      <c r="C12" s="1" t="n">
        <v>535.9072480941475</v>
      </c>
      <c r="D12" s="1" t="n">
        <v>535.9072480941475</v>
      </c>
      <c r="E12" s="1" t="n">
        <v>535.9072480941475</v>
      </c>
      <c r="F12" s="1" t="n">
        <v>535.9072480941475</v>
      </c>
      <c r="G12" s="1" t="n">
        <v>465.9072480941474</v>
      </c>
      <c r="H12" s="1" t="n">
        <v>465.9072480941474</v>
      </c>
      <c r="I12" s="1" t="n">
        <v>468.8929594632192</v>
      </c>
      <c r="J12" s="1" t="n">
        <v>465.9072480941474</v>
      </c>
      <c r="K12" s="1" t="n">
        <v>465.9072480941474</v>
      </c>
      <c r="L12" s="8" t="n">
        <v>465.9</v>
      </c>
      <c r="M12" s="4">
        <f>MIN(B12:K12)</f>
        <v/>
      </c>
      <c r="N12" s="5">
        <f>(M12-L12) / L12</f>
        <v/>
      </c>
      <c r="O12" s="2">
        <f>AVERAGE(B12:K12)</f>
        <v/>
      </c>
      <c r="P12" s="6">
        <f>(O12-L12)/L12</f>
        <v/>
      </c>
      <c r="Q12" t="n">
        <v>168.2742542266846</v>
      </c>
      <c r="R12" t="inlineStr">
        <is>
          <t>[[[[0, [13]], [5, [1, 5, 11, 2]], [2, []], [1, [3, 4]], [3, []], [4, []], [7, [7, 10, 14]], [11, [8, 15]], [10, []], [8, []], [9, [9, 12, 6]], [12, []], [14, []], [15, []], [13, []], [6, []]]], [[[5, [1, 5, 11, 2]]], [[1, [3, 4]]], [[7, [7, 10, 14]]], [[11, [8, 15]]], [[9, [9, 12, 6]]]]]</t>
        </is>
      </c>
      <c r="S12" t="n">
        <v>19</v>
      </c>
      <c r="T12" t="n">
        <v>2.4</v>
      </c>
      <c r="U12" t="n">
        <v>3.8</v>
      </c>
      <c r="V12" s="21">
        <f>(Q12-U12)/U12</f>
        <v/>
      </c>
    </row>
    <row r="13" ht="15" customHeight="1" s="48" thickBot="1">
      <c r="A13" t="inlineStr">
        <is>
          <t>C201_3.dat</t>
        </is>
      </c>
      <c r="B13" s="1" t="n">
        <v>666.9072480941475</v>
      </c>
      <c r="C13" s="1" t="n">
        <v>658.9072480941475</v>
      </c>
      <c r="D13" s="1" t="n">
        <v>659.0788655293195</v>
      </c>
      <c r="E13" s="1" t="n">
        <v>659.0788655293195</v>
      </c>
      <c r="F13" s="1" t="n">
        <v>659.0788655293195</v>
      </c>
      <c r="G13" s="1" t="n">
        <v>505.3238075793812</v>
      </c>
      <c r="H13" s="1" t="n">
        <v>505.3238075793812</v>
      </c>
      <c r="I13" s="1" t="n">
        <v>505.8929594632192</v>
      </c>
      <c r="J13" s="1" t="n">
        <v>505.3238075793812</v>
      </c>
      <c r="K13" s="1" t="n">
        <v>505.3238075793812</v>
      </c>
      <c r="L13" s="8" t="n">
        <v>505.3</v>
      </c>
      <c r="M13" s="4">
        <f>MIN(B13:K13)</f>
        <v/>
      </c>
      <c r="N13" s="5">
        <f>(M13-L13) / L13</f>
        <v/>
      </c>
      <c r="O13" s="2">
        <f>AVERAGE(B13:K13)</f>
        <v/>
      </c>
      <c r="P13" s="6">
        <f>(O13-L13)/L13</f>
        <v/>
      </c>
      <c r="Q13" t="n">
        <v>164.5448727607727</v>
      </c>
      <c r="R13" t="inlineStr">
        <is>
          <t>[[[[0, [13]], [13, []], [1, [1, 4]], [5, [5, 3, 11, 10]], [3, []], [4, []], [7, [7, 2, 14]], [2, []], [11, []], [10, []], [6, [6, 15]], [15, [12, 9, 8]], [14, []], [12, []], [9, []], [8, []]]], [[[1, [1, 4]]], [[5, [5, 3, 11, 10]]], [[7, [7, 2, 14]]], [[6, [6, 15]]], [[15, [12, 9, 8]]]]]</t>
        </is>
      </c>
      <c r="S13" t="n">
        <v>32.6</v>
      </c>
      <c r="T13" t="n">
        <v>2.8</v>
      </c>
      <c r="U13" t="n">
        <v>6</v>
      </c>
      <c r="V13" s="21">
        <f>(Q13-U13)/U13</f>
        <v/>
      </c>
    </row>
    <row r="14" ht="15" customHeight="1" s="48" thickBot="1">
      <c r="A14" t="inlineStr">
        <is>
          <t>R101_0.5.dat</t>
        </is>
      </c>
      <c r="B14" s="1" t="n">
        <v>612.0156211871642</v>
      </c>
      <c r="C14" s="1" t="n">
        <v>603</v>
      </c>
      <c r="D14" s="1" t="n">
        <v>612.0156211871642</v>
      </c>
      <c r="E14" s="1" t="n">
        <v>603</v>
      </c>
      <c r="F14" s="1" t="n">
        <v>619.5263399422925</v>
      </c>
      <c r="G14" s="1" t="n">
        <v>431</v>
      </c>
      <c r="H14" s="1" t="n">
        <v>431</v>
      </c>
      <c r="I14" s="1" t="n">
        <v>431</v>
      </c>
      <c r="J14" s="1" t="n">
        <v>431</v>
      </c>
      <c r="K14" s="1" t="n">
        <v>431</v>
      </c>
      <c r="L14" s="8" t="n">
        <v>431</v>
      </c>
      <c r="M14" s="4">
        <f>MIN(B14:K14)</f>
        <v/>
      </c>
      <c r="N14" s="5">
        <f>(M14-L14) / L14</f>
        <v/>
      </c>
      <c r="O14" s="2">
        <f>AVERAGE(B14:L14)</f>
        <v/>
      </c>
      <c r="P14" s="6">
        <f>(O14-L14)/L14</f>
        <v/>
      </c>
      <c r="Q14" t="n">
        <v>160.1001514434815</v>
      </c>
      <c r="R14" t="inlineStr">
        <is>
          <t>[[[[0, []], [2, [11, 5, 1, 2]], [4, [4, 3, 10, 14]], [12, [12, 9, 7, 8]], [3, []], [9, []], [1, []], [10, []], [11, []], [7, []], [8, []], [5, []], [14, []], [15, [15, 13, 6]], [13, []], [6, []]]], [[[2, [11, 5, 1, 2]]], [[4, [4, 3, 10, 14]]], [[12, [12, 9, 7, 8]]], [[15, [15, 13, 6]]]]]</t>
        </is>
      </c>
      <c r="S14" t="n">
        <v>20.2</v>
      </c>
      <c r="T14" t="n">
        <v>1</v>
      </c>
      <c r="U14" t="n">
        <v>0.2</v>
      </c>
      <c r="V14" s="21">
        <f>(Q14-U14)/U14</f>
        <v/>
      </c>
    </row>
    <row r="15" ht="15" customHeight="1" s="48" thickBot="1">
      <c r="A15" t="inlineStr">
        <is>
          <t>R101_1.5.dat</t>
        </is>
      </c>
      <c r="B15" s="1" t="n">
        <v>656</v>
      </c>
      <c r="C15" s="1" t="n">
        <v>688.2488094968134</v>
      </c>
      <c r="D15" s="1" t="n">
        <v>656</v>
      </c>
      <c r="E15" s="1" t="n">
        <v>688.2488094968134</v>
      </c>
      <c r="F15" s="1" t="n">
        <v>656</v>
      </c>
      <c r="G15" s="1" t="n">
        <v>450</v>
      </c>
      <c r="H15" s="1" t="n">
        <v>450</v>
      </c>
      <c r="I15" s="1" t="n">
        <v>450</v>
      </c>
      <c r="J15" s="1" t="n">
        <v>450</v>
      </c>
      <c r="K15" s="1" t="n">
        <v>450</v>
      </c>
      <c r="L15" s="8" t="n">
        <v>450</v>
      </c>
      <c r="M15" s="4">
        <f>MIN(B15:K15)</f>
        <v/>
      </c>
      <c r="N15" s="5">
        <f>(M15-L15) / L15</f>
        <v/>
      </c>
      <c r="O15" s="2">
        <f>AVERAGE(B15:K15)</f>
        <v/>
      </c>
      <c r="P15" s="6">
        <f>(O15-L15)/L15</f>
        <v/>
      </c>
      <c r="Q15" t="n">
        <v>174.4031458854675</v>
      </c>
      <c r="R15" t="inlineStr">
        <is>
          <t>[[[[0, [1]], [1, []], [4, [4, 11, 13, 5]], [2, [2, 14, 10]], [14, []], [15, [15, 6, 8, 7]], [13, []], [6, []], [5, []], [8, []], [7, []], [11, []], [10, []], [9, [9, 3, 12]], [3, []], [12, []]]], [[[4, [4, 11, 13, 5]]], [[2, [2, 14, 10]]], [[15, [15, 6, 8, 7]]], [[9, [9, 3, 12]]]]]</t>
        </is>
      </c>
      <c r="S15" t="n">
        <v>18.8</v>
      </c>
      <c r="T15" t="n">
        <v>1.8</v>
      </c>
      <c r="U15" t="n">
        <v>0.1</v>
      </c>
      <c r="V15" s="21">
        <f>(Q15-U15)/U15</f>
        <v/>
      </c>
    </row>
    <row r="16" ht="15" customHeight="1" s="48" thickBot="1">
      <c r="A16" t="inlineStr">
        <is>
          <t>R101_1.dat</t>
        </is>
      </c>
      <c r="B16" s="1" t="n">
        <v>647.0156211871642</v>
      </c>
      <c r="C16" s="1" t="n">
        <v>647.0156211871642</v>
      </c>
      <c r="D16" s="1" t="n">
        <v>655.2132034355964</v>
      </c>
      <c r="E16" s="1" t="n">
        <v>652</v>
      </c>
      <c r="F16" s="1" t="n">
        <v>655.2132034355964</v>
      </c>
      <c r="G16" s="1" t="n">
        <v>467</v>
      </c>
      <c r="H16" s="1" t="n">
        <v>467</v>
      </c>
      <c r="I16" s="1" t="n">
        <v>467</v>
      </c>
      <c r="J16" s="1" t="n">
        <v>467</v>
      </c>
      <c r="K16" s="1" t="n">
        <v>467</v>
      </c>
      <c r="L16" s="8" t="n">
        <v>467</v>
      </c>
      <c r="M16" s="4">
        <f>MIN(B16:K16)</f>
        <v/>
      </c>
      <c r="N16" s="5">
        <f>(M16-L16) / L16</f>
        <v/>
      </c>
      <c r="O16" s="2">
        <f>AVERAGE(B16:K16)</f>
        <v/>
      </c>
      <c r="P16" s="6">
        <f>(O16-L16)/L16</f>
        <v/>
      </c>
      <c r="Q16" t="n">
        <v>146.0155163288117</v>
      </c>
      <c r="R16" t="inlineStr">
        <is>
          <t>[[[[0, [1]], [1, []], [13, [13, 11]], [14, [14, 10, 7, 15]], [15, []], [2, [5, 2, 3, 4]], [4, []], [12, [12, 9, 8, 6]], [3, []], [9, []], [10, []], [11, []], [7, []], [8, []], [5, []], [6, []]]], [[[13, [13, 11]]], [[14, [14, 10, 7, 15]]], [[2, [5, 2, 3, 4]]], [[12, [12, 9, 8, 6]]]]]</t>
        </is>
      </c>
      <c r="S16" t="n">
        <v>36.2</v>
      </c>
      <c r="T16" t="n">
        <v>0.2</v>
      </c>
      <c r="U16" t="n">
        <v>0.3</v>
      </c>
      <c r="V16" s="21">
        <f>(Q16-U16)/U16</f>
        <v/>
      </c>
    </row>
    <row r="17" ht="15" customHeight="1" s="48" thickBot="1">
      <c r="A17" t="inlineStr">
        <is>
          <t>R101_2.5.dat</t>
        </is>
      </c>
      <c r="B17" s="1" t="n">
        <v>771.4138126514911</v>
      </c>
      <c r="C17" s="1" t="n">
        <v>806.4138126514911</v>
      </c>
      <c r="D17" s="1" t="n">
        <v>771.4138126514911</v>
      </c>
      <c r="E17" s="1" t="n">
        <v>771.4138126514911</v>
      </c>
      <c r="F17" s="1" t="n">
        <v>771.4138126514911</v>
      </c>
      <c r="G17" s="1" t="n">
        <v>534.0156211871642</v>
      </c>
      <c r="H17" s="1" t="n">
        <v>534.0156211871642</v>
      </c>
      <c r="I17" s="1" t="n">
        <v>534.0156211871642</v>
      </c>
      <c r="J17" s="1" t="n">
        <v>534.0156211871642</v>
      </c>
      <c r="K17" s="1" t="n">
        <v>534.0156211871642</v>
      </c>
      <c r="L17" s="8" t="n">
        <v>534</v>
      </c>
      <c r="M17" s="4">
        <f>MIN(B17:K17)</f>
        <v/>
      </c>
      <c r="N17" s="5">
        <f>(M17-L17) / L17</f>
        <v/>
      </c>
      <c r="O17" s="2">
        <f>AVERAGE(B17:K17)</f>
        <v/>
      </c>
      <c r="P17" s="6">
        <f>(O17-L17)/L17</f>
        <v/>
      </c>
      <c r="Q17" t="n">
        <v>211.649409198761</v>
      </c>
      <c r="R17" t="inlineStr">
        <is>
          <t>[[[[0, [1, 11]], [1, []], [4, [4, 13]], [2, [2, 10, 3]], [14, [14, 5]], [15, [15]], [13, []], [6, [6, 7]], [5, []], [8, [8, 12, 9]], [7, []], [11, []], [10, []], [9, []], [3, []], [12, []]]], [[[4, [4, 13]]], [[2, [2, 10, 3]]], [[14, [14, 5]]], [[15, [15]]], [[6, [6, 7]]], [[8, [8, 12, 9]]]]]</t>
        </is>
      </c>
      <c r="S17" t="n">
        <v>33.4</v>
      </c>
      <c r="T17" t="n">
        <v>0.8</v>
      </c>
      <c r="U17" t="n">
        <v>0.5</v>
      </c>
      <c r="V17" s="21">
        <f>(Q17-U17)/U17</f>
        <v/>
      </c>
    </row>
    <row r="18" ht="15" customHeight="1" s="48" thickBot="1">
      <c r="A18" t="inlineStr">
        <is>
          <t>R101_2.dat</t>
        </is>
      </c>
      <c r="B18" s="1" t="n">
        <v>760</v>
      </c>
      <c r="C18" s="1" t="n">
        <v>790.2488094968134</v>
      </c>
      <c r="D18" s="1" t="n">
        <v>700.180339887499</v>
      </c>
      <c r="E18" s="1" t="n">
        <v>700.180339887499</v>
      </c>
      <c r="F18" s="1" t="n">
        <v>746.4294338386553</v>
      </c>
      <c r="G18" s="1" t="n">
        <v>602.180339887499</v>
      </c>
      <c r="H18" s="1" t="n">
        <v>602.180339887499</v>
      </c>
      <c r="I18" s="1" t="n">
        <v>602.180339887499</v>
      </c>
      <c r="J18" s="1" t="n">
        <v>602.180339887499</v>
      </c>
      <c r="K18" s="1" t="n">
        <v>602.180339887499</v>
      </c>
      <c r="L18" s="8" t="n">
        <v>602.2</v>
      </c>
      <c r="M18" s="4">
        <f>MIN(B18:K18)</f>
        <v/>
      </c>
      <c r="N18" s="5">
        <f>(M18-L18) / L18</f>
        <v/>
      </c>
      <c r="O18" s="2">
        <f>AVERAGE(B18:K18)</f>
        <v/>
      </c>
      <c r="P18" s="6">
        <f>(O18-L18)/L18</f>
        <v/>
      </c>
      <c r="Q18" t="n">
        <v>170.6124535560608</v>
      </c>
      <c r="R18" t="inlineStr">
        <is>
          <t>[[[[0, [1, 13]], [1, []], [4, [4, 5, 11]], [2, [2, 10]], [14, [3, 14]], [15, [15, 7]], [13, []], [6, [6, 8, 9, 12]], [5, []], [8, []], [7, []], [11, []], [10, []], [9, []], [3, []], [12, []]]], [[[4, [4, 5, 11]]], [[2, [2, 10]]], [[14, [3, 14]]], [[15, [15, 7]]], [[6, [6, 8, 9, 12]]]]]</t>
        </is>
      </c>
      <c r="S18" t="n">
        <v>29.6</v>
      </c>
      <c r="T18" t="n">
        <v>1.4</v>
      </c>
      <c r="U18" t="n">
        <v>2.1</v>
      </c>
      <c r="V18" s="21">
        <f>(Q18-U18)/U18</f>
        <v/>
      </c>
    </row>
    <row r="19" ht="15" customHeight="1" s="48" thickBot="1">
      <c r="A19" t="inlineStr">
        <is>
          <t>R101_3.dat</t>
        </is>
      </c>
      <c r="B19" s="1" t="n">
        <v>827.4138126514911</v>
      </c>
      <c r="C19" s="1" t="n">
        <v>846.5410196624969</v>
      </c>
      <c r="D19" s="1" t="n">
        <v>827.4138126514911</v>
      </c>
      <c r="E19" s="1" t="n">
        <v>847.4138126514911</v>
      </c>
      <c r="F19" s="1" t="n">
        <v>827.4138126514911</v>
      </c>
      <c r="G19" s="1" t="n">
        <v>664.180339887499</v>
      </c>
      <c r="H19" s="1" t="n">
        <v>664.180339887499</v>
      </c>
      <c r="I19" s="1" t="n">
        <v>664.180339887499</v>
      </c>
      <c r="J19" s="1" t="n">
        <v>664.180339887499</v>
      </c>
      <c r="K19" s="1" t="n">
        <v>664.180339887499</v>
      </c>
      <c r="L19" s="8" t="n">
        <v>664.2</v>
      </c>
      <c r="M19" s="4">
        <f>MIN(B19:K19)</f>
        <v/>
      </c>
      <c r="N19" s="5">
        <f>(M19-L19) / L19</f>
        <v/>
      </c>
      <c r="O19" s="2">
        <f>AVERAGE(B19:K19)</f>
        <v/>
      </c>
      <c r="P19" s="6">
        <f>(O19-L19)/L19</f>
        <v/>
      </c>
      <c r="Q19" t="n">
        <v>203.0328143596649</v>
      </c>
      <c r="R19" t="inlineStr">
        <is>
          <t>[[[[0, []], [11, [11]], [1, [1, 2, 13, 5]], [4, [4, 10, 3]], [2, [14]], [14, []], [15, [15]], [13, []], [6, [6, 8, 7]], [5, []], [8, []], [7, [9, 12]], [10, []], [9, []], [3, []], [12, []]]], [[[11, [11]]], [[1, [1, 2, 13, 5]]], [[4, [4, 10, 3]]], [[2, [14]]], [[15, [15]]], [[6, [6, 8, 7]]], [[7, [9, 12]]]]]</t>
        </is>
      </c>
      <c r="S19" t="n">
        <v>27.4</v>
      </c>
      <c r="T19" t="n">
        <v>0.8</v>
      </c>
      <c r="U19" t="n">
        <v>6.2</v>
      </c>
      <c r="V19" s="21">
        <f>(Q19-U19)/U19</f>
        <v/>
      </c>
    </row>
    <row r="20" ht="15" customHeight="1" s="48" thickBot="1">
      <c r="A20" t="inlineStr">
        <is>
          <t>RC101_0.5.dat</t>
        </is>
      </c>
      <c r="B20" s="1" t="n">
        <v>422</v>
      </c>
      <c r="C20" s="1" t="n">
        <v>422</v>
      </c>
      <c r="D20" s="1" t="n">
        <v>422</v>
      </c>
      <c r="E20" s="1" t="n">
        <v>422</v>
      </c>
      <c r="F20" s="1" t="n">
        <v>422</v>
      </c>
      <c r="G20" s="1" t="n">
        <v>359.5410196624969</v>
      </c>
      <c r="H20" s="1" t="n">
        <v>359.5410196624969</v>
      </c>
      <c r="I20" s="1" t="n">
        <v>359.5410196624969</v>
      </c>
      <c r="J20" s="1" t="n">
        <v>359.5410196624969</v>
      </c>
      <c r="K20" s="1" t="n">
        <v>359.5410196624969</v>
      </c>
      <c r="L20" s="8" t="n">
        <v>359.5</v>
      </c>
      <c r="M20" s="4">
        <f>MIN(B20:K20)</f>
        <v/>
      </c>
      <c r="N20" s="5">
        <f>(M20-L20) / L20</f>
        <v/>
      </c>
      <c r="O20" s="2">
        <f>AVERAGE(B20:K20)</f>
        <v/>
      </c>
      <c r="P20" s="6">
        <f>(O20-L20)/L20</f>
        <v/>
      </c>
      <c r="Q20" t="n">
        <v>80.26827425956726</v>
      </c>
      <c r="R20" t="inlineStr">
        <is>
          <t>[[[[0, [11, 10, 13, 4, 5, 3, 1, 2]], [12, [12, 9, 15, 14]], [11, []], [10, []], [9, []], [13, []], [15, []], [14, []], [7, [7, 6, 8]], [6, []], [8, []], [4, []], [5, []], [3, []], [1, []], [2, []]]], [[[12, [12, 9, 15, 14]]], [[7, [7, 6, 8]]]]]</t>
        </is>
      </c>
      <c r="S20" t="n">
        <v>0</v>
      </c>
      <c r="T20" t="n">
        <v>0</v>
      </c>
      <c r="U20" t="n">
        <v>6.9</v>
      </c>
      <c r="V20" s="21">
        <f>(Q20-U20)/U20</f>
        <v/>
      </c>
    </row>
    <row r="21" ht="15" customHeight="1" s="48" thickBot="1">
      <c r="A21" t="inlineStr">
        <is>
          <t>RC101_1.5.dat</t>
        </is>
      </c>
      <c r="B21" s="1" t="n">
        <v>455.3016516106934</v>
      </c>
      <c r="C21" s="1" t="n">
        <v>455.3016516106934</v>
      </c>
      <c r="D21" s="1" t="n">
        <v>455.3016516106934</v>
      </c>
      <c r="E21" s="1" t="n">
        <v>455.3016516106934</v>
      </c>
      <c r="F21" s="1" t="n">
        <v>455.3016516106934</v>
      </c>
      <c r="G21" s="1" t="n">
        <v>406.5410196624969</v>
      </c>
      <c r="H21" s="1" t="n">
        <v>371.1074952121921</v>
      </c>
      <c r="I21" s="1" t="n">
        <v>371.1074952121921</v>
      </c>
      <c r="J21" s="1" t="n">
        <v>406.5410196624969</v>
      </c>
      <c r="K21" s="1" t="n">
        <v>371.1074952121921</v>
      </c>
      <c r="L21" s="8" t="n">
        <v>371.1</v>
      </c>
      <c r="M21" s="4">
        <f>MIN(B21:K21)</f>
        <v/>
      </c>
      <c r="N21" s="5">
        <f>(M21-L21) / L21</f>
        <v/>
      </c>
      <c r="O21" s="2">
        <f>AVERAGE(B21:K21)</f>
        <v/>
      </c>
      <c r="P21" s="6">
        <f>(O21-L21)/L21</f>
        <v/>
      </c>
      <c r="Q21" t="n">
        <v>116.7622971057892</v>
      </c>
      <c r="R21" t="inlineStr">
        <is>
          <t>[[[[0, [1, 13, 11]], [2, [2, 3, 5, 4]], [3, []], [1, []], [5, []], [4, []], [6, [6, 8, 7, 14]], [8, []], [7, []], [12, [12, 15, 9, 10]], [14, []], [15, []], [13, []], [9, []], [11, []], [10, []]]], [[[2, [2, 3, 5, 4]]], [[6, [6, 8, 7, 14]]], [[12, [12, 15, 9, 10]]]]]</t>
        </is>
      </c>
      <c r="S21" t="n">
        <v>27</v>
      </c>
      <c r="T21" t="n">
        <v>1</v>
      </c>
      <c r="U21" t="n">
        <v>2.8</v>
      </c>
      <c r="V21" s="21">
        <f>(Q21-U21)/U21</f>
        <v/>
      </c>
    </row>
    <row r="22" ht="15" customHeight="1" s="48" thickBot="1">
      <c r="A22" t="inlineStr">
        <is>
          <t>RC101_1.dat</t>
        </is>
      </c>
      <c r="B22" s="1" t="n">
        <v>421.7714706909157</v>
      </c>
      <c r="C22" s="1" t="n">
        <v>420.0218739220759</v>
      </c>
      <c r="D22" s="1" t="n">
        <v>420.0218739220759</v>
      </c>
      <c r="E22" s="1" t="n">
        <v>420.0218739220759</v>
      </c>
      <c r="F22" s="1" t="n">
        <v>420.0218739220759</v>
      </c>
      <c r="G22" s="1" t="n">
        <v>397.3016516106934</v>
      </c>
      <c r="H22" s="1" t="n">
        <v>397.3016516106934</v>
      </c>
      <c r="I22" s="1" t="n">
        <v>397.3016516106934</v>
      </c>
      <c r="J22" s="1" t="n">
        <v>397.3016516106934</v>
      </c>
      <c r="K22" s="1" t="n">
        <v>397.3016516106934</v>
      </c>
      <c r="L22" s="8" t="n">
        <v>397.3</v>
      </c>
      <c r="M22" s="4">
        <f>MIN(B22:K22)</f>
        <v/>
      </c>
      <c r="N22" s="5">
        <f>(M22-L22) / L22</f>
        <v/>
      </c>
      <c r="O22" s="2">
        <f>AVERAGE(B22:K22)</f>
        <v/>
      </c>
      <c r="P22" s="6">
        <f>(O22-L22)/L22</f>
        <v/>
      </c>
      <c r="Q22" t="n">
        <v>113.80514793396</v>
      </c>
      <c r="R22" t="inlineStr">
        <is>
          <t>[[[[0, [1]], [2, [2, 3, 5, 4]], [1, []], [3, []], [5, []], [4, []], [6, [6, 7, 8, 14]], [7, []], [8, []], [12, [12, 15, 9, 13]], [14, []], [15, []], [13, []], [9, []], [11, [11, 10]], [10, []]]], [[[2, [2, 3, 5, 4]]], [[6, [6, 7, 8, 14]]], [[12, [12, 15, 9, 13]]], [[11, [11, 10]]]]]</t>
        </is>
      </c>
      <c r="S22" t="n">
        <v>27.8</v>
      </c>
      <c r="T22" t="n">
        <v>1.8</v>
      </c>
      <c r="U22" t="n">
        <v>4.3</v>
      </c>
      <c r="V22" s="21">
        <f>(Q22-U22)/U22</f>
        <v/>
      </c>
    </row>
    <row r="23" ht="15" customHeight="1" s="48" thickBot="1">
      <c r="A23" t="inlineStr">
        <is>
          <t>RC101_2.5.dat</t>
        </is>
      </c>
      <c r="B23" s="1" t="n">
        <v>566.3016516106934</v>
      </c>
      <c r="C23" s="1" t="n">
        <v>566.3016516106934</v>
      </c>
      <c r="D23" s="1" t="n">
        <v>566.3016516106934</v>
      </c>
      <c r="E23" s="1" t="n">
        <v>558.3016516106934</v>
      </c>
      <c r="F23" s="1" t="n">
        <v>566.3016516106934</v>
      </c>
      <c r="G23" s="1" t="n">
        <v>447.3016516106934</v>
      </c>
      <c r="H23" s="1" t="n">
        <v>447.3016516106934</v>
      </c>
      <c r="I23" s="1" t="n">
        <v>447.3016516106934</v>
      </c>
      <c r="J23" s="1" t="n">
        <v>447.3016516106934</v>
      </c>
      <c r="K23" s="1" t="n">
        <v>447.3016516106934</v>
      </c>
      <c r="L23" s="8" t="n">
        <v>447.3</v>
      </c>
      <c r="M23" s="4">
        <f>MIN(B23:L23)</f>
        <v/>
      </c>
      <c r="N23" s="5">
        <f>(M23-L23) / L23</f>
        <v/>
      </c>
      <c r="O23" s="2">
        <f>AVERAGE(B23:L23)</f>
        <v/>
      </c>
      <c r="P23" s="6">
        <f>(O23-L23)/L23</f>
        <v/>
      </c>
      <c r="Q23" t="n">
        <v>124.986390542984</v>
      </c>
      <c r="R23" t="inlineStr">
        <is>
          <t>[[[[0, [1, 13]], [11, [11]], [2, [2, 5, 3, 4]], [5, []], [1, []], [3, []], [4, []], [6, [6, 8, 7, 10]], [7, []], [8, []], [10, []], [9, [9, 12, 14, 15]], [13, []], [15, []], [14, []], [12, []]]], [[[11, [11]]], [[2, [2, 5, 3, 4]]], [[6, [6, 8, 7, 10]]], [[9, [9, 12, 14, 15]]]]]</t>
        </is>
      </c>
      <c r="S23" t="n">
        <v>16.2</v>
      </c>
      <c r="T23" t="n">
        <v>0</v>
      </c>
      <c r="U23" t="n">
        <v>13.7</v>
      </c>
      <c r="V23" s="21">
        <f>(Q23-U23)/U23</f>
        <v/>
      </c>
    </row>
    <row r="24" ht="15" customHeight="1" s="48" thickBot="1">
      <c r="A24" t="inlineStr">
        <is>
          <t>RC101_2.dat</t>
        </is>
      </c>
      <c r="B24" s="1" t="n">
        <v>510.3016516106934</v>
      </c>
      <c r="C24" s="1" t="n">
        <v>510.3016516106934</v>
      </c>
      <c r="D24" s="1" t="n">
        <v>510.3016516106934</v>
      </c>
      <c r="E24" s="1" t="n">
        <v>510.3016516106934</v>
      </c>
      <c r="F24" s="1" t="n">
        <v>510.3016516106934</v>
      </c>
      <c r="G24" s="1" t="n">
        <v>497.3016516106934</v>
      </c>
      <c r="H24" s="1" t="n">
        <v>497.3016516106934</v>
      </c>
      <c r="I24" s="1" t="n">
        <v>497.3016516106934</v>
      </c>
      <c r="J24" s="1" t="n">
        <v>497.3016516106934</v>
      </c>
      <c r="K24" s="1" t="n">
        <v>497.3016516106934</v>
      </c>
      <c r="L24" s="8" t="n">
        <v>497.3</v>
      </c>
      <c r="M24" s="4">
        <f>MIN(B24:K24)</f>
        <v/>
      </c>
      <c r="N24" s="5">
        <f>(M24-L24) / L24</f>
        <v/>
      </c>
      <c r="O24" s="2">
        <f>AVERAGE(B24:K24)</f>
        <v/>
      </c>
      <c r="P24" s="6">
        <f>(O24-L24)/L24</f>
        <v/>
      </c>
      <c r="Q24" t="n">
        <v>107.4468718528748</v>
      </c>
      <c r="R24" t="inlineStr">
        <is>
          <t>[[[[0, [4, 5, 1, 13]], [2, [2, 3, 11, 10]], [3, []], [5, []], [1, []], [4, []], [6, [6, 7, 8]], [7, []], [8, []], [12, [12, 9, 15, 14]], [11, []], [10, []], [9, []], [13, []], [15, []], [14, []]]], [[[2, [2, 3, 11, 10]]], [[6, [6, 7, 8]]], [[12, [12, 9, 15, 14]]]]]</t>
        </is>
      </c>
      <c r="S24" t="n">
        <v>18.8</v>
      </c>
      <c r="T24" t="n">
        <v>0</v>
      </c>
      <c r="U24" t="n">
        <v>30.7</v>
      </c>
      <c r="V24" s="21">
        <f>(Q24-U24)/U24</f>
        <v/>
      </c>
    </row>
    <row r="25" ht="15" customHeight="1" s="48" thickBot="1">
      <c r="A25" t="inlineStr">
        <is>
          <t>RC101_3.dat</t>
        </is>
      </c>
      <c r="B25" s="1" t="n">
        <v>621.3016516106934</v>
      </c>
      <c r="C25" s="1" t="n">
        <v>615.0512483795333</v>
      </c>
      <c r="D25" s="1" t="n">
        <v>613.3016516106934</v>
      </c>
      <c r="E25" s="1" t="n">
        <v>621</v>
      </c>
      <c r="F25" s="1" t="n">
        <v>621.3016516106934</v>
      </c>
      <c r="G25" s="1" t="n">
        <v>546.3016516106934</v>
      </c>
      <c r="H25" s="1" t="n">
        <v>546.3016516106934</v>
      </c>
      <c r="I25" s="1" t="n">
        <v>546.3016516106934</v>
      </c>
      <c r="J25" s="1" t="n">
        <v>546.3016516106934</v>
      </c>
      <c r="K25" s="1" t="n">
        <v>546.3016516106934</v>
      </c>
      <c r="L25" s="8" t="n">
        <v>546.3</v>
      </c>
      <c r="M25" s="4">
        <f>MIN(B25:K25)</f>
        <v/>
      </c>
      <c r="N25" s="5">
        <f>(M25-L25) / L25</f>
        <v/>
      </c>
      <c r="O25" s="2">
        <f>AVERAGE(B25:K25)</f>
        <v/>
      </c>
      <c r="P25" s="6">
        <f>(O25-L25)/L25</f>
        <v/>
      </c>
      <c r="Q25" t="n">
        <v>109.0383218288422</v>
      </c>
      <c r="R25" t="inlineStr">
        <is>
          <t>[[[[0, []], [13, [1, 13]], [11, [5, 2, 11]], [4, [4, 7, 14, 3]], [3, []], [5, []], [1, []], [2, []], [6, [6, 8, 10]], [7, []], [8, []], [12, [12, 15, 9]], [14, []], [15, []], [10, []], [9, []]]], [[[13, [1, 13]]], [[11, [5, 2, 11]]], [[4, [4, 7, 14, 3]]], [[6, [6, 8, 10]]], [[12, [12, 15, 9]]]]]</t>
        </is>
      </c>
      <c r="S25" t="n">
        <v>25</v>
      </c>
      <c r="T25" t="n">
        <v>0.6</v>
      </c>
      <c r="U25" t="n">
        <v>13.5</v>
      </c>
      <c r="V25" s="21">
        <f>(Q25-U25)/U25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168.5</v>
      </c>
      <c r="I28" s="1" t="n">
        <v>175.6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421</v>
      </c>
      <c r="I29" s="1" t="n">
        <v>424.9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524.7</v>
      </c>
      <c r="I30" s="1" t="n">
        <v>524.7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436.5</v>
      </c>
      <c r="I31" s="1" t="n">
        <v>439.5</v>
      </c>
    </row>
    <row r="32">
      <c r="C32" s="3">
        <f>AVERAGE(C28:C31)</f>
        <v/>
      </c>
      <c r="E32" s="3">
        <f>AVERAGE(E28:E31)</f>
        <v/>
      </c>
      <c r="G32" s="1" t="n">
        <v>387.7</v>
      </c>
      <c r="I32" s="1" t="n">
        <v>391.2</v>
      </c>
    </row>
  </sheetData>
  <conditionalFormatting sqref="P2:P25">
    <cfRule type="cellIs" priority="1" operator="greaterThan" dxfId="6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5"/>
  <sheetViews>
    <sheetView topLeftCell="J1" workbookViewId="0">
      <selection activeCell="U26" sqref="U26"/>
    </sheetView>
  </sheetViews>
  <sheetFormatPr baseColWidth="8" defaultRowHeight="14.5"/>
  <cols>
    <col width="17.7265625" customWidth="1" style="48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324</v>
      </c>
      <c r="C2" s="1" t="n">
        <v>324</v>
      </c>
      <c r="D2" s="1" t="n">
        <v>321</v>
      </c>
      <c r="E2" s="1" t="n">
        <v>324.6155281280883</v>
      </c>
      <c r="F2" s="1" t="n">
        <v>324</v>
      </c>
      <c r="G2" s="1" t="n">
        <v>294</v>
      </c>
      <c r="H2" s="1" t="n">
        <v>289</v>
      </c>
      <c r="I2" s="1" t="n">
        <v>289</v>
      </c>
      <c r="J2" s="1" t="n">
        <v>294</v>
      </c>
      <c r="K2" s="1" t="n">
        <v>290.3652431430849</v>
      </c>
      <c r="L2" s="13" t="n">
        <v>284.3</v>
      </c>
      <c r="M2" s="14">
        <f>MIN(B2:K2)</f>
        <v/>
      </c>
      <c r="N2" s="19">
        <f>(M2-L2) / L2</f>
        <v/>
      </c>
      <c r="O2" s="16">
        <f>AVERAGE(B2:K2)</f>
        <v/>
      </c>
      <c r="P2" s="17">
        <f>(O2-L2)/L2</f>
        <v/>
      </c>
      <c r="Q2" t="n">
        <v>235.315842294693</v>
      </c>
      <c r="R2" t="inlineStr">
        <is>
          <t>[[[[0, [5, 4, 1, 2, 13, 19, 16, 11]], [7, [7, 3, 18, 10]], [3, []], [5, []], [4, []], [1, []], [2, []], [6, [6, 8, 17, 9]], [9, []], [8, []], [11, []], [10, []], [13, []], [17, []], [18, []], [19, []], [15, [15, 12, 20, 14]], [16, []], [14, []], [12, []], [20, []]]], [[[7, [7, 3, 18, 10]]], [[6, [6, 8, 17, 9]]], [[15, [15, 12, 20, 14]]]]]</t>
        </is>
      </c>
      <c r="S2" t="n">
        <v>16</v>
      </c>
      <c r="T2" t="n">
        <v>0.4</v>
      </c>
      <c r="U2" t="n">
        <v>73.3</v>
      </c>
      <c r="V2" s="21">
        <f>(Q2-U2)/U2</f>
        <v/>
      </c>
    </row>
    <row r="3">
      <c r="A3" t="inlineStr">
        <is>
          <t>C101_1.5.dat</t>
        </is>
      </c>
      <c r="B3" s="1" t="n">
        <v>389</v>
      </c>
      <c r="C3" s="1" t="n">
        <v>389</v>
      </c>
      <c r="D3" s="1" t="n">
        <v>389</v>
      </c>
      <c r="E3" s="1" t="n">
        <v>389</v>
      </c>
      <c r="F3" s="1" t="n">
        <v>389</v>
      </c>
      <c r="G3" s="1" t="n">
        <v>317</v>
      </c>
      <c r="H3" s="1" t="n">
        <v>309.3326444093553</v>
      </c>
      <c r="I3" s="1" t="n">
        <v>313.5205071399665</v>
      </c>
      <c r="J3" s="1" t="n">
        <v>315.1327459504216</v>
      </c>
      <c r="K3" s="1" t="n">
        <v>310.1327459504216</v>
      </c>
      <c r="L3" s="13" t="n">
        <v>308</v>
      </c>
      <c r="M3" s="14">
        <f>MIN(B3:K3)</f>
        <v/>
      </c>
      <c r="N3" s="19">
        <f>(M3-L3) / L3</f>
        <v/>
      </c>
      <c r="O3" s="16">
        <f>AVERAGE(B3:K3)</f>
        <v/>
      </c>
      <c r="P3" s="17">
        <f>(O3-L3)/L3</f>
        <v/>
      </c>
      <c r="Q3" t="n">
        <v>297.4590631484986</v>
      </c>
      <c r="R3" t="inlineStr">
        <is>
          <t>[[[[0, [1, 13, 19, 16, 11]], [10, [10, 5, 4, 2]], [11, []], [7, [7, 3, 14, 18]], [3, []], [5, []], [4, []], [1, []], [2, []], [6, [6, 8, 9, 17]], [8, []], [9, []], [13, []], [17, []], [18, []], [19, []], [15, [15, 20, 12]], [16, []], [14, []], [12, []], [20, []]]], [[[10, [10, 5, 4, 2]]], [[7, [7, 3, 14, 18]]], [[6, [6, 8, 9, 17]]], [[15, [15, 20, 12]]]]]</t>
        </is>
      </c>
      <c r="S3" t="n">
        <v>12.6</v>
      </c>
      <c r="T3" t="n">
        <v>1.2</v>
      </c>
      <c r="U3" t="n">
        <v>1905.9</v>
      </c>
      <c r="V3" s="21">
        <f>(Q3-U3)/U3</f>
        <v/>
      </c>
    </row>
    <row r="4">
      <c r="A4" t="inlineStr">
        <is>
          <t>C101_1.dat</t>
        </is>
      </c>
      <c r="B4" s="1" t="n">
        <v>356</v>
      </c>
      <c r="C4" s="1" t="n">
        <v>354</v>
      </c>
      <c r="D4" s="1" t="n">
        <v>350</v>
      </c>
      <c r="E4" s="1" t="n">
        <v>358.7630546142402</v>
      </c>
      <c r="F4" s="1" t="n">
        <v>349</v>
      </c>
      <c r="G4" s="1" t="n">
        <v>339.1530620116804</v>
      </c>
      <c r="H4" s="1" t="n">
        <v>338.500777673715</v>
      </c>
      <c r="I4" s="1" t="n">
        <v>342.2550152391235</v>
      </c>
      <c r="J4" s="1" t="n">
        <v>342.6511027170858</v>
      </c>
      <c r="K4" s="1" t="n">
        <v>339.2624108324767</v>
      </c>
      <c r="L4" s="13" t="n">
        <v>333</v>
      </c>
      <c r="M4" s="14">
        <f>MIN(B4:K4)</f>
        <v/>
      </c>
      <c r="N4" s="19">
        <f>(M4-L4) / L4</f>
        <v/>
      </c>
      <c r="O4" s="16">
        <f>AVERAGE(B4:K4)</f>
        <v/>
      </c>
      <c r="P4" s="17">
        <f>(O4-L4)/L4</f>
        <v/>
      </c>
      <c r="Q4" t="n">
        <v>286.533951997757</v>
      </c>
      <c r="R4" t="inlineStr">
        <is>
          <t>[[[[0, [4, 1, 2, 16, 19, 13, 5, 11]], [5, []], [10, [10, 7, 14, 3]], [7, []], [3, []], [4, []], [1, []], [2, []], [6, [6, 8, 12, 9]], [9, []], [8, []], [11, []], [12, [20, 15, 18, 17]], [14, []], [16, []], [15, []], [19, []], [18, []], [17, []], [13, []], [20, []]]], [[[10, [10, 7, 14, 3]]], [[6, [6, 8, 12, 9]]], [[12, [20, 15, 18, 17]]]]]</t>
        </is>
      </c>
      <c r="S4" t="n">
        <v>14.6</v>
      </c>
      <c r="T4" t="n">
        <v>0</v>
      </c>
      <c r="U4" t="n">
        <v>10800.2</v>
      </c>
      <c r="V4" s="21">
        <f>(Q4-U4)/U4</f>
        <v/>
      </c>
    </row>
    <row r="5">
      <c r="A5" t="inlineStr">
        <is>
          <t>C101_2.5.dat</t>
        </is>
      </c>
      <c r="B5" s="1" t="n">
        <v>463.0788655293196</v>
      </c>
      <c r="C5" s="1" t="n">
        <v>459.0788655293196</v>
      </c>
      <c r="D5" s="1" t="n">
        <v>459.0788655293196</v>
      </c>
      <c r="E5" s="1" t="n">
        <v>459.0788655293196</v>
      </c>
      <c r="F5" s="1" t="n">
        <v>460.1327459504216</v>
      </c>
      <c r="G5" s="1" t="n">
        <v>356.6468827043885</v>
      </c>
      <c r="H5" s="1" t="n">
        <v>366.1245154965971</v>
      </c>
      <c r="I5" s="1" t="n">
        <v>356.6468827043885</v>
      </c>
      <c r="J5" s="1" t="n">
        <v>362.126137998779</v>
      </c>
      <c r="K5" s="1" t="n">
        <v>363.1327459504216</v>
      </c>
      <c r="L5" s="13" t="n">
        <v>351.9</v>
      </c>
      <c r="M5" s="14">
        <f>MIN(B5:K5)</f>
        <v/>
      </c>
      <c r="N5" s="19">
        <f>(M5-L5) / L5</f>
        <v/>
      </c>
      <c r="O5" s="16">
        <f>AVERAGE(B5:K5)</f>
        <v/>
      </c>
      <c r="P5" s="17">
        <f>(O5-L5)/L5</f>
        <v/>
      </c>
      <c r="Q5" t="n">
        <v>273.0376042842865</v>
      </c>
      <c r="R5" t="inlineStr">
        <is>
          <t>[[[[0, [19, 5, 1, 11, 2, 3, 4]], [3, []], [5, []], [4, []], [1, [10, 16, 13]], [2, []], [11, []], [10, []], [20, [20, 14, 15, 18]], [12, [12, 17, 8, 9]], [14, []], [16, []], [15, []], [19, []], [18, []], [17, []], [13, []], [9, []], [8, [6, 7]], [6, []], [7, []]]], [[[1, [10, 16, 13]]], [[20, [20, 14, 15, 18]]], [[12, [12, 17, 8, 9]]], [[8, [6, 7]]]]]</t>
        </is>
      </c>
      <c r="S5" t="n">
        <v>49</v>
      </c>
      <c r="T5" t="n">
        <v>2.2</v>
      </c>
      <c r="U5" t="n">
        <v>10800.2</v>
      </c>
      <c r="V5" s="21">
        <f>(Q5-U5)/U5</f>
        <v/>
      </c>
    </row>
    <row r="6">
      <c r="A6" t="inlineStr">
        <is>
          <t>C101_2.dat</t>
        </is>
      </c>
      <c r="B6" s="1" t="n">
        <v>434</v>
      </c>
      <c r="C6" s="1" t="n">
        <v>436.0997512422418</v>
      </c>
      <c r="D6" s="1" t="n">
        <v>440</v>
      </c>
      <c r="E6" s="1" t="n">
        <v>436.619971341139</v>
      </c>
      <c r="F6" s="1" t="n">
        <v>440</v>
      </c>
      <c r="G6" s="1" t="n">
        <v>382.9123746052317</v>
      </c>
      <c r="H6" s="1" t="n">
        <v>391.0788655293196</v>
      </c>
      <c r="I6" s="1" t="n">
        <v>384.6468827043885</v>
      </c>
      <c r="J6" s="1" t="n">
        <v>384.3516087044303</v>
      </c>
      <c r="K6" s="1" t="n">
        <v>395.1107702762748</v>
      </c>
      <c r="L6" s="13" t="n">
        <v>378.9</v>
      </c>
      <c r="M6" s="14">
        <f>MIN(B6:K6)</f>
        <v/>
      </c>
      <c r="N6" s="19">
        <f>(M6-L6) / L6</f>
        <v/>
      </c>
      <c r="O6" s="16">
        <f>AVERAGE(B6:K6)</f>
        <v/>
      </c>
      <c r="P6" s="17">
        <f>(O6-L6)/L6</f>
        <v/>
      </c>
      <c r="Q6" t="n">
        <v>286.4211159229279</v>
      </c>
      <c r="R6" t="inlineStr">
        <is>
          <t>[[[[0, [3, 13, 16, 19, 1, 5]], [5, []], [3, []], [10, [10, 4, 2]], [20, [20, 14, 11]], [12, [12, 17, 15, 18]], [14, []], [16, []], [15, []], [19, []], [18, []], [17, []], [13, []], [11, [6, 7, 9, 8]], [9, []], [8, []], [4, []], [1, []], [2, []], [6, []], [7, []]]], [[[10, [10, 4, 2]]], [[20, [20, 14, 11]]], [[12, [12, 17, 15, 18]]], [[11, [6, 7, 9, 8]]]]]</t>
        </is>
      </c>
      <c r="S6" t="n">
        <v>7.4</v>
      </c>
      <c r="T6" t="n">
        <v>1.2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517</v>
      </c>
      <c r="C7" s="1" t="n">
        <v>512.0788655293195</v>
      </c>
      <c r="D7" s="1" t="n">
        <v>494.8847091308183</v>
      </c>
      <c r="E7" s="1" t="n">
        <v>512.0788655293195</v>
      </c>
      <c r="F7" s="1" t="n">
        <v>486.8847091308183</v>
      </c>
      <c r="G7" s="1" t="n">
        <v>432.1107702762748</v>
      </c>
      <c r="H7" s="1" t="n">
        <v>415.0788655293196</v>
      </c>
      <c r="I7" s="1" t="n">
        <v>415.0788655293196</v>
      </c>
      <c r="J7" s="1" t="n">
        <v>415.0788655293196</v>
      </c>
      <c r="K7" s="1" t="n">
        <v>432.1107702762748</v>
      </c>
      <c r="L7" s="13" t="n">
        <v>415.1</v>
      </c>
      <c r="M7" s="14">
        <f>MIN(B7:K7)</f>
        <v/>
      </c>
      <c r="N7" s="19">
        <f>(M7-L7) / L7</f>
        <v/>
      </c>
      <c r="O7" s="16">
        <f>AVERAGE(B7:K7)</f>
        <v/>
      </c>
      <c r="P7" s="17">
        <f>(O7-L7)/L7</f>
        <v/>
      </c>
      <c r="Q7" t="n">
        <v>273.621094417572</v>
      </c>
      <c r="R7" t="inlineStr">
        <is>
          <t>[[[[0, [1, 13, 16, 11]], [2, [2]], [1, []], [5, [5, 10, 3, 4]], [3, []], [4, []], [11, []], [10, []], [20, [20, 19, 14, 7]], [13, [17, 18, 15, 8]], [17, []], [18, []], [19, []], [15, []], [14, []], [16, []], [12, [12, 9, 6]], [9, []], [8, []], [6, []], [7, []]]], [[[2, [2]]], [[5, [5, 10, 3, 4]]], [[20, [20, 19, 14, 7]]], [[13, [17, 18, 15, 8]]], [[12, [12, 9, 6]]]]]</t>
        </is>
      </c>
      <c r="S7" t="n">
        <v>20.6</v>
      </c>
      <c r="T7" t="n">
        <v>1.2</v>
      </c>
      <c r="U7" t="n">
        <v>10800.3</v>
      </c>
      <c r="V7" s="21">
        <f>(Q7-U7)/U7</f>
        <v/>
      </c>
    </row>
    <row r="8">
      <c r="A8" t="inlineStr">
        <is>
          <t>C201_0.5.dat</t>
        </is>
      </c>
      <c r="B8" s="1" t="n">
        <v>471.3174259623479</v>
      </c>
      <c r="C8" s="1" t="n">
        <v>483.1327459504216</v>
      </c>
      <c r="D8" s="1" t="n">
        <v>492</v>
      </c>
      <c r="E8" s="1" t="n">
        <v>488.6555221726572</v>
      </c>
      <c r="F8" s="1" t="n">
        <v>483.8108373368621</v>
      </c>
      <c r="G8" s="1" t="n">
        <v>482.4249584039308</v>
      </c>
      <c r="H8" s="1" t="n">
        <v>467</v>
      </c>
      <c r="I8" s="1" t="n">
        <v>467</v>
      </c>
      <c r="J8" s="1" t="n">
        <v>486.3793203340211</v>
      </c>
      <c r="K8" s="1" t="n">
        <v>473.3650317030929</v>
      </c>
      <c r="L8" s="13" t="n">
        <v>459</v>
      </c>
      <c r="M8" s="14">
        <f>MIN(B8:K8)</f>
        <v/>
      </c>
      <c r="N8" s="19">
        <f>(M8-L8) / L8</f>
        <v/>
      </c>
      <c r="O8" s="16">
        <f>AVERAGE(B8:K8)</f>
        <v/>
      </c>
      <c r="P8" s="17">
        <f>(O8-L8)/L8</f>
        <v/>
      </c>
      <c r="Q8" t="n">
        <v>292.4048076152802</v>
      </c>
      <c r="R8" t="inlineStr">
        <is>
          <t>[[[[0, [1]], [2, [2, 3, 4, 5]], [1, []], [7, [7, 14, 15, 18]], [3, []], [4, []], [5, [11, 13, 16, 19]], [8, [8, 10, 20]], [10, []], [11, []], [9, [9, 12, 17, 6]], [13, []], [14, []], [12, []], [16, []], [15, []], [19, []], [18, []], [17, []], [6, []], [20, []]]], [[[2, [2, 3, 4, 5]]], [[7, [7, 14, 15, 18]]], [[5, [11, 13, 16, 19]]], [[8, [8, 10, 20]]], [[9, [9, 12, 17, 6]]]]]</t>
        </is>
      </c>
      <c r="S8" t="n">
        <v>13</v>
      </c>
      <c r="T8" t="n">
        <v>1.2</v>
      </c>
      <c r="U8" t="n">
        <v>41</v>
      </c>
      <c r="V8" s="21">
        <f>(Q8-U8)/U8</f>
        <v/>
      </c>
    </row>
    <row r="9">
      <c r="A9" t="inlineStr">
        <is>
          <t>C201_1.5.dat</t>
        </is>
      </c>
      <c r="B9" s="1" t="n">
        <v>531.9072480941475</v>
      </c>
      <c r="C9" s="1" t="n">
        <v>541.4037956685191</v>
      </c>
      <c r="D9" s="1" t="n">
        <v>552.9472421387163</v>
      </c>
      <c r="E9" s="1" t="n">
        <v>531.9072480941475</v>
      </c>
      <c r="F9" s="1" t="n">
        <v>541.4037956685191</v>
      </c>
      <c r="G9" s="1" t="n">
        <v>490.696746296369</v>
      </c>
      <c r="H9" s="1" t="n">
        <v>490.696746296369</v>
      </c>
      <c r="I9" s="1" t="n">
        <v>491.5227762222357</v>
      </c>
      <c r="J9" s="1" t="n">
        <v>493.3793203340211</v>
      </c>
      <c r="K9" s="1" t="n">
        <v>490.696746296369</v>
      </c>
      <c r="L9" s="13" t="n">
        <v>486</v>
      </c>
      <c r="M9" s="14">
        <f>MIN(B9:K9)</f>
        <v/>
      </c>
      <c r="N9" s="19">
        <f>(M9-L9) / L9</f>
        <v/>
      </c>
      <c r="O9" s="16">
        <f>AVERAGE(B9:K9)</f>
        <v/>
      </c>
      <c r="P9" s="17">
        <f>(O9-L9)/L9</f>
        <v/>
      </c>
      <c r="Q9" t="n">
        <v>349.6575047492981</v>
      </c>
      <c r="R9" t="inlineStr">
        <is>
          <t>[[[[0, [11, 13, 1, 16]], [5, [5, 2, 4, 3]], [2, []], [3, []], [4, []], [7, [7, 18, 14, 10]], [1, []], [12, [12, 17, 15, 19]], [14, []], [16, []], [15, []], [19, []], [18, []], [17, []], [13, []], [9, [9, 8, 20, 6]], [11, []], [10, []], [8, []], [20, []], [6, []]]], [[[5, [5, 2, 4, 3]]], [[7, [7, 18, 14, 10]]], [[12, [12, 17, 15, 19]]], [[9, [9, 8, 20, 6]]]]]</t>
        </is>
      </c>
      <c r="S9" t="n">
        <v>28.8</v>
      </c>
      <c r="T9" t="n">
        <v>0.8</v>
      </c>
      <c r="U9" t="n">
        <v>77.90000000000001</v>
      </c>
      <c r="V9" s="21">
        <f>(Q9-U9)/U9</f>
        <v/>
      </c>
    </row>
    <row r="10">
      <c r="A10" t="inlineStr">
        <is>
          <t>C201_1.dat</t>
        </is>
      </c>
      <c r="B10" s="1" t="n">
        <v>505</v>
      </c>
      <c r="C10" s="1" t="n">
        <v>518.3689465895957</v>
      </c>
      <c r="D10" s="1" t="n">
        <v>510.6124969497314</v>
      </c>
      <c r="E10" s="1" t="n">
        <v>507.0688837074973</v>
      </c>
      <c r="F10" s="1" t="n">
        <v>516.3607710282413</v>
      </c>
      <c r="G10" s="1" t="n">
        <v>520.7018978342596</v>
      </c>
      <c r="H10" s="1" t="n">
        <v>524.1668502827594</v>
      </c>
      <c r="I10" s="1" t="n">
        <v>532.0688837074972</v>
      </c>
      <c r="J10" s="1" t="n">
        <v>515.7018978342596</v>
      </c>
      <c r="K10" s="1" t="n">
        <v>571.298221281347</v>
      </c>
      <c r="L10" s="13" t="n">
        <v>512</v>
      </c>
      <c r="M10" s="14">
        <f>MIN(B10:K10)</f>
        <v/>
      </c>
      <c r="N10" s="19">
        <f>(M10-L10) / L10</f>
        <v/>
      </c>
      <c r="O10" s="16">
        <f>AVERAGE(B10:K10)</f>
        <v/>
      </c>
      <c r="P10" s="17">
        <f>(O10-L10)/L10</f>
        <v/>
      </c>
      <c r="Q10" t="n">
        <v>365.6203814506531</v>
      </c>
      <c r="R10" t="inlineStr">
        <is>
          <t>[[[[0, [1, 2, 4, 16, 19, 13, 5, 11]], [5, []], [4, []], [3, [3, 7, 10, 14]], [7, []], [1, []], [2, [12, 17, 6, 8]], [11, []], [10, []], [8, []], [9, [9, 15, 20, 18]], [13, []], [12, []], [14, []], [16, []], [15, []], [19, []], [18, []], [17, []], [6, []], [20, []]]], [[[3, [3, 7, 10, 14]]], [[2, [12, 17, 6, 8]]], [[9, [9, 15, 20, 18]]]]]</t>
        </is>
      </c>
      <c r="S10" t="n">
        <v>31.2</v>
      </c>
      <c r="T10" t="n">
        <v>1.4</v>
      </c>
      <c r="U10" t="n">
        <v>122.5</v>
      </c>
      <c r="V10" s="21">
        <f>(Q10-U10)/U10</f>
        <v/>
      </c>
    </row>
    <row r="11">
      <c r="A11" t="inlineStr">
        <is>
          <t>C201_2.5.dat</t>
        </is>
      </c>
      <c r="B11" s="1" t="n">
        <v>645.3238075793812</v>
      </c>
      <c r="C11" s="1" t="n">
        <v>633.3238075793812</v>
      </c>
      <c r="D11" s="1" t="n">
        <v>676.0788655293195</v>
      </c>
      <c r="E11" s="1" t="n">
        <v>644.3238075793812</v>
      </c>
      <c r="F11" s="1" t="n">
        <v>645.3238075793812</v>
      </c>
      <c r="G11" s="1" t="n">
        <v>544.2865684281685</v>
      </c>
      <c r="H11" s="1" t="n">
        <v>547.2722797972403</v>
      </c>
      <c r="I11" s="1" t="n">
        <v>544.9072480941475</v>
      </c>
      <c r="J11" s="1" t="n">
        <v>544.2865684281685</v>
      </c>
      <c r="K11" s="1" t="n">
        <v>570.3099212028482</v>
      </c>
      <c r="L11" s="13" t="n">
        <v>544.3</v>
      </c>
      <c r="M11" s="14">
        <f>MIN(B11:K11)</f>
        <v/>
      </c>
      <c r="N11" s="19">
        <f>(M11-L11) / L11</f>
        <v/>
      </c>
      <c r="O11" s="16">
        <f>AVERAGE(B11:K11)</f>
        <v/>
      </c>
      <c r="P11" s="17">
        <f>(O11-L11)/L11</f>
        <v/>
      </c>
      <c r="Q11" t="n">
        <v>284.7802010536194</v>
      </c>
      <c r="R11" t="inlineStr">
        <is>
          <t>[[[[0, [1]], [13, [2, 13]], [5, [3, 5, 4]], [1, [11, 16, 19]], [4, []], [3, []], [7, [7, 10, 14, 18]], [2, []], [11, [8, 17, 6, 20]], [10, []], [8, []], [9, [9, 15, 12]], [12, []], [14, []], [16, []], [15, []], [19, []], [18, []], [17, []], [6, []], [20, []]]], [[[13, [2, 13]]], [[5, [3, 5, 4]]], [[1, [11, 16, 19]]], [[7, [7, 10, 14, 18]]], [[11, [8, 17, 6, 20]]], [[9, [9, 15, 12]]]]]</t>
        </is>
      </c>
      <c r="S11" t="n">
        <v>25</v>
      </c>
      <c r="T11" t="n">
        <v>1</v>
      </c>
      <c r="U11" t="n">
        <v>318.5</v>
      </c>
      <c r="V11" s="21">
        <f>(Q11-U11)/U11</f>
        <v/>
      </c>
    </row>
    <row r="12">
      <c r="A12" t="inlineStr">
        <is>
          <t>C201_2.dat</t>
        </is>
      </c>
      <c r="B12" s="1" t="n">
        <v>567.3238075793812</v>
      </c>
      <c r="C12" s="1" t="n">
        <v>567.8929594632192</v>
      </c>
      <c r="D12" s="1" t="n">
        <v>598.0788655293195</v>
      </c>
      <c r="E12" s="1" t="n">
        <v>573.9072480941475</v>
      </c>
      <c r="F12" s="1" t="n">
        <v>592.9072480941475</v>
      </c>
      <c r="G12" s="1" t="n">
        <v>611.6468827043884</v>
      </c>
      <c r="H12" s="1" t="n">
        <v>615.6619037896905</v>
      </c>
      <c r="I12" s="1" t="n">
        <v>612.7031279134023</v>
      </c>
      <c r="J12" s="1" t="n">
        <v>604.3238075793812</v>
      </c>
      <c r="K12" s="1" t="n">
        <v>609.3238075793812</v>
      </c>
      <c r="L12" s="13" t="n">
        <v>596.3</v>
      </c>
      <c r="M12" s="14">
        <f>MIN(B12:K12)</f>
        <v/>
      </c>
      <c r="N12" s="19">
        <f>(M12-L12) / L12</f>
        <v/>
      </c>
      <c r="O12" s="16">
        <f>AVERAGE(B12:K12)</f>
        <v/>
      </c>
      <c r="P12" s="17">
        <f>(O12-L12)/L12</f>
        <v/>
      </c>
      <c r="Q12" t="n">
        <v>340.4443839073181</v>
      </c>
      <c r="R12" t="inlineStr">
        <is>
          <t>[[[[0, [13, 11]], [5, [1, 19, 5, 2]], [2, []], [1, [4, 3]], [4, []], [3, []], [7, [7, 14, 10, 16]], [11, []], [10, [15, 17, 6, 8]], [8, []], [9, [9, 12, 20, 18]], [13, []], [12, []], [14, []], [16, []], [15, []], [19, []], [18, []], [17, []], [6, []], [20, []]]], [[[5, [1, 19, 5, 2]]], [[1, [4, 3]]], [[7, [7, 14, 10, 16]]], [[10, [15, 17, 6, 8]]], [[9, [9, 12, 20, 18]]]]]</t>
        </is>
      </c>
      <c r="S12" t="n">
        <v>36</v>
      </c>
      <c r="T12" t="n">
        <v>1.6</v>
      </c>
      <c r="U12" t="n">
        <v>2227.3</v>
      </c>
      <c r="V12" s="21">
        <f>(Q12-U12)/U12</f>
        <v/>
      </c>
    </row>
    <row r="13">
      <c r="A13" t="inlineStr">
        <is>
          <t>C201_3.dat</t>
        </is>
      </c>
      <c r="B13" s="1" t="n">
        <v>711.3238075793812</v>
      </c>
      <c r="C13" s="1" t="n">
        <v>699.9472421387163</v>
      </c>
      <c r="D13" s="1" t="n">
        <v>711.3238075793812</v>
      </c>
      <c r="E13" s="1" t="n">
        <v>711.3238075793812</v>
      </c>
      <c r="F13" s="1" t="n">
        <v>718.0788655293195</v>
      </c>
      <c r="G13" s="1" t="n">
        <v>664.0788655293195</v>
      </c>
      <c r="H13" s="1" t="n">
        <v>664.0788655293195</v>
      </c>
      <c r="I13" s="1" t="n">
        <v>667.2160345882264</v>
      </c>
      <c r="J13" s="1" t="n">
        <v>668.9072480941475</v>
      </c>
      <c r="K13" s="1" t="n">
        <v>665.9273956905338</v>
      </c>
      <c r="L13" s="13" t="n">
        <v>659.1</v>
      </c>
      <c r="M13" s="14">
        <f>MIN(B13:K13)</f>
        <v/>
      </c>
      <c r="N13" s="19">
        <f>(M13-L13) / L13</f>
        <v/>
      </c>
      <c r="O13" s="16">
        <f>AVERAGE(B13:K13)</f>
        <v/>
      </c>
      <c r="P13" s="17">
        <f>(O13-L13)/L13</f>
        <v/>
      </c>
      <c r="Q13" t="n">
        <v>296.7642502307892</v>
      </c>
      <c r="R13" t="inlineStr">
        <is>
          <t>[[[[0, [1, 13, 16]], [13, [11]], [1, []], [4, [4, 19, 3, 2]], [3, []], [7, [7, 18]], [2, []], [5, [5, 14, 10]], [20, [20, 6, 15, 8]], [6, []], [17, [17, 12, 9]], [18, []], [19, []], [15, []], [16, []], [14, []], [12, []], [9, []], [11, []], [10, []], [8, []]]], [[[13, [11]]], [[4, [4, 19, 3, 2]]], [[7, [7, 18]]], [[5, [5, 14, 10]]], [[20, [20, 6, 15, 8]]], [[17, [17, 12, 9]]]]]</t>
        </is>
      </c>
      <c r="S13" t="n">
        <v>20.8</v>
      </c>
      <c r="T13" t="n">
        <v>1.2</v>
      </c>
      <c r="U13" t="n">
        <v>10800.2</v>
      </c>
      <c r="V13" s="21">
        <f>(Q13-U13)/U13</f>
        <v/>
      </c>
    </row>
    <row r="14">
      <c r="A14" t="inlineStr">
        <is>
          <t>R101_0.5.dat</t>
        </is>
      </c>
      <c r="B14" s="1" t="n">
        <v>703</v>
      </c>
      <c r="C14" s="1" t="n">
        <v>716.0156211871642</v>
      </c>
      <c r="D14" s="1" t="n">
        <v>716.0156211871642</v>
      </c>
      <c r="E14" s="1" t="n">
        <v>703.1803398874989</v>
      </c>
      <c r="F14" s="1" t="n">
        <v>711.2132034355964</v>
      </c>
      <c r="G14" s="1" t="n">
        <v>631.0156211871642</v>
      </c>
      <c r="H14" s="1" t="n">
        <v>631.0156211871642</v>
      </c>
      <c r="I14" s="1" t="n">
        <v>631.0156211871642</v>
      </c>
      <c r="J14" s="1" t="n">
        <v>631.0156211871642</v>
      </c>
      <c r="K14" s="1" t="n">
        <v>631.0156211871642</v>
      </c>
      <c r="L14" s="13" t="n">
        <v>618</v>
      </c>
      <c r="M14" s="14">
        <f>MIN(B14:K14)</f>
        <v/>
      </c>
      <c r="N14" s="19">
        <f>(M14-L14) / L14</f>
        <v/>
      </c>
      <c r="O14" s="16">
        <f>AVERAGE(B14:K14)</f>
        <v/>
      </c>
      <c r="P14" s="17">
        <f>(O14-L14)/L14</f>
        <v/>
      </c>
      <c r="Q14" t="n">
        <v>312.3198395252228</v>
      </c>
      <c r="R14" t="inlineStr">
        <is>
          <t>[[[[0, [13]], [2, [11, 2, 5, 16]], [4, [4, 3, 19, 14]], [12, [12, 18, 6, 8]], [3, []], [9, [9, 20, 17, 15]], [20, []], [1, [1, 10, 7]], [10, []], [19, []], [11, []], [7, []], [18, []], [8, []], [5, []], [17, []], [16, []], [14, []], [15, []], [13, []], [6, []]]], [[[2, [11, 2, 5, 16]]], [[4, [4, 3, 19, 14]]], [[12, [12, 18, 6, 8]]], [[9, [9, 20, 17, 15]]], [[1, [1, 10, 7]]]]]</t>
        </is>
      </c>
      <c r="S14" t="n">
        <v>38.2</v>
      </c>
      <c r="T14" t="n">
        <v>1</v>
      </c>
      <c r="U14" t="n">
        <v>7.3</v>
      </c>
      <c r="V14" s="21">
        <f>(Q14-U14)/U14</f>
        <v/>
      </c>
    </row>
    <row r="15">
      <c r="A15" t="inlineStr">
        <is>
          <t>R101_1.5.dat</t>
        </is>
      </c>
      <c r="B15" s="1" t="n">
        <v>788.180339887499</v>
      </c>
      <c r="C15" s="1" t="n">
        <v>826.2488094968134</v>
      </c>
      <c r="D15" s="1" t="n">
        <v>765.0156211871642</v>
      </c>
      <c r="E15" s="1" t="n">
        <v>801.495097567964</v>
      </c>
      <c r="F15" s="1" t="n">
        <v>753.5941525389901</v>
      </c>
      <c r="G15" s="1" t="n">
        <v>662.0156211871642</v>
      </c>
      <c r="H15" s="1" t="n">
        <v>691.4294338386553</v>
      </c>
      <c r="I15" s="1" t="n">
        <v>651</v>
      </c>
      <c r="J15" s="1" t="n">
        <v>674.2488094968134</v>
      </c>
      <c r="K15" s="1" t="n">
        <v>674.2488094968134</v>
      </c>
      <c r="L15" s="13" t="n">
        <v>644.4</v>
      </c>
      <c r="M15" s="14">
        <f>MIN(B15:K15)</f>
        <v/>
      </c>
      <c r="N15" s="19">
        <f>(M15-L15) / L15</f>
        <v/>
      </c>
      <c r="O15" s="16">
        <f>AVERAGE(B15:K15)</f>
        <v/>
      </c>
      <c r="P15" s="17">
        <f>(O15-L15)/L15</f>
        <v/>
      </c>
      <c r="Q15" t="n">
        <v>362.8831221103668</v>
      </c>
      <c r="R15" t="inlineStr">
        <is>
          <t>[[[[0, []], [1, [1]], [4, [4, 2, 16]], [2, []], [16, [14, 5, 13, 10]], [14, []], [15, [15, 8, 18, 7]], [13, []], [6, [6, 19, 11, 3]], [5, []], [17, [17, 9, 12, 20]], [8, []], [18, []], [7, []], [19, []], [11, []], [10, []], [20, []], [9, []], [3, []], [12, []]]], [[[1, [1]]], [[4, [4, 2, 16]]], [[16, [14, 5, 13, 10]]], [[15, [15, 8, 18, 7]]], [[6, [6, 19, 11, 3]]], [[17, [17, 9, 12, 20]]]]]</t>
        </is>
      </c>
      <c r="S15" t="n">
        <v>37.6</v>
      </c>
      <c r="T15" t="n">
        <v>1.4</v>
      </c>
      <c r="U15" t="n">
        <v>8.199999999999999</v>
      </c>
      <c r="V15" s="21">
        <f>(Q15-U15)/U15</f>
        <v/>
      </c>
    </row>
    <row r="16">
      <c r="A16" t="inlineStr">
        <is>
          <t>R101_1.dat</t>
        </is>
      </c>
      <c r="B16" s="1" t="n">
        <v>758.495097567964</v>
      </c>
      <c r="C16" s="1" t="n">
        <v>745</v>
      </c>
      <c r="D16" s="1" t="n">
        <v>747.2132034355964</v>
      </c>
      <c r="E16" s="1" t="n">
        <v>774.2132034355964</v>
      </c>
      <c r="F16" s="1" t="n">
        <v>756</v>
      </c>
      <c r="G16" s="1" t="n">
        <v>678.9245314066193</v>
      </c>
      <c r="H16" s="1" t="n">
        <v>667.774492426489</v>
      </c>
      <c r="I16" s="1" t="n">
        <v>667.774492426489</v>
      </c>
      <c r="J16" s="1" t="n">
        <v>671</v>
      </c>
      <c r="K16" s="1" t="n">
        <v>718.495097567964</v>
      </c>
      <c r="L16" s="13" t="n">
        <v>667.8</v>
      </c>
      <c r="M16" s="14">
        <f>MIN(B16:K16)</f>
        <v/>
      </c>
      <c r="N16" s="19">
        <f>(M16-L16) / L16</f>
        <v/>
      </c>
      <c r="O16" s="16">
        <f>AVERAGE(B16:K16)</f>
        <v/>
      </c>
      <c r="P16" s="17">
        <f>(O16-L16)/L16</f>
        <v/>
      </c>
      <c r="Q16" t="n">
        <v>322.9002004146576</v>
      </c>
      <c r="R16" t="inlineStr">
        <is>
          <t>[[[[0, [1]], [1, []], [4, [4, 19, 16, 3]], [2, [5, 13, 2]], [16, []], [14, [14, 15, 7, 20]], [15, []], [13, [6, 18, 10, 11]], [6, []], [5, []], [17, [17, 8, 12, 9]], [8, []], [18, []], [7, []], [19, []], [11, []], [10, []], [20, []], [9, []], [3, []], [12, []]]], [[[4, [4, 19, 16, 3]]], [[2, [5, 13, 2]]], [[14, [14, 15, 7, 20]]], [[13, [6, 18, 10, 11]]], [[17, [17, 8, 12, 9]]]]]</t>
        </is>
      </c>
      <c r="S16" t="n">
        <v>37.6</v>
      </c>
      <c r="T16" t="n">
        <v>0.8</v>
      </c>
      <c r="U16" t="n">
        <v>18</v>
      </c>
      <c r="V16" s="21">
        <f>(Q16-U16)/U16</f>
        <v/>
      </c>
    </row>
    <row r="17">
      <c r="A17" t="inlineStr">
        <is>
          <t>R101_2.5.dat</t>
        </is>
      </c>
      <c r="B17" s="1" t="n">
        <v>895.4138126514911</v>
      </c>
      <c r="C17" s="1" t="n">
        <v>895.4138126514911</v>
      </c>
      <c r="D17" s="1" t="n">
        <v>895.4138126514911</v>
      </c>
      <c r="E17" s="1" t="n">
        <v>895.4138126514911</v>
      </c>
      <c r="F17" s="1" t="n">
        <v>943.495097567964</v>
      </c>
      <c r="G17" s="1" t="n">
        <v>708.4450550258196</v>
      </c>
      <c r="H17" s="1" t="n">
        <v>760.9557737809478</v>
      </c>
      <c r="I17" s="1" t="n">
        <v>708.4450550258196</v>
      </c>
      <c r="J17" s="1" t="n">
        <v>708.4450550258196</v>
      </c>
      <c r="K17" s="1" t="n">
        <v>708.4450550258196</v>
      </c>
      <c r="L17" s="13" t="n">
        <v>708.4</v>
      </c>
      <c r="M17" s="14">
        <f>MIN(B17:K17)</f>
        <v/>
      </c>
      <c r="N17" s="19">
        <f>(M17-L17) / L17</f>
        <v/>
      </c>
      <c r="O17" s="16">
        <f>AVERAGE(B17:K17)</f>
        <v/>
      </c>
      <c r="P17" s="17">
        <f>(O17-L17)/L17</f>
        <v/>
      </c>
      <c r="Q17" t="n">
        <v>420.674610376358</v>
      </c>
      <c r="R17" t="inlineStr">
        <is>
          <t>[[[[0, [1]], [1, [19, 2, 16, 13]], [4, [4]], [2, []], [16, [14, 11, 10, 7]], [14, []], [15, [15, 5, 3]], [13, []], [6, [6, 17, 8, 18]], [5, []], [17, []], [8, [20, 9, 12]], [18, []], [7, []], [11, []], [19, []], [10, []], [20, []], [9, []], [3, []], [12, []]]], [[[1, [19, 2, 16, 13]]], [[4, [4]]], [[16, [14, 11, 10, 7]]], [[15, [15, 5, 3]]], [[6, [6, 17, 8, 18]]], [[8, [20, 9, 12]]]]]</t>
        </is>
      </c>
      <c r="S17" t="n">
        <v>15</v>
      </c>
      <c r="T17" t="n">
        <v>1.4</v>
      </c>
      <c r="U17" t="n">
        <v>57.4</v>
      </c>
      <c r="V17" s="21">
        <f>(Q17-U17)/U17</f>
        <v/>
      </c>
    </row>
    <row r="18">
      <c r="A18" t="inlineStr">
        <is>
          <t>R101_2.dat</t>
        </is>
      </c>
      <c r="B18" s="1" t="n">
        <v>846.0156211871642</v>
      </c>
      <c r="C18" s="1" t="n">
        <v>869.4138126514911</v>
      </c>
      <c r="D18" s="1" t="n">
        <v>813.1547594742265</v>
      </c>
      <c r="E18" s="1" t="n">
        <v>861.9704535011522</v>
      </c>
      <c r="F18" s="1" t="n">
        <v>812.4294338386553</v>
      </c>
      <c r="G18" s="1" t="n">
        <v>771.4138126514911</v>
      </c>
      <c r="H18" s="1" t="n">
        <v>776.4138126514911</v>
      </c>
      <c r="I18" s="1" t="n">
        <v>771.4138126514911</v>
      </c>
      <c r="J18" s="1" t="n">
        <v>776.4138126514911</v>
      </c>
      <c r="K18" s="1" t="n">
        <v>776.4138126514911</v>
      </c>
      <c r="L18" s="13" t="n">
        <v>771.4</v>
      </c>
      <c r="M18" s="14">
        <f>MIN(B18:K18)</f>
        <v/>
      </c>
      <c r="N18" s="19">
        <f>(M18-L18) / L18</f>
        <v/>
      </c>
      <c r="O18" s="16">
        <f>AVERAGE(B18:K18)</f>
        <v/>
      </c>
      <c r="P18" s="17">
        <f>(O18-L18)/L18</f>
        <v/>
      </c>
      <c r="Q18" t="n">
        <v>395.4476911067962</v>
      </c>
      <c r="R18" t="inlineStr">
        <is>
          <t>[[[[0, [1]], [1, []], [2, [2, 16, 13]], [4, [4, 5, 11]], [16, []], [14, [14, 10, 19, 3]], [15, [15, 18, 20]], [13, []], [6, [6, 17]], [5, []], [17, []], [8, [8, 7, 9, 12]], [18, []], [7, []], [11, []], [19, []], [10, []], [20, []], [9, []], [3, []], [12, []]]], [[[2, [2, 16, 13]]], [[4, [4, 5, 11]]], [[14, [14, 10, 19, 3]]], [[15, [15, 18, 20]]], [[6, [6, 17]]], [[8, [8, 7, 9, 12]]]]]</t>
        </is>
      </c>
      <c r="S18" t="n">
        <v>36.8</v>
      </c>
      <c r="T18" t="n">
        <v>1.8</v>
      </c>
      <c r="U18" t="n">
        <v>320.6</v>
      </c>
      <c r="V18" s="21">
        <f>(Q18-U18)/U18</f>
        <v/>
      </c>
    </row>
    <row r="19">
      <c r="A19" t="inlineStr">
        <is>
          <t>R101_3.dat</t>
        </is>
      </c>
      <c r="B19" s="1" t="n">
        <v>960.4138126514911</v>
      </c>
      <c r="C19" s="1" t="n">
        <v>973</v>
      </c>
      <c r="D19" s="1" t="n">
        <v>968.4138126514911</v>
      </c>
      <c r="E19" s="1" t="n">
        <v>966.5410196624969</v>
      </c>
      <c r="F19" s="1" t="n">
        <v>980.4138126514911</v>
      </c>
      <c r="G19" s="1" t="n">
        <v>846.4811722562804</v>
      </c>
      <c r="H19" s="1" t="n">
        <v>847.4138126514911</v>
      </c>
      <c r="I19" s="1" t="n">
        <v>852.4138126514911</v>
      </c>
      <c r="J19" s="1" t="n">
        <v>832.4138126514911</v>
      </c>
      <c r="K19" s="1" t="n">
        <v>847.4138126514911</v>
      </c>
      <c r="L19" s="13" t="n">
        <v>827.4</v>
      </c>
      <c r="M19" s="14">
        <f>MIN(B19:K19)</f>
        <v/>
      </c>
      <c r="N19" s="19">
        <f>(M19-L19) / L19</f>
        <v/>
      </c>
      <c r="O19" s="16">
        <f>AVERAGE(B19:K19)</f>
        <v/>
      </c>
      <c r="P19" s="17">
        <f>(O19-L19)/L19</f>
        <v/>
      </c>
      <c r="Q19" t="n">
        <v>458.8236402511596</v>
      </c>
      <c r="R19" t="inlineStr">
        <is>
          <t>[[[[0, [16]], [11, [11, 1]], [1, [2, 19, 13, 3]], [3, []], [4, [4]], [2, []], [16, [14, 5, 18]], [14, []], [15, [20, 7, 10, 15]], [13, []], [6, [6, 17, 8]], [5, []], [17, []], [8, []], [18, [12, 9]], [7, []], [19, []], [10, []], [20, []], [9, []], [12, []]]], [[[11, [11, 1]]], [[1, [2, 19, 13, 3]]], [[4, [4]]], [[16, [14, 5, 18]]], [[15, [20, 7, 10, 15]]], [[6, [6, 17, 8]]], [[18, [12, 9]]]]]</t>
        </is>
      </c>
      <c r="S19" t="n">
        <v>24.4</v>
      </c>
      <c r="T19" t="n">
        <v>1.6</v>
      </c>
      <c r="U19" t="n">
        <v>1101.4</v>
      </c>
      <c r="V19" s="21">
        <f>(Q19-U19)/U19</f>
        <v/>
      </c>
    </row>
    <row r="20">
      <c r="A20" t="inlineStr">
        <is>
          <t>RC101_0.5.dat</t>
        </is>
      </c>
      <c r="B20" s="1" t="n">
        <v>449</v>
      </c>
      <c r="C20" s="1" t="n">
        <v>444</v>
      </c>
      <c r="D20" s="1" t="n">
        <v>444</v>
      </c>
      <c r="E20" s="1" t="n">
        <v>444</v>
      </c>
      <c r="F20" s="1" t="n">
        <v>450</v>
      </c>
      <c r="G20" s="1" t="n">
        <v>439</v>
      </c>
      <c r="H20" s="1" t="n">
        <v>444</v>
      </c>
      <c r="I20" s="1" t="n">
        <v>441.7436085407306</v>
      </c>
      <c r="J20" s="1" t="n">
        <v>450</v>
      </c>
      <c r="K20" s="1" t="n">
        <v>444</v>
      </c>
      <c r="L20" s="13" t="n">
        <v>432</v>
      </c>
      <c r="M20" s="14">
        <f>MIN(B20:K20)</f>
        <v/>
      </c>
      <c r="N20" s="19">
        <f>(M20-L20) / L20</f>
        <v/>
      </c>
      <c r="O20" s="16">
        <f>AVERAGE(B20:K20)</f>
        <v/>
      </c>
      <c r="P20" s="17">
        <f>(O20-L20)/L20</f>
        <v/>
      </c>
      <c r="Q20" t="n">
        <v>68.89044647216797</v>
      </c>
      <c r="R20" t="inlineStr">
        <is>
          <t>[[[[0, [10, 13, 4, 1, 14, 11, 5, 3, 2]], [10, [9, 15]], [11, []], [9, []], [13, []], [15, []], [14, []], [12, [12, 7]], [7, []], [6, [6, 8]], [8, []], [4, []], [5, []], [3, []], [1, []], [2, []]]], [[[10, [9, 15]]], [[12, [12, 7]]], [[6, [6, 8]]]]]</t>
        </is>
      </c>
      <c r="S20" t="n">
        <v>24.4</v>
      </c>
      <c r="T20" t="n">
        <v>1.2</v>
      </c>
      <c r="U20" t="n">
        <v>4829.3</v>
      </c>
      <c r="V20" s="21">
        <f>(Q20-U20)/U20</f>
        <v/>
      </c>
    </row>
    <row r="21">
      <c r="A21" t="inlineStr">
        <is>
          <t>RC101_1.dat</t>
        </is>
      </c>
      <c r="B21" s="1" t="n">
        <v>495</v>
      </c>
      <c r="C21" s="1" t="n">
        <v>495</v>
      </c>
      <c r="D21" s="1" t="n">
        <v>495</v>
      </c>
      <c r="E21" s="1" t="n">
        <v>461</v>
      </c>
      <c r="F21" s="1" t="n">
        <v>495</v>
      </c>
      <c r="G21" s="1" t="n">
        <v>491.9292891439001</v>
      </c>
      <c r="H21" s="1" t="n">
        <v>480.8168896845858</v>
      </c>
      <c r="I21" s="1" t="n">
        <v>479</v>
      </c>
      <c r="J21" s="1" t="n">
        <v>499</v>
      </c>
      <c r="K21" s="1" t="n">
        <v>490</v>
      </c>
      <c r="L21" s="13" t="n">
        <v>461</v>
      </c>
      <c r="M21" s="14">
        <f>MIN(B21:K21)</f>
        <v/>
      </c>
      <c r="N21" s="19">
        <f>(M21-L21) / L21</f>
        <v/>
      </c>
      <c r="O21" s="16">
        <f>AVERAGE(B21:K21)</f>
        <v/>
      </c>
      <c r="P21" s="17">
        <f>(O21-L21)/L21</f>
        <v/>
      </c>
      <c r="Q21" t="n">
        <v>89.24941313266754</v>
      </c>
      <c r="R21" t="inlineStr">
        <is>
          <t>[[[[0, [3, 1, 11, 5, 10, 4, 2, 13]], [2, [8, 7]], [1, []], [3, []], [5, []], [4, []], [8, []], [7, []], [6, [6, 9]], [10, [14, 15]], [11, []], [9, []], [13, []], [15, []], [14, []], [12, [12]]]], [[[2, [8, 7]]], [[6, [6, 9]]], [[10, [14, 15]]], [[12, [12]]]]]</t>
        </is>
      </c>
      <c r="S21" t="n">
        <v>22.3</v>
      </c>
      <c r="T21" t="n">
        <v>2.1</v>
      </c>
      <c r="U21" t="n">
        <v>10805.8</v>
      </c>
      <c r="V21" s="21">
        <f>(Q21-U21)/U21</f>
        <v/>
      </c>
    </row>
    <row r="22">
      <c r="A22" t="inlineStr">
        <is>
          <t>RC101_1.5.dat</t>
        </is>
      </c>
      <c r="B22" s="1" t="n">
        <v>502.8511037529228</v>
      </c>
      <c r="C22" s="1" t="n">
        <v>539.6338226847708</v>
      </c>
      <c r="D22" s="1" t="n">
        <v>539.6338226847708</v>
      </c>
      <c r="E22" s="1" t="n">
        <v>539.6338226847708</v>
      </c>
      <c r="F22" s="1" t="n">
        <v>539.6338226847708</v>
      </c>
      <c r="G22" s="1" t="n">
        <v>543.470308806397</v>
      </c>
      <c r="H22" s="1" t="n">
        <v>542.2516977811516</v>
      </c>
      <c r="I22" s="1" t="n">
        <v>539.6338226847708</v>
      </c>
      <c r="J22" s="1" t="n">
        <v>541.6227766016838</v>
      </c>
      <c r="K22" s="1" t="n">
        <v>539.6338226847708</v>
      </c>
      <c r="L22" s="13" t="n">
        <v>491.9</v>
      </c>
      <c r="M22" s="14">
        <f>MIN(B22:K22)</f>
        <v/>
      </c>
      <c r="N22" s="19">
        <f>(M22-L22) / L22</f>
        <v/>
      </c>
      <c r="O22" s="16">
        <f>AVERAGE(B22:K22)</f>
        <v/>
      </c>
      <c r="P22" s="17">
        <f>(O22-L22)/L22</f>
        <v/>
      </c>
      <c r="Q22" t="n">
        <v>86.06237683296203</v>
      </c>
      <c r="R22" t="inlineStr">
        <is>
          <t>[[[[0, [13, 2, 1, 5, 3, 4, 11, 10]], [2, [14, 7]], [1, []], [3, []], [5, []], [4, []], [6, [6, 8]], [7, []], [8, []], [14, [9, 15]], [15, []], [13, []], [9, []], [10, []], [11, []], [12, [12]]]], [[[2, [14, 7]]], [[6, [6, 8]]], [[14, [9, 15]]], [[12, [12]]]]]</t>
        </is>
      </c>
      <c r="S22" t="n">
        <v>38.3</v>
      </c>
      <c r="T22" t="n">
        <v>1</v>
      </c>
      <c r="U22" t="n">
        <v>10800.3</v>
      </c>
      <c r="V22" s="21">
        <f>(Q22-U22)/U22</f>
        <v/>
      </c>
    </row>
    <row r="23">
      <c r="A23" t="inlineStr">
        <is>
          <t>RC101_2.dat</t>
        </is>
      </c>
      <c r="B23" s="1" t="n">
        <v>596.9292891439002</v>
      </c>
      <c r="C23" s="1" t="n">
        <v>536.842627957591</v>
      </c>
      <c r="D23" s="1" t="n">
        <v>583.1637962641806</v>
      </c>
      <c r="E23" s="1" t="n">
        <v>607.470308806397</v>
      </c>
      <c r="F23" s="1" t="n">
        <v>578.380517140013</v>
      </c>
      <c r="G23" s="1" t="n">
        <v>603.6338226847708</v>
      </c>
      <c r="H23" s="1" t="n">
        <v>603.6338226847708</v>
      </c>
      <c r="I23" s="1" t="n">
        <v>607.470308806397</v>
      </c>
      <c r="J23" s="1" t="n">
        <v>603.6338226847708</v>
      </c>
      <c r="K23" s="1" t="n">
        <v>603.6338226847708</v>
      </c>
      <c r="L23" s="13" t="n">
        <v>530.1</v>
      </c>
      <c r="M23" s="14">
        <f>MIN(B23:K23)</f>
        <v/>
      </c>
      <c r="N23" s="19">
        <f>(M23-L23) / L23</f>
        <v/>
      </c>
      <c r="O23" s="16">
        <f>AVERAGE(B23:K23)</f>
        <v/>
      </c>
      <c r="P23" s="17">
        <f>(O23-L23)/L23</f>
        <v/>
      </c>
      <c r="Q23" t="n">
        <v>92.22837188243867</v>
      </c>
      <c r="R23" t="inlineStr">
        <is>
          <t>[[[[0, [11, 13, 1, 3, 2, 5, 4]], [2, [14, 7]], [3, []], [1, []], [5, []], [4, []], [6, [6, 8]], [7, []], [8, []], [12, [12, 15]], [14, []], [11, []], [15, []], [13, []], [9, [9, 10]], [10, []]]], [[[2, [14, 7]]], [[6, [6, 8]]], [[12, [12, 15]]], [[9, [9, 10]]]]]</t>
        </is>
      </c>
      <c r="S23" t="n">
        <v>34.2</v>
      </c>
      <c r="T23" t="n">
        <v>1.6</v>
      </c>
      <c r="U23" t="n">
        <v>10800.2</v>
      </c>
      <c r="V23" s="21">
        <f>(Q23-U23)/U23</f>
        <v/>
      </c>
    </row>
    <row r="24">
      <c r="A24" t="inlineStr">
        <is>
          <t>RC101_2.5.dat</t>
        </is>
      </c>
      <c r="B24" s="1" t="n">
        <v>672.6338226847708</v>
      </c>
      <c r="C24" s="1" t="n">
        <v>661.9476071013576</v>
      </c>
      <c r="D24" s="1" t="n">
        <v>671.6338226847708</v>
      </c>
      <c r="E24" s="1" t="n">
        <v>623.6338226847708</v>
      </c>
      <c r="F24" s="1" t="n">
        <v>667.6338226847708</v>
      </c>
      <c r="G24" s="1" t="n">
        <v>596.2150446437139</v>
      </c>
      <c r="H24" s="1" t="n">
        <v>634.98480189854</v>
      </c>
      <c r="I24" s="1" t="n">
        <v>583.0367843560923</v>
      </c>
      <c r="J24" s="1" t="n">
        <v>626.1611826608262</v>
      </c>
      <c r="K24" s="1" t="n">
        <v>645.5410196624969</v>
      </c>
      <c r="L24" s="13" t="n">
        <v>571.3</v>
      </c>
      <c r="M24" s="14">
        <f>MIN(B24:K24)</f>
        <v/>
      </c>
      <c r="N24" s="19">
        <f>(M24-L24) / L24</f>
        <v/>
      </c>
      <c r="O24" s="16">
        <f>AVERAGE(B24:K24)</f>
        <v/>
      </c>
      <c r="P24" s="17">
        <f>(O24-L24)/L24</f>
        <v/>
      </c>
      <c r="Q24" t="n">
        <v>102.8744462251663</v>
      </c>
      <c r="R24" t="inlineStr">
        <is>
          <t>[[[[0, [3, 1, 13, 5, 4, 2, 11]], [1, []], [5, []], [4, []], [2, [14, 7]], [3, []], [7, []], [6, [6, 8]], [8, []], [12, [12, 15]], [14, []], [11, []], [15, []], [13, []], [9, [9, 10]], [10, []]]], [[[2, [14, 7]]], [[6, [6, 8]]], [[12, [12, 15]]], [[9, [9, 10]]]]]</t>
        </is>
      </c>
      <c r="S24" t="n">
        <v>17.5</v>
      </c>
      <c r="T24" t="n">
        <v>1.9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691.470308806397</v>
      </c>
      <c r="C25" s="1" t="n">
        <v>719.6338226847708</v>
      </c>
      <c r="D25" s="1" t="n">
        <v>703.5410196624969</v>
      </c>
      <c r="E25" s="1" t="n">
        <v>719.6338226847708</v>
      </c>
      <c r="F25" s="1" t="n">
        <v>735.470308806397</v>
      </c>
      <c r="G25" s="1" t="n">
        <v>731.6338226847708</v>
      </c>
      <c r="H25" s="1" t="n">
        <v>626.3016516106934</v>
      </c>
      <c r="I25" s="1" t="n">
        <v>671.2516977811516</v>
      </c>
      <c r="J25" s="1" t="n">
        <v>687.6338226847708</v>
      </c>
      <c r="K25" s="1" t="n">
        <v>703.5410196624969</v>
      </c>
      <c r="L25" s="13" t="n">
        <v>626.3</v>
      </c>
      <c r="M25" s="14">
        <f>MIN(B25:K25)</f>
        <v/>
      </c>
      <c r="N25" s="19">
        <f>(M25-L25) / L25</f>
        <v/>
      </c>
      <c r="O25" s="16">
        <f>AVERAGE(B25:K25)</f>
        <v/>
      </c>
      <c r="P25" s="17">
        <f>(O25-L25)/L25</f>
        <v/>
      </c>
      <c r="Q25" t="n">
        <v>65.06138300895691</v>
      </c>
      <c r="R25" t="inlineStr">
        <is>
      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      </is>
      </c>
      <c r="S25" t="n">
        <v>31.4</v>
      </c>
      <c r="T25" t="n">
        <v>2.4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selection activeCell="U26" sqref="U26"/>
    </sheetView>
  </sheetViews>
  <sheetFormatPr baseColWidth="8" defaultRowHeight="14.5"/>
  <cols>
    <col width="21.36328125" customWidth="1" style="48" min="1" max="1"/>
    <col width="13.08984375" customWidth="1" style="48" min="2" max="11"/>
    <col width="11.36328125" customWidth="1" style="48" min="12" max="16"/>
  </cols>
  <sheetData>
    <row r="1" ht="15" customHeight="1" s="48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276</v>
      </c>
      <c r="C2" s="1" t="n">
        <v>274.1327459504216</v>
      </c>
      <c r="D2" s="1" t="n">
        <v>274.1327459504216</v>
      </c>
      <c r="E2" s="1" t="n">
        <v>274.1327459504216</v>
      </c>
      <c r="F2" s="1" t="n">
        <v>274.1327459504216</v>
      </c>
      <c r="G2" s="1" t="n">
        <v>272.7630546142402</v>
      </c>
      <c r="H2" s="1" t="n">
        <v>272</v>
      </c>
      <c r="I2" s="1" t="n">
        <v>274.1327459504216</v>
      </c>
      <c r="J2" s="1" t="n">
        <v>276</v>
      </c>
      <c r="K2" s="1" t="n">
        <v>276</v>
      </c>
      <c r="L2" s="13" t="n">
        <v>272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106.5669304847717</v>
      </c>
      <c r="R2" t="inlineStr">
        <is>
          <t>[[[[0, [1, 5, 4, 2, 3, 13, 11]], [5, []], [3, []], [4, []], [1, []], [2, []], [6, [6, 9, 12, 8]], [8, []], [9, []], [12, []], [14, [14, 15, 10, 7]], [15, []], [13, []], [11, []], [10, []], [7, []]]], [[[6, [6, 9, 12, 8]]], [[14, [14, 15, 10, 7]]]]]</t>
        </is>
      </c>
      <c r="S2" t="n">
        <v>23.1</v>
      </c>
      <c r="T2" t="n">
        <v>0.9</v>
      </c>
      <c r="U2" t="n">
        <v>64.40000000000001</v>
      </c>
      <c r="V2" s="21">
        <f>(Q2-'100'!U2)/'100'!U2</f>
        <v/>
      </c>
    </row>
    <row r="3">
      <c r="A3" t="inlineStr">
        <is>
          <t>C101_1.dat</t>
        </is>
      </c>
      <c r="B3" s="1" t="n">
        <v>284.6815416922694</v>
      </c>
      <c r="C3" s="1" t="n">
        <v>284.6815416922694</v>
      </c>
      <c r="D3" s="1" t="n">
        <v>284.6815416922694</v>
      </c>
      <c r="E3" s="1" t="n">
        <v>284.6815416922694</v>
      </c>
      <c r="F3" s="1" t="n">
        <v>284.6815416922694</v>
      </c>
      <c r="G3" s="1" t="n">
        <v>284.6815416922694</v>
      </c>
      <c r="H3" s="1" t="n">
        <v>289.1327459504216</v>
      </c>
      <c r="I3" s="1" t="n">
        <v>284.6815416922694</v>
      </c>
      <c r="J3" s="1" t="n">
        <v>284.6815416922694</v>
      </c>
      <c r="K3" s="1" t="n">
        <v>290.3900073974402</v>
      </c>
      <c r="L3" s="13" t="n">
        <v>284.7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115.9428859710693</v>
      </c>
      <c r="R3" t="inlineStr">
        <is>
      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      </is>
      </c>
      <c r="S3" t="n">
        <v>30.9</v>
      </c>
      <c r="T3" t="n">
        <v>1.8</v>
      </c>
      <c r="U3" t="n">
        <v>220.9</v>
      </c>
      <c r="V3" s="21">
        <f>(Q3-'100'!U3)/'100'!U3</f>
        <v/>
      </c>
    </row>
    <row r="4">
      <c r="A4" t="inlineStr">
        <is>
          <t>C101_1.5.dat</t>
        </is>
      </c>
      <c r="B4" s="1" t="n">
        <v>301.376262177118</v>
      </c>
      <c r="C4" s="1" t="n">
        <v>301.0555127546399</v>
      </c>
      <c r="D4" s="1" t="n">
        <v>301.0555127546399</v>
      </c>
      <c r="E4" s="1" t="n">
        <v>303.0788655293196</v>
      </c>
      <c r="F4" s="1" t="n">
        <v>301.0555127546399</v>
      </c>
      <c r="G4" s="1" t="n">
        <v>303.0788655293196</v>
      </c>
      <c r="H4" s="1" t="n">
        <v>304.1327459504216</v>
      </c>
      <c r="I4" s="1" t="n">
        <v>301.0555127546399</v>
      </c>
      <c r="J4" s="1" t="n">
        <v>302.9941108704168</v>
      </c>
      <c r="K4" s="1" t="n">
        <v>301.0555127546399</v>
      </c>
      <c r="L4" s="13" t="n">
        <v>301.1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110.5041610002518</v>
      </c>
      <c r="R4" t="inlineStr">
        <is>
      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      </is>
      </c>
      <c r="S4" t="n">
        <v>31.3</v>
      </c>
      <c r="T4" t="n">
        <v>1.7</v>
      </c>
      <c r="U4" t="n">
        <v>452.1</v>
      </c>
      <c r="V4" s="21">
        <f>(Q4-'100'!U4)/'100'!U4</f>
        <v/>
      </c>
    </row>
    <row r="5" ht="15" customHeight="1" s="48">
      <c r="A5" t="inlineStr">
        <is>
          <t>C101_2.dat</t>
        </is>
      </c>
      <c r="B5" s="1" t="n">
        <v>345.0555127546399</v>
      </c>
      <c r="C5" s="1" t="n">
        <v>345.0555127546399</v>
      </c>
      <c r="D5" s="1" t="n">
        <v>345.0555127546399</v>
      </c>
      <c r="E5" s="1" t="n">
        <v>342.7630546142402</v>
      </c>
      <c r="F5" s="1" t="n">
        <v>345.0555127546399</v>
      </c>
      <c r="G5" s="1" t="n">
        <v>345.0555127546399</v>
      </c>
      <c r="H5" s="1" t="n">
        <v>342.7630546142402</v>
      </c>
      <c r="I5" s="1" t="n">
        <v>345.0555127546399</v>
      </c>
      <c r="J5" s="1" t="n">
        <v>345.0555127546399</v>
      </c>
      <c r="K5" s="1" t="n">
        <v>342.7630546142402</v>
      </c>
      <c r="L5" s="13" t="n">
        <v>339.6</v>
      </c>
      <c r="M5" s="14">
        <f>MIN(B5:K5)</f>
        <v/>
      </c>
      <c r="N5" s="15">
        <f>(M5-L5) / L5</f>
        <v/>
      </c>
      <c r="O5" s="16">
        <f>AVERAGE(B5:K5)</f>
        <v/>
      </c>
      <c r="P5" s="17">
        <f>(O5-L5)/L5</f>
        <v/>
      </c>
      <c r="Q5" t="n">
        <v>112.1328010320663</v>
      </c>
      <c r="R5" t="inlineStr">
        <is>
          <t>[[[[0, [2, 1, 11, 4, 3]], [3, []], [4, []], [1, [5, 10]], [2, []], [5, []], [10, [7, 14, 15, 13]], [11, []], [12, [12, 9, 6, 8]], [14, []], [15, []], [13, []], [9, []], [8, []], [6, []], [7, []]]], [[[1, [5, 10]]], [[10, [7, 14, 15, 13]]], [[12, [12, 9, 6, 8]]]]]</t>
        </is>
      </c>
      <c r="S5" t="n">
        <v>19.8</v>
      </c>
      <c r="T5" t="n">
        <v>0.6</v>
      </c>
      <c r="U5" t="n">
        <v>9181.5</v>
      </c>
      <c r="V5" s="21">
        <f>(Q5-'100'!U5)/'100'!U5</f>
        <v/>
      </c>
    </row>
    <row r="6">
      <c r="A6" t="inlineStr">
        <is>
          <t>C101_2.5.dat</t>
        </is>
      </c>
      <c r="B6" s="1" t="n">
        <v>389.0555127546399</v>
      </c>
      <c r="C6" s="1" t="n">
        <v>389.0555127546399</v>
      </c>
      <c r="D6" s="1" t="n">
        <v>385</v>
      </c>
      <c r="E6" s="1" t="n">
        <v>377.9123746052317</v>
      </c>
      <c r="F6" s="1" t="n">
        <v>380.7630546142402</v>
      </c>
      <c r="G6" s="1" t="n">
        <v>372.6468827043885</v>
      </c>
      <c r="H6" s="1" t="n">
        <v>375.7630546142402</v>
      </c>
      <c r="I6" s="1" t="n">
        <v>375.7630546142402</v>
      </c>
      <c r="J6" s="1" t="n">
        <v>372.6468827043885</v>
      </c>
      <c r="K6" s="1" t="n">
        <v>377.6468827043885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123.6757120132446</v>
      </c>
      <c r="R6" t="inlineStr">
        <is>
      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      </is>
      </c>
      <c r="S6" t="n">
        <v>27.4</v>
      </c>
      <c r="T6" t="n">
        <v>1.4</v>
      </c>
      <c r="U6" t="n">
        <v>7515.5</v>
      </c>
      <c r="V6" s="21">
        <f>(Q6-'100'!U6)/'100'!U6</f>
        <v/>
      </c>
    </row>
    <row r="7">
      <c r="A7" t="inlineStr">
        <is>
          <t>C101_3.dat</t>
        </is>
      </c>
      <c r="B7" s="1" t="n">
        <v>410.0788655293196</v>
      </c>
      <c r="C7" s="1" t="n">
        <v>410.0788655293196</v>
      </c>
      <c r="D7" s="1" t="n">
        <v>410.0788655293196</v>
      </c>
      <c r="E7" s="1" t="n">
        <v>410.0788655293196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410.0788655293196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126.694921541214</v>
      </c>
      <c r="R7" t="inlineStr">
        <is>
          <t>[[[[0, [13, 11, 5, 3, 4, 2, 1]], [2, []], [1, []], [4, []], [11, []], [3, []], [5, []], [10, [15, 14, 10, 7]], [13, []], [15, []], [14, []], [12, [12, 9, 8, 6]], [9, []], [8, []], [6, []], [7, []]]], [[[10, [15, 14, 10, 7]]], [[12, [12, 9, 8, 6]]]]]</t>
        </is>
      </c>
      <c r="S7" t="n">
        <v>25.2</v>
      </c>
      <c r="T7" t="n">
        <v>2</v>
      </c>
      <c r="U7" t="n">
        <v>10800.2</v>
      </c>
      <c r="V7" s="21">
        <f>(Q7-'100'!U7)/'100'!U7</f>
        <v/>
      </c>
    </row>
    <row r="8">
      <c r="A8" t="inlineStr">
        <is>
          <t>C201_0.5.dat</t>
        </is>
      </c>
      <c r="B8" s="1" t="n">
        <v>446.745242900153</v>
      </c>
      <c r="C8" s="1" t="n">
        <v>448.1327459504216</v>
      </c>
      <c r="D8" s="1" t="n">
        <v>452.298221281347</v>
      </c>
      <c r="E8" s="1" t="n">
        <v>455.6775416153681</v>
      </c>
      <c r="F8" s="1" t="n">
        <v>446.745242900153</v>
      </c>
      <c r="G8" s="1" t="n">
        <v>448.1327459504216</v>
      </c>
      <c r="H8" s="1" t="n">
        <v>456.1327459504216</v>
      </c>
      <c r="I8" s="1" t="n">
        <v>468.298221281347</v>
      </c>
      <c r="J8" s="1" t="n">
        <v>452.298221281347</v>
      </c>
      <c r="K8" s="1" t="n">
        <v>448</v>
      </c>
      <c r="L8" s="13" t="n">
        <v>446.7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123.492271900177</v>
      </c>
      <c r="R8" t="inlineStr">
        <is>
      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      </is>
      </c>
      <c r="S8" t="n">
        <v>22.4</v>
      </c>
      <c r="T8" t="n">
        <v>1.5</v>
      </c>
      <c r="U8" t="n">
        <v>28.7</v>
      </c>
      <c r="V8" s="21">
        <f>(Q8-'100'!U8)/'100'!U8</f>
        <v/>
      </c>
    </row>
    <row r="9" ht="15" customHeight="1" s="48">
      <c r="A9" t="inlineStr">
        <is>
          <t>C201_1.dat</t>
        </is>
      </c>
      <c r="B9" s="1" t="n">
        <v>464.9072480941474</v>
      </c>
      <c r="C9" s="1" t="n">
        <v>467.138304350324</v>
      </c>
      <c r="D9" s="1" t="n">
        <v>465.3689465895956</v>
      </c>
      <c r="E9" s="1" t="n">
        <v>467.138304350324</v>
      </c>
      <c r="F9" s="1" t="n">
        <v>467.138304350324</v>
      </c>
      <c r="G9" s="1" t="n">
        <v>464.9072480941474</v>
      </c>
      <c r="H9" s="1" t="n">
        <v>465.3689465895956</v>
      </c>
      <c r="I9" s="1" t="n">
        <v>466.138304350324</v>
      </c>
      <c r="J9" s="1" t="n">
        <v>464.9072480941474</v>
      </c>
      <c r="K9" s="1" t="n">
        <v>466.138304350324</v>
      </c>
      <c r="L9" s="13" t="n">
        <v>464.9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131.618258357048</v>
      </c>
      <c r="R9" t="inlineStr">
        <is>
      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      </is>
      </c>
      <c r="S9" t="n">
        <v>24</v>
      </c>
      <c r="T9" t="n">
        <v>1.1</v>
      </c>
      <c r="U9" t="n">
        <v>30</v>
      </c>
      <c r="V9" s="21">
        <f>(Q9-'100'!U9)/'100'!U9</f>
        <v/>
      </c>
    </row>
    <row r="10">
      <c r="A10" t="inlineStr">
        <is>
          <t>C201_1.5.dat</t>
        </is>
      </c>
      <c r="B10" s="1" t="n">
        <v>493.9072480941474</v>
      </c>
      <c r="C10" s="1" t="n">
        <v>493.9072480941474</v>
      </c>
      <c r="D10" s="1" t="n">
        <v>504</v>
      </c>
      <c r="E10" s="1" t="n">
        <v>493.9072480941474</v>
      </c>
      <c r="F10" s="1" t="n">
        <v>493.9072480941474</v>
      </c>
      <c r="G10" s="1" t="n">
        <v>493.9072480941474</v>
      </c>
      <c r="H10" s="1" t="n">
        <v>493.9072480941474</v>
      </c>
      <c r="I10" s="1" t="n">
        <v>493.9072480941474</v>
      </c>
      <c r="J10" s="1" t="n">
        <v>493.9072480941474</v>
      </c>
      <c r="K10" s="1" t="n">
        <v>493.9072480941474</v>
      </c>
      <c r="L10" s="13" t="n">
        <v>493.9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118.9331775903702</v>
      </c>
      <c r="R10" t="inlineStr">
        <is>
      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      </is>
      </c>
      <c r="S10" t="n">
        <v>32.7</v>
      </c>
      <c r="T10" t="n">
        <v>0.3</v>
      </c>
      <c r="U10" t="n">
        <v>31.2</v>
      </c>
      <c r="V10" s="21">
        <f>(Q10-'100'!U10)/'100'!U10</f>
        <v/>
      </c>
    </row>
    <row r="11">
      <c r="A11" t="inlineStr">
        <is>
          <t>C201_2.dat</t>
        </is>
      </c>
      <c r="B11" s="1" t="n">
        <v>535.9072480941475</v>
      </c>
      <c r="C11" s="1" t="n">
        <v>535.9072480941475</v>
      </c>
      <c r="D11" s="1" t="n">
        <v>535.9072480941475</v>
      </c>
      <c r="E11" s="1" t="n">
        <v>535.9072480941475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539.9072480941475</v>
      </c>
      <c r="L11" s="13" t="n">
        <v>533.6</v>
      </c>
      <c r="M11" s="14">
        <f>MIN(B11:K11)</f>
        <v/>
      </c>
      <c r="N11" s="15">
        <f>(M11-L11) / L11</f>
        <v/>
      </c>
      <c r="O11" s="16">
        <f>AVERAGE(B11:K11)</f>
        <v/>
      </c>
      <c r="P11" s="17">
        <f>(O11-L11)/L11</f>
        <v/>
      </c>
      <c r="Q11" t="n">
        <v>135.3426148891449</v>
      </c>
      <c r="R11" t="inlineStr">
        <is>
      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      </is>
      </c>
      <c r="S11" t="n">
        <v>23.1</v>
      </c>
      <c r="T11" t="n">
        <v>0.5</v>
      </c>
      <c r="U11" t="n">
        <v>182.2</v>
      </c>
      <c r="V11" s="21">
        <f>(Q11-'100'!U11)/'100'!U11</f>
        <v/>
      </c>
    </row>
    <row r="12">
      <c r="A12" t="inlineStr">
        <is>
          <t>C201_2.5.dat</t>
        </is>
      </c>
      <c r="B12" s="1" t="n">
        <v>596.3238075793812</v>
      </c>
      <c r="C12" s="1" t="n">
        <v>596.3238075793812</v>
      </c>
      <c r="D12" s="1" t="n">
        <v>596.3238075793812</v>
      </c>
      <c r="E12" s="1" t="n">
        <v>596.3238075793812</v>
      </c>
      <c r="F12" s="1" t="n">
        <v>596.3238075793812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596.3238075793812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134.9693122148514</v>
      </c>
      <c r="R12" t="inlineStr">
        <is>
      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      </is>
      </c>
      <c r="S12" t="n">
        <v>23.3</v>
      </c>
      <c r="T12" t="n">
        <v>0.6</v>
      </c>
      <c r="U12" t="n">
        <v>2312.4</v>
      </c>
      <c r="V12" s="21">
        <f>(Q12-'100'!U12)/'100'!U12</f>
        <v/>
      </c>
    </row>
    <row r="13" ht="15" customHeight="1" s="48">
      <c r="A13" t="inlineStr">
        <is>
          <t>C201_3.dat</t>
        </is>
      </c>
      <c r="B13" s="1" t="n">
        <v>658.9072480941475</v>
      </c>
      <c r="C13" s="1" t="n">
        <v>658.9072480941475</v>
      </c>
      <c r="D13" s="1" t="n">
        <v>662.9072480941475</v>
      </c>
      <c r="E13" s="1" t="n">
        <v>668.3238075793812</v>
      </c>
      <c r="F13" s="1" t="n">
        <v>658.9072480941475</v>
      </c>
      <c r="G13" s="1" t="n">
        <v>658.9072480941475</v>
      </c>
      <c r="H13" s="1" t="n">
        <v>659.0788655293195</v>
      </c>
      <c r="I13" s="1" t="n">
        <v>658.9072480941475</v>
      </c>
      <c r="J13" s="1" t="n">
        <v>668.3238075793812</v>
      </c>
      <c r="K13" s="1" t="n">
        <v>658.9072480941475</v>
      </c>
      <c r="L13" s="13" t="n">
        <v>658.9</v>
      </c>
      <c r="M13" s="14">
        <f>MIN(B13:K13)</f>
        <v/>
      </c>
      <c r="N13" s="15">
        <f>(M13-L13) / L13</f>
        <v/>
      </c>
      <c r="O13" s="16">
        <f>AVERAGE(B13:K13)</f>
        <v/>
      </c>
      <c r="P13" s="17">
        <f>(O13-L13)/L13</f>
        <v/>
      </c>
      <c r="Q13" t="n">
        <v>134.4519966602325</v>
      </c>
      <c r="R13" t="inlineStr">
        <is>
      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      </is>
      </c>
      <c r="S13" t="n">
        <v>27.1</v>
      </c>
      <c r="T13" t="n">
        <v>1.8</v>
      </c>
      <c r="U13" t="n">
        <v>10800.1</v>
      </c>
      <c r="V13" s="21">
        <f>(Q13-'100'!U13)/'100'!U13</f>
        <v/>
      </c>
    </row>
    <row r="14">
      <c r="A14" t="inlineStr">
        <is>
          <t>R101_0.5.dat</t>
        </is>
      </c>
      <c r="B14" s="1" t="n">
        <v>613.2315462117278</v>
      </c>
      <c r="C14" s="1" t="n">
        <v>616</v>
      </c>
      <c r="D14" s="1" t="n">
        <v>616.0156211871642</v>
      </c>
      <c r="E14" s="1" t="n">
        <v>624</v>
      </c>
      <c r="F14" s="1" t="n">
        <v>608</v>
      </c>
      <c r="G14" s="1" t="n">
        <v>624</v>
      </c>
      <c r="H14" s="1" t="n">
        <v>616.0156211871642</v>
      </c>
      <c r="I14" s="1" t="n">
        <v>624</v>
      </c>
      <c r="J14" s="1" t="n">
        <v>612.0156211871642</v>
      </c>
      <c r="K14" s="1" t="n">
        <v>616</v>
      </c>
      <c r="L14" s="13" t="n">
        <v>603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142.7294574737549</v>
      </c>
      <c r="R14" t="inlineStr">
        <is>
      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      </is>
      </c>
      <c r="S14" t="n">
        <v>28.4</v>
      </c>
      <c r="T14" t="n">
        <v>1.8</v>
      </c>
      <c r="U14" t="n">
        <v>1.9</v>
      </c>
      <c r="V14" s="21">
        <f>(Q14-'100'!U14)/'100'!U14</f>
        <v/>
      </c>
    </row>
    <row r="15">
      <c r="A15" t="inlineStr">
        <is>
          <t>R101_1.dat</t>
        </is>
      </c>
      <c r="B15" s="1" t="n">
        <v>632</v>
      </c>
      <c r="C15" s="1" t="n">
        <v>636</v>
      </c>
      <c r="D15" s="1" t="n">
        <v>636</v>
      </c>
      <c r="E15" s="1" t="n">
        <v>629.4138126514911</v>
      </c>
      <c r="F15" s="1" t="n">
        <v>659.2488094968134</v>
      </c>
      <c r="G15" s="1" t="n">
        <v>632</v>
      </c>
      <c r="H15" s="1" t="n">
        <v>663.9571105003737</v>
      </c>
      <c r="I15" s="1" t="n">
        <v>632</v>
      </c>
      <c r="J15" s="1" t="n">
        <v>632</v>
      </c>
      <c r="K15" s="1" t="n">
        <v>632</v>
      </c>
      <c r="L15" s="13" t="n">
        <v>629.4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132.9053794384003</v>
      </c>
      <c r="R15" t="inlineStr">
        <is>
      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      </is>
      </c>
      <c r="S15" t="n">
        <v>22.3</v>
      </c>
      <c r="T15" t="n">
        <v>1.5</v>
      </c>
      <c r="U15" t="n">
        <v>8.800000000000001</v>
      </c>
      <c r="V15" s="21">
        <f>(Q15-'100'!U15)/'100'!U15</f>
        <v/>
      </c>
    </row>
    <row r="16">
      <c r="A16" t="inlineStr">
        <is>
          <t>R101_1.5.dat</t>
        </is>
      </c>
      <c r="B16" s="1" t="n">
        <v>656.4138126514911</v>
      </c>
      <c r="C16" s="1" t="n">
        <v>658.4294338386553</v>
      </c>
      <c r="D16" s="1" t="n">
        <v>716.2488094968134</v>
      </c>
      <c r="E16" s="1" t="n">
        <v>658.4294338386553</v>
      </c>
      <c r="F16" s="1" t="n">
        <v>658.4294338386553</v>
      </c>
      <c r="G16" s="1" t="n">
        <v>656.4138126514911</v>
      </c>
      <c r="H16" s="1" t="n">
        <v>658.4294338386553</v>
      </c>
      <c r="I16" s="1" t="n">
        <v>683.1803398874989</v>
      </c>
      <c r="J16" s="1" t="n">
        <v>688.2488094968134</v>
      </c>
      <c r="K16" s="1" t="n">
        <v>658.4294338386553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138.1456662893295</v>
      </c>
      <c r="R16" t="inlineStr">
        <is>
      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      </is>
      </c>
      <c r="S16" t="n">
        <v>28.3</v>
      </c>
      <c r="T16" t="n">
        <v>2.4</v>
      </c>
      <c r="U16" t="n">
        <v>11.5</v>
      </c>
      <c r="V16" s="21">
        <f>(Q16-'100'!U16)/'100'!U16</f>
        <v/>
      </c>
    </row>
    <row r="17" ht="15" customHeight="1" s="48">
      <c r="A17" t="inlineStr">
        <is>
          <t>R101_2.dat</t>
        </is>
      </c>
      <c r="B17" s="1" t="n">
        <v>758.4138126514911</v>
      </c>
      <c r="C17" s="1" t="n">
        <v>700.180339887499</v>
      </c>
      <c r="D17" s="1" t="n">
        <v>758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703.4450550258196</v>
      </c>
      <c r="K17" s="1" t="n">
        <v>700.180339887499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72.40790491104126</v>
      </c>
      <c r="R17" t="inlineStr">
        <is>
      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      </is>
      </c>
      <c r="S17" t="n">
        <v>22.7</v>
      </c>
      <c r="T17" t="n">
        <v>1.9</v>
      </c>
      <c r="U17" t="n">
        <v>54</v>
      </c>
      <c r="V17" s="21">
        <f>(Q17-'100'!U17)/'100'!U17</f>
        <v/>
      </c>
    </row>
    <row r="18">
      <c r="A18" t="inlineStr">
        <is>
          <t>R101_2.5.dat</t>
        </is>
      </c>
      <c r="B18" s="1" t="n">
        <v>806.4138126514911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771.4138126514911</v>
      </c>
      <c r="I18" s="1" t="n">
        <v>811.4138126514911</v>
      </c>
      <c r="J18" s="1" t="n">
        <v>771.4138126514911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117.7642604589462</v>
      </c>
      <c r="R18" t="inlineStr">
        <is>
      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      </is>
      </c>
      <c r="S18" t="n">
        <v>28.8</v>
      </c>
      <c r="T18" t="n">
        <v>0.5</v>
      </c>
      <c r="U18" t="n">
        <v>373.5</v>
      </c>
      <c r="V18" s="21">
        <f>(Q18-'100'!U18)/'100'!U18</f>
        <v/>
      </c>
    </row>
    <row r="19">
      <c r="A19" t="inlineStr">
        <is>
          <t>R101_3.dat</t>
        </is>
      </c>
      <c r="B19" s="1" t="n">
        <v>828.9704535011522</v>
      </c>
      <c r="C19" s="1" t="n">
        <v>827.4138126514911</v>
      </c>
      <c r="D19" s="1" t="n">
        <v>833.9704535011522</v>
      </c>
      <c r="E19" s="1" t="n">
        <v>827.4138126514911</v>
      </c>
      <c r="F19" s="1" t="n">
        <v>847.4138126514911</v>
      </c>
      <c r="G19" s="1" t="n">
        <v>847.4138126514911</v>
      </c>
      <c r="H19" s="1" t="n">
        <v>847.4138126514911</v>
      </c>
      <c r="I19" s="1" t="n">
        <v>847.4138126514911</v>
      </c>
      <c r="J19" s="1" t="n">
        <v>882.4138126514911</v>
      </c>
      <c r="K19" s="1" t="n">
        <v>847.4138126514911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142.0471708774567</v>
      </c>
      <c r="R19" t="inlineStr">
        <is>
      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      </is>
      </c>
      <c r="S19" t="n">
        <v>25</v>
      </c>
      <c r="T19" t="n">
        <v>1.9</v>
      </c>
      <c r="U19" t="n">
        <v>991.5</v>
      </c>
      <c r="V19" s="21">
        <f>(Q19-'100'!U19)/'100'!U19</f>
        <v/>
      </c>
    </row>
    <row r="20">
      <c r="A20" t="inlineStr">
        <is>
          <t>RC101_0.5.dat</t>
        </is>
      </c>
      <c r="B20" s="1" t="n">
        <v>413.6227766016838</v>
      </c>
      <c r="C20" s="1" t="n">
        <v>418.3882694814033</v>
      </c>
      <c r="D20" s="1" t="n">
        <v>418.3882694814033</v>
      </c>
      <c r="E20" s="1" t="n">
        <v>420.600892262695</v>
      </c>
      <c r="F20" s="1" t="n">
        <v>423.7436085407306</v>
      </c>
      <c r="G20" s="1" t="n">
        <v>413.6227766016838</v>
      </c>
      <c r="H20" s="1" t="n">
        <v>413.6227766016838</v>
      </c>
      <c r="I20" s="1" t="n">
        <v>413.6227766016838</v>
      </c>
      <c r="J20" s="1" t="n">
        <v>413.6227766016838</v>
      </c>
      <c r="K20" s="1" t="n">
        <v>419.0989476000581</v>
      </c>
      <c r="L20" s="13" t="n">
        <v>413.6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100.1779914140701</v>
      </c>
      <c r="R20" t="inlineStr">
        <is>
      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      </is>
      </c>
      <c r="S20" t="n">
        <v>27.8</v>
      </c>
      <c r="T20" t="n">
        <v>1.6</v>
      </c>
      <c r="U20" t="n">
        <v>5458.4</v>
      </c>
      <c r="V20" s="21">
        <f>(Q20-'100'!U20)/'100'!U20</f>
        <v/>
      </c>
    </row>
    <row r="21" ht="15" customHeight="1" s="48">
      <c r="A21" t="inlineStr">
        <is>
          <t>RC101_1.dat</t>
        </is>
      </c>
      <c r="B21" s="1" t="n">
        <v>470.6338226847708</v>
      </c>
      <c r="C21" s="1" t="n">
        <v>474.7865728658644</v>
      </c>
      <c r="D21" s="1" t="n">
        <v>474.7865728658644</v>
      </c>
      <c r="E21" s="1" t="n">
        <v>461.5410196624969</v>
      </c>
      <c r="F21" s="1" t="n">
        <v>475.6338226847708</v>
      </c>
      <c r="G21" s="1" t="n">
        <v>420.0218739220759</v>
      </c>
      <c r="H21" s="1" t="n">
        <v>474</v>
      </c>
      <c r="I21" s="1" t="n">
        <v>428.7757350660224</v>
      </c>
      <c r="J21" s="1" t="n">
        <v>420.0218739220759</v>
      </c>
      <c r="K21" s="1" t="n">
        <v>474</v>
      </c>
      <c r="L21" s="13" t="n">
        <v>420</v>
      </c>
      <c r="M21" s="14">
        <f>MIN(B21:K21)</f>
        <v/>
      </c>
      <c r="N21" s="15">
        <f>(M21-L21) / L21</f>
        <v/>
      </c>
      <c r="O21" s="16">
        <f>AVERAGE(B21:K21)</f>
        <v/>
      </c>
      <c r="P21" s="17">
        <f>(O21-L21)/L21</f>
        <v/>
      </c>
      <c r="Q21" t="n">
        <v>97.51340777873993</v>
      </c>
      <c r="R21" t="inlineStr">
        <is>
      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      </is>
      </c>
      <c r="S21" t="n">
        <v>24.2</v>
      </c>
      <c r="T21" t="n">
        <v>1.4</v>
      </c>
      <c r="U21" t="n">
        <v>2617.2</v>
      </c>
      <c r="V21" s="21">
        <f>(Q21-'100'!U21)/'100'!U21</f>
        <v/>
      </c>
    </row>
    <row r="22">
      <c r="A22" t="inlineStr">
        <is>
          <t>RC101_1.5.dat</t>
        </is>
      </c>
      <c r="B22" s="1" t="n">
        <v>455.3016516106934</v>
      </c>
      <c r="C22" s="1" t="n">
        <v>520.7865728658644</v>
      </c>
      <c r="D22" s="1" t="n">
        <v>455.3016516106934</v>
      </c>
      <c r="E22" s="1" t="n">
        <v>525.7865728658644</v>
      </c>
      <c r="F22" s="1" t="n">
        <v>528.5410196624969</v>
      </c>
      <c r="G22" s="1" t="n">
        <v>525.7865728658644</v>
      </c>
      <c r="H22" s="1" t="n">
        <v>479.9133388136909</v>
      </c>
      <c r="I22" s="1" t="n">
        <v>460.3016516106934</v>
      </c>
      <c r="J22" s="1" t="n">
        <v>497.9670262623249</v>
      </c>
      <c r="K22" s="1" t="n">
        <v>528.5410196624969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100.9150202274323</v>
      </c>
      <c r="R22" t="inlineStr">
        <is>
      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      </is>
      </c>
      <c r="S22" t="n">
        <v>28.1</v>
      </c>
      <c r="T22" t="n">
        <v>1.5</v>
      </c>
      <c r="U22" t="n">
        <v>2207.8</v>
      </c>
      <c r="V22" s="21">
        <f>(Q22-'100'!U22)/'100'!U22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10800.2</v>
      </c>
      <c r="V23" s="21">
        <f>(Q23-'100'!U23)/'100'!U23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10800.2</v>
      </c>
      <c r="V24" s="21">
        <f>(Q24-'100'!U24)/'100'!U24</f>
        <v/>
      </c>
    </row>
    <row r="25" ht="15" customHeight="1" s="48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10800.2</v>
      </c>
      <c r="V25" s="21">
        <f>(Q25-'100'!U25)/'100'!U25</f>
        <v/>
      </c>
    </row>
    <row r="27">
      <c r="G27" t="inlineStr">
        <is>
          <t>MILP</t>
        </is>
      </c>
      <c r="I27" t="inlineStr">
        <is>
          <t>Decomposition</t>
        </is>
      </c>
    </row>
    <row r="28">
      <c r="B28" t="inlineStr">
        <is>
          <t>C101</t>
        </is>
      </c>
      <c r="C28" s="3">
        <f>AVERAGE(M2:M7)</f>
        <v/>
      </c>
      <c r="E28" s="3">
        <f>AVERAGE(O2:O7)</f>
        <v/>
      </c>
      <c r="G28" s="1" t="n">
        <v>330</v>
      </c>
      <c r="I28" s="1" t="n">
        <v>336.9</v>
      </c>
    </row>
    <row r="29">
      <c r="B29" t="inlineStr">
        <is>
          <t>C201</t>
        </is>
      </c>
      <c r="C29" s="3">
        <f>AVERAGE(M8:M13)</f>
        <v/>
      </c>
      <c r="E29" s="3">
        <f>AVERAGE(O8:O13)</f>
        <v/>
      </c>
      <c r="G29" s="1" t="n">
        <v>532.4</v>
      </c>
      <c r="I29" s="1" t="n">
        <v>534.8</v>
      </c>
    </row>
    <row r="30">
      <c r="B30" t="inlineStr">
        <is>
          <t>R101</t>
        </is>
      </c>
      <c r="C30" s="3">
        <f>AVERAGE(M14:M19)</f>
        <v/>
      </c>
      <c r="E30" s="3">
        <f>AVERAGE(O14:O19)</f>
        <v/>
      </c>
      <c r="G30" s="1" t="n">
        <v>697.9</v>
      </c>
      <c r="I30" s="1" t="n">
        <v>704.6</v>
      </c>
    </row>
    <row r="31">
      <c r="B31" t="inlineStr">
        <is>
          <t>RC101</t>
        </is>
      </c>
      <c r="C31" s="3">
        <f>AVERAGE(M20:M25)</f>
        <v/>
      </c>
      <c r="E31" s="3">
        <f>AVERAGE(O20:O25)</f>
        <v/>
      </c>
      <c r="G31" s="1" t="n">
        <v>494.1</v>
      </c>
      <c r="I31" s="1" t="n">
        <v>503.4</v>
      </c>
    </row>
    <row r="32">
      <c r="C32" s="3">
        <f>AVERAGE(C28:C31)</f>
        <v/>
      </c>
      <c r="E32" s="3">
        <f>AVERAGE(E28:E31)</f>
        <v/>
      </c>
      <c r="G32" s="1" t="n">
        <v>513.6</v>
      </c>
      <c r="I32" s="1" t="n">
        <v>519.9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5"/>
  <sheetViews>
    <sheetView workbookViewId="0">
      <selection activeCell="U26" sqref="U26"/>
    </sheetView>
  </sheetViews>
  <sheetFormatPr baseColWidth="8" defaultRowHeight="14.5"/>
  <cols>
    <col width="17.6328125" customWidth="1" style="48" min="1" max="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298</v>
      </c>
      <c r="C2" s="1" t="n">
        <v>306</v>
      </c>
      <c r="D2" s="1" t="n">
        <v>323</v>
      </c>
      <c r="E2" s="1" t="n">
        <v>262</v>
      </c>
      <c r="F2" s="1" t="n">
        <v>262</v>
      </c>
      <c r="G2" s="1" t="n">
        <v>266</v>
      </c>
      <c r="H2" s="1" t="n">
        <v>264.1327459504216</v>
      </c>
      <c r="I2" s="1" t="n">
        <v>264.1327459504216</v>
      </c>
      <c r="J2" s="1" t="n">
        <v>262</v>
      </c>
      <c r="K2" s="1" t="n">
        <v>264.1327459504216</v>
      </c>
      <c r="L2" s="13" t="n">
        <v>262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124.0203531980515</v>
      </c>
      <c r="R2" t="inlineStr">
        <is>
      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      </is>
      </c>
      <c r="S2" t="n">
        <v>9.800000000000001</v>
      </c>
      <c r="T2" t="n">
        <v>0.9</v>
      </c>
      <c r="U2" t="n">
        <v>10.2</v>
      </c>
      <c r="V2" s="21">
        <f>(Q2-U2)/U2</f>
        <v/>
      </c>
    </row>
    <row r="3">
      <c r="A3" t="inlineStr">
        <is>
          <t>C101_1.dat</t>
        </is>
      </c>
      <c r="B3" s="1" t="n">
        <v>366</v>
      </c>
      <c r="C3" s="1" t="n">
        <v>368</v>
      </c>
      <c r="D3" s="1" t="n">
        <v>352</v>
      </c>
      <c r="E3" s="1" t="n">
        <v>275.1327459504216</v>
      </c>
      <c r="F3" s="1" t="n">
        <v>281.6155281280883</v>
      </c>
      <c r="G3" s="1" t="n">
        <v>282.0788655293196</v>
      </c>
      <c r="H3" s="1" t="n">
        <v>279.6815416922694</v>
      </c>
      <c r="I3" s="1" t="n">
        <v>275.1327459504216</v>
      </c>
      <c r="J3" s="1" t="n">
        <v>279.6815416922694</v>
      </c>
      <c r="K3" s="1" t="n">
        <v>280.1327459504216</v>
      </c>
      <c r="L3" s="13" t="n">
        <v>275.1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130.5804163455963</v>
      </c>
      <c r="R3" t="inlineStr">
        <is>
      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      </is>
      </c>
      <c r="S3" t="n">
        <v>11.7</v>
      </c>
      <c r="T3" t="n">
        <v>0.2</v>
      </c>
      <c r="U3" t="n">
        <v>19.8</v>
      </c>
      <c r="V3" s="21">
        <f>(Q3-U3)/U3</f>
        <v/>
      </c>
    </row>
    <row r="4">
      <c r="A4" t="inlineStr">
        <is>
          <t>C101_1.5.dat</t>
        </is>
      </c>
      <c r="B4" s="1" t="n">
        <v>425</v>
      </c>
      <c r="C4" s="1" t="n">
        <v>424.0997512422418</v>
      </c>
      <c r="D4" s="1" t="n">
        <v>375.0788655293196</v>
      </c>
      <c r="E4" s="1" t="n">
        <v>298.0788655293196</v>
      </c>
      <c r="F4" s="1" t="n">
        <v>300</v>
      </c>
      <c r="G4" s="1" t="n">
        <v>296.0555127546399</v>
      </c>
      <c r="H4" s="1" t="n">
        <v>296.0555127546399</v>
      </c>
      <c r="I4" s="1" t="n">
        <v>296.0555127546399</v>
      </c>
      <c r="J4" s="1" t="n">
        <v>298.0788655293196</v>
      </c>
      <c r="K4" s="1" t="n">
        <v>298.0788655293196</v>
      </c>
      <c r="L4" s="13" t="n">
        <v>296.1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133.6413889408112</v>
      </c>
      <c r="R4" t="inlineStr">
        <is>
      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      </is>
      </c>
      <c r="S4" t="n">
        <v>12.1</v>
      </c>
      <c r="T4" t="n">
        <v>0.4</v>
      </c>
      <c r="U4" t="n">
        <v>214.7</v>
      </c>
      <c r="V4" s="21">
        <f>(Q4-U4)/U4</f>
        <v/>
      </c>
    </row>
    <row r="5">
      <c r="A5" t="inlineStr">
        <is>
          <t>C101_2.dat</t>
        </is>
      </c>
      <c r="B5" s="1" t="n">
        <v>485</v>
      </c>
      <c r="C5" s="1" t="n">
        <v>477</v>
      </c>
      <c r="D5" s="1" t="n">
        <v>484</v>
      </c>
      <c r="E5" s="1" t="n">
        <v>342.0788655293196</v>
      </c>
      <c r="F5" s="1" t="n">
        <v>340.0555127546399</v>
      </c>
      <c r="G5" s="1" t="n">
        <v>340.0555127546399</v>
      </c>
      <c r="H5" s="1" t="n">
        <v>340.0555127546399</v>
      </c>
      <c r="I5" s="1" t="n">
        <v>340.0555127546399</v>
      </c>
      <c r="J5" s="1" t="n">
        <v>340.0555127546399</v>
      </c>
      <c r="K5" s="1" t="n">
        <v>340.0555127546399</v>
      </c>
      <c r="L5" s="13" t="n">
        <v>339.6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124.2929543972015</v>
      </c>
      <c r="R5" t="inlineStr">
        <is>
          <t>[[[[0, [1, 2, 5]], [5, []], [2, []], [1, []], [4, [4, 3, 7, 10, 13, 11]], [3, []], [7, []], [10, []], [11, []], [13, []], [15, [15, 14, 12, 8, 9, 6]], [14, []], [12, []], [9, []], [8, []], [6, []]]], [[[4, [4, 3, 7, 10, 13, 11]]], [[15, [15, 14, 12, 8, 9, 6]]]]]</t>
        </is>
      </c>
      <c r="S5" t="n">
        <v>9.5</v>
      </c>
      <c r="T5" t="n">
        <v>0.2</v>
      </c>
      <c r="U5" t="n">
        <v>5334.7</v>
      </c>
      <c r="V5" s="21">
        <f>(Q5-U5)/U5</f>
        <v/>
      </c>
    </row>
    <row r="6">
      <c r="A6" t="inlineStr">
        <is>
          <t>C101_2.5.dat</t>
        </is>
      </c>
      <c r="B6" s="1" t="n">
        <v>515.2783680138032</v>
      </c>
      <c r="C6" s="1" t="n">
        <v>490.376262177118</v>
      </c>
      <c r="D6" s="1" t="n">
        <v>530.367231487669</v>
      </c>
      <c r="E6" s="1" t="n">
        <v>375.7630546142402</v>
      </c>
      <c r="F6" s="1" t="n">
        <v>384.0555127546399</v>
      </c>
      <c r="G6" s="1" t="n">
        <v>375.7630546142402</v>
      </c>
      <c r="H6" s="1" t="n">
        <v>384.0555127546399</v>
      </c>
      <c r="I6" s="1" t="n">
        <v>384.0555127546399</v>
      </c>
      <c r="J6" s="1" t="n">
        <v>375.7630546142402</v>
      </c>
      <c r="K6" s="1" t="n">
        <v>384.0555127546399</v>
      </c>
      <c r="L6" s="13" t="n">
        <v>372.6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128.9635903120041</v>
      </c>
      <c r="R6" t="inlineStr">
        <is>
      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      </is>
      </c>
      <c r="S6" t="n">
        <v>12.7</v>
      </c>
      <c r="T6" t="n">
        <v>0.3</v>
      </c>
      <c r="U6" t="n">
        <v>10800.3</v>
      </c>
      <c r="V6" s="21">
        <f>(Q6-U6)/U6</f>
        <v/>
      </c>
    </row>
    <row r="7">
      <c r="A7" t="inlineStr">
        <is>
          <t>C101_3.dat</t>
        </is>
      </c>
      <c r="B7" s="1" t="n">
        <v>586</v>
      </c>
      <c r="C7" s="1" t="n">
        <v>586</v>
      </c>
      <c r="D7" s="1" t="n">
        <v>607</v>
      </c>
      <c r="E7" s="1" t="n">
        <v>419</v>
      </c>
      <c r="F7" s="1" t="n">
        <v>410.0788655293196</v>
      </c>
      <c r="G7" s="1" t="n">
        <v>410.0788655293196</v>
      </c>
      <c r="H7" s="1" t="n">
        <v>410.0788655293196</v>
      </c>
      <c r="I7" s="1" t="n">
        <v>410.0788655293196</v>
      </c>
      <c r="J7" s="1" t="n">
        <v>410.0788655293196</v>
      </c>
      <c r="K7" s="1" t="n">
        <v>428.0555127546399</v>
      </c>
      <c r="L7" s="13" t="n">
        <v>410.1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127.4124831438065</v>
      </c>
      <c r="R7" t="inlineStr">
        <is>
      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      </is>
      </c>
      <c r="S7" t="n">
        <v>8.1</v>
      </c>
      <c r="T7" t="n">
        <v>0</v>
      </c>
      <c r="U7" t="n">
        <v>10800.2</v>
      </c>
      <c r="V7" s="21">
        <f>(Q7-U7)/U7</f>
        <v/>
      </c>
    </row>
    <row r="8">
      <c r="A8" t="inlineStr">
        <is>
          <t>C201_0.5.dat</t>
        </is>
      </c>
      <c r="B8" s="1" t="n">
        <v>416</v>
      </c>
      <c r="C8" s="1" t="n">
        <v>394</v>
      </c>
      <c r="D8" s="1" t="n">
        <v>392</v>
      </c>
      <c r="E8" s="1" t="n">
        <v>447.298221281347</v>
      </c>
      <c r="F8" s="1" t="n">
        <v>438</v>
      </c>
      <c r="G8" s="1" t="n">
        <v>447.298221281347</v>
      </c>
      <c r="H8" s="1" t="n">
        <v>438</v>
      </c>
      <c r="I8" s="1" t="n">
        <v>447.298221281347</v>
      </c>
      <c r="J8" s="1" t="n">
        <v>438</v>
      </c>
      <c r="K8" s="1" t="n">
        <v>447.298221281347</v>
      </c>
      <c r="L8" s="13" t="n">
        <v>438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135.1426078081131</v>
      </c>
      <c r="R8" t="inlineStr">
        <is>
      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      </is>
      </c>
      <c r="S8" t="n">
        <v>14.2</v>
      </c>
      <c r="T8" t="n">
        <v>0.2</v>
      </c>
      <c r="U8" t="n">
        <v>9.6</v>
      </c>
      <c r="V8" s="21">
        <f>(Q8-U8)/U8</f>
        <v/>
      </c>
    </row>
    <row r="9">
      <c r="A9" t="inlineStr">
        <is>
          <t>C201_1.dat</t>
        </is>
      </c>
      <c r="B9" s="1" t="n">
        <v>480</v>
      </c>
      <c r="C9" s="1" t="n">
        <v>450.1327459504216</v>
      </c>
      <c r="D9" s="1" t="n">
        <v>478</v>
      </c>
      <c r="E9" s="1" t="n">
        <v>459.9072480941474</v>
      </c>
      <c r="F9" s="1" t="n">
        <v>462.6124969497314</v>
      </c>
      <c r="G9" s="1" t="n">
        <v>459.9072480941474</v>
      </c>
      <c r="H9" s="1" t="n">
        <v>459.9072480941474</v>
      </c>
      <c r="I9" s="1" t="n">
        <v>459.9072480941474</v>
      </c>
      <c r="J9" s="1" t="n">
        <v>460.3689465895956</v>
      </c>
      <c r="K9" s="1" t="n">
        <v>470.6124969497314</v>
      </c>
      <c r="L9" s="13" t="n">
        <v>459.9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150.3261656522751</v>
      </c>
      <c r="R9" t="inlineStr">
        <is>
      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      </is>
      </c>
      <c r="S9" t="n">
        <v>4.8</v>
      </c>
      <c r="T9" t="n">
        <v>1.1</v>
      </c>
      <c r="U9" t="n">
        <v>14.6</v>
      </c>
      <c r="V9" s="21">
        <f>(Q9-U9)/U9</f>
        <v/>
      </c>
    </row>
    <row r="10">
      <c r="A10" t="inlineStr">
        <is>
          <t>C201_1.5.dat</t>
        </is>
      </c>
      <c r="B10" s="1" t="n">
        <v>542.6619037896905</v>
      </c>
      <c r="C10" s="1" t="n">
        <v>560.8262053032929</v>
      </c>
      <c r="D10" s="1" t="n">
        <v>553.9072480941475</v>
      </c>
      <c r="E10" s="1" t="n">
        <v>488.9072480941474</v>
      </c>
      <c r="F10" s="1" t="n">
        <v>499.1327459504216</v>
      </c>
      <c r="G10" s="1" t="n">
        <v>488.9072480941474</v>
      </c>
      <c r="H10" s="1" t="n">
        <v>492.9072480941474</v>
      </c>
      <c r="I10" s="1" t="n">
        <v>488.9072480941474</v>
      </c>
      <c r="J10" s="1" t="n">
        <v>499.1327459504216</v>
      </c>
      <c r="K10" s="1" t="n">
        <v>491.5197450438788</v>
      </c>
      <c r="L10" s="13" t="n">
        <v>488.9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148.19508061409</v>
      </c>
      <c r="R10" t="inlineStr">
        <is>
      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      </is>
      </c>
      <c r="S10" t="n">
        <v>0.5</v>
      </c>
      <c r="T10" t="n">
        <v>0.8</v>
      </c>
      <c r="U10" t="n">
        <v>19.5</v>
      </c>
      <c r="V10" s="21">
        <f>(Q10-U10)/U10</f>
        <v/>
      </c>
    </row>
    <row r="11">
      <c r="A11" t="inlineStr">
        <is>
          <t>C201_2.dat</t>
        </is>
      </c>
      <c r="B11" s="1" t="n">
        <v>623.9072480941475</v>
      </c>
      <c r="C11" s="1" t="n">
        <v>618.9072480941475</v>
      </c>
      <c r="D11" s="1" t="n">
        <v>594.6800542666437</v>
      </c>
      <c r="E11" s="1" t="n">
        <v>539.9072480941475</v>
      </c>
      <c r="F11" s="1" t="n">
        <v>539.9072480941475</v>
      </c>
      <c r="G11" s="1" t="n">
        <v>535.9072480941475</v>
      </c>
      <c r="H11" s="1" t="n">
        <v>535.9072480941475</v>
      </c>
      <c r="I11" s="1" t="n">
        <v>535.9072480941475</v>
      </c>
      <c r="J11" s="1" t="n">
        <v>535.9072480941475</v>
      </c>
      <c r="K11" s="1" t="n">
        <v>535.9072480941475</v>
      </c>
      <c r="L11" s="13" t="n">
        <v>533.6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143.0881019830704</v>
      </c>
      <c r="R11" t="inlineStr">
        <is>
      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      </is>
      </c>
      <c r="S11" t="n">
        <v>13.9</v>
      </c>
      <c r="T11" t="n">
        <v>0.5</v>
      </c>
      <c r="U11" t="n">
        <v>174.4</v>
      </c>
      <c r="V11" s="21">
        <f>(Q11-U11)/U11</f>
        <v/>
      </c>
    </row>
    <row r="12">
      <c r="A12" t="inlineStr">
        <is>
          <t>C201_2.5.dat</t>
        </is>
      </c>
      <c r="B12" s="1" t="n">
        <v>694.3176746948319</v>
      </c>
      <c r="C12" s="1" t="n">
        <v>657.0788655293195</v>
      </c>
      <c r="D12" s="1" t="n">
        <v>706</v>
      </c>
      <c r="E12" s="1" t="n">
        <v>596.3238075793812</v>
      </c>
      <c r="F12" s="1" t="n">
        <v>604.3238075793812</v>
      </c>
      <c r="G12" s="1" t="n">
        <v>596.3238075793812</v>
      </c>
      <c r="H12" s="1" t="n">
        <v>596.3238075793812</v>
      </c>
      <c r="I12" s="1" t="n">
        <v>596.3238075793812</v>
      </c>
      <c r="J12" s="1" t="n">
        <v>604.3238075793812</v>
      </c>
      <c r="K12" s="1" t="n">
        <v>596.3238075793812</v>
      </c>
      <c r="L12" s="13" t="n">
        <v>596.3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146.4605469465256</v>
      </c>
      <c r="R12" t="inlineStr">
        <is>
      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      </is>
      </c>
      <c r="S12" t="n">
        <v>13.2</v>
      </c>
      <c r="T12" t="n">
        <v>0.9</v>
      </c>
      <c r="U12" t="n">
        <v>2536.8</v>
      </c>
      <c r="V12" s="21">
        <f>(Q12-U12)/U12</f>
        <v/>
      </c>
    </row>
    <row r="13">
      <c r="A13" t="inlineStr">
        <is>
          <t>C201_3.dat</t>
        </is>
      </c>
      <c r="B13" s="1" t="n">
        <v>783.6619037896905</v>
      </c>
      <c r="C13" s="1" t="n">
        <v>744.1172427686237</v>
      </c>
      <c r="D13" s="1" t="n">
        <v>725.1655250605965</v>
      </c>
      <c r="E13" s="1" t="n">
        <v>668.3238075793812</v>
      </c>
      <c r="F13" s="1" t="n">
        <v>668.3238075793812</v>
      </c>
      <c r="G13" s="1" t="n">
        <v>668.3238075793812</v>
      </c>
      <c r="H13" s="1" t="n">
        <v>668.3238075793812</v>
      </c>
      <c r="I13" s="1" t="n">
        <v>668.3238075793812</v>
      </c>
      <c r="J13" s="1" t="n">
        <v>668.3238075793812</v>
      </c>
      <c r="K13" s="1" t="n">
        <v>668.3238075793812</v>
      </c>
      <c r="L13" s="13" t="n">
        <v>658.9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126.2192425489426</v>
      </c>
      <c r="R13" t="inlineStr">
        <is>
      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      </is>
      </c>
      <c r="S13" t="n">
        <v>8.699999999999999</v>
      </c>
      <c r="T13" t="n">
        <v>0.8</v>
      </c>
      <c r="U13" t="n">
        <v>10800.3</v>
      </c>
      <c r="V13" s="21">
        <f>(Q13-U13)/U13</f>
        <v/>
      </c>
    </row>
    <row r="14">
      <c r="A14" t="inlineStr">
        <is>
          <t>R101_0.5.dat</t>
        </is>
      </c>
      <c r="B14" s="1" t="n">
        <v>546</v>
      </c>
      <c r="C14" s="1" t="n">
        <v>618.3606725507975</v>
      </c>
      <c r="D14" s="1" t="n">
        <v>553.5410196624969</v>
      </c>
      <c r="E14" s="1" t="n">
        <v>611.0156211871642</v>
      </c>
      <c r="F14" s="1" t="n">
        <v>611.0156211871642</v>
      </c>
      <c r="G14" s="1" t="n">
        <v>614.495097567964</v>
      </c>
      <c r="H14" s="1" t="n">
        <v>598</v>
      </c>
      <c r="I14" s="1" t="n">
        <v>616.495097567964</v>
      </c>
      <c r="J14" s="1" t="n">
        <v>606</v>
      </c>
      <c r="K14" s="1" t="n">
        <v>598</v>
      </c>
      <c r="L14" s="13" t="n">
        <v>594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137.8410279989243</v>
      </c>
      <c r="R14" t="inlineStr">
        <is>
      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      </is>
      </c>
      <c r="S14" t="n">
        <v>9.5</v>
      </c>
      <c r="T14" t="n">
        <v>0.3</v>
      </c>
      <c r="U14" t="n">
        <v>1.4</v>
      </c>
      <c r="V14" s="21">
        <f>(Q14-U14)/U14</f>
        <v/>
      </c>
    </row>
    <row r="15">
      <c r="A15" t="inlineStr">
        <is>
          <t>R101_1.dat</t>
        </is>
      </c>
      <c r="B15" s="1" t="n">
        <v>641.9704535011522</v>
      </c>
      <c r="C15" s="1" t="n">
        <v>704.2488094968134</v>
      </c>
      <c r="D15" s="1" t="n">
        <v>627.0309357531505</v>
      </c>
      <c r="E15" s="1" t="n">
        <v>655.2132034355964</v>
      </c>
      <c r="F15" s="1" t="n">
        <v>631</v>
      </c>
      <c r="G15" s="1" t="n">
        <v>642.0156211871642</v>
      </c>
      <c r="H15" s="1" t="n">
        <v>642.0156211871642</v>
      </c>
      <c r="I15" s="1" t="n">
        <v>631</v>
      </c>
      <c r="J15" s="1" t="n">
        <v>627</v>
      </c>
      <c r="K15" s="1" t="n">
        <v>626</v>
      </c>
      <c r="L15" s="13" t="n">
        <v>624.4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151.0369065284729</v>
      </c>
      <c r="R15" t="inlineStr">
        <is>
      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      </is>
      </c>
      <c r="S15" t="n">
        <v>7.2</v>
      </c>
      <c r="T15" t="n">
        <v>0.8</v>
      </c>
      <c r="U15" t="n">
        <v>6.3</v>
      </c>
      <c r="V15" s="21">
        <f>(Q15-U15)/U15</f>
        <v/>
      </c>
    </row>
    <row r="16">
      <c r="A16" t="inlineStr">
        <is>
          <t>R101_1.5.dat</t>
        </is>
      </c>
      <c r="B16" s="1" t="n">
        <v>656</v>
      </c>
      <c r="C16" s="1" t="n">
        <v>656</v>
      </c>
      <c r="D16" s="1" t="n">
        <v>688.2488094968134</v>
      </c>
      <c r="E16" s="1" t="n">
        <v>688.2488094968134</v>
      </c>
      <c r="F16" s="1" t="n">
        <v>656</v>
      </c>
      <c r="G16" s="1" t="n">
        <v>706.2315462117278</v>
      </c>
      <c r="H16" s="1" t="n">
        <v>656.4138126514911</v>
      </c>
      <c r="I16" s="1" t="n">
        <v>656</v>
      </c>
      <c r="J16" s="1" t="n">
        <v>656</v>
      </c>
      <c r="K16" s="1" t="n">
        <v>688.2488094968134</v>
      </c>
      <c r="L16" s="13" t="n">
        <v>656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105.9387813329697</v>
      </c>
      <c r="R16" t="inlineStr">
        <is>
      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      </is>
      </c>
      <c r="S16" t="n">
        <v>29.8</v>
      </c>
      <c r="T16" t="n">
        <v>2</v>
      </c>
      <c r="U16" t="n">
        <v>13.4</v>
      </c>
      <c r="V16" s="21">
        <f>(Q16-U16)/U16</f>
        <v/>
      </c>
    </row>
    <row r="17">
      <c r="A17" t="inlineStr">
        <is>
          <t>R101_2.dat</t>
        </is>
      </c>
      <c r="B17" s="1" t="n">
        <v>700.180339887499</v>
      </c>
      <c r="C17" s="1" t="n">
        <v>700.180339887499</v>
      </c>
      <c r="D17" s="1" t="n">
        <v>700.180339887499</v>
      </c>
      <c r="E17" s="1" t="n">
        <v>700.180339887499</v>
      </c>
      <c r="F17" s="1" t="n">
        <v>700.180339887499</v>
      </c>
      <c r="G17" s="1" t="n">
        <v>700.180339887499</v>
      </c>
      <c r="H17" s="1" t="n">
        <v>700.180339887499</v>
      </c>
      <c r="I17" s="1" t="n">
        <v>700.180339887499</v>
      </c>
      <c r="J17" s="1" t="n">
        <v>700.180339887499</v>
      </c>
      <c r="K17" s="1" t="n">
        <v>753.0156211871642</v>
      </c>
      <c r="L17" s="13" t="n">
        <v>700.2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150.8450138092041</v>
      </c>
      <c r="R17" t="inlineStr">
        <is>
      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      </is>
      </c>
      <c r="S17" t="n">
        <v>33.2</v>
      </c>
      <c r="T17" t="n">
        <v>0.8</v>
      </c>
      <c r="U17" t="n">
        <v>49.2</v>
      </c>
      <c r="V17" s="21">
        <f>(Q17-U17)/U17</f>
        <v/>
      </c>
    </row>
    <row r="18">
      <c r="A18" t="inlineStr">
        <is>
          <t>R101_2.5.dat</t>
        </is>
      </c>
      <c r="B18" s="1" t="n">
        <v>771.4138126514911</v>
      </c>
      <c r="C18" s="1" t="n">
        <v>771.4138126514911</v>
      </c>
      <c r="D18" s="1" t="n">
        <v>771.4138126514911</v>
      </c>
      <c r="E18" s="1" t="n">
        <v>771.4138126514911</v>
      </c>
      <c r="F18" s="1" t="n">
        <v>771.4138126514911</v>
      </c>
      <c r="G18" s="1" t="n">
        <v>771.4138126514911</v>
      </c>
      <c r="H18" s="1" t="n">
        <v>806.4138126514911</v>
      </c>
      <c r="I18" s="1" t="n">
        <v>771.4138126514911</v>
      </c>
      <c r="J18" s="1" t="n">
        <v>806.4138126514911</v>
      </c>
      <c r="K18" s="1" t="n">
        <v>771.4138126514911</v>
      </c>
      <c r="L18" s="13" t="n">
        <v>771.4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154.0080796003342</v>
      </c>
      <c r="R18" t="inlineStr">
        <is>
      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      </is>
      </c>
      <c r="S18" t="n">
        <v>28.4</v>
      </c>
      <c r="T18" t="n">
        <v>1.7</v>
      </c>
      <c r="U18" t="n">
        <v>397.4</v>
      </c>
      <c r="V18" s="21">
        <f>(Q18-U18)/U18</f>
        <v/>
      </c>
    </row>
    <row r="19">
      <c r="A19" t="inlineStr">
        <is>
          <t>R101_3.dat</t>
        </is>
      </c>
      <c r="B19" s="1" t="n">
        <v>827.4138126514911</v>
      </c>
      <c r="C19" s="1" t="n">
        <v>867.4138126514911</v>
      </c>
      <c r="D19" s="1" t="n">
        <v>847.4138126514911</v>
      </c>
      <c r="E19" s="1" t="n">
        <v>827.4138126514911</v>
      </c>
      <c r="F19" s="1" t="n">
        <v>827.4138126514911</v>
      </c>
      <c r="G19" s="1" t="n">
        <v>836.2488094968134</v>
      </c>
      <c r="H19" s="1" t="n">
        <v>864.4138126514911</v>
      </c>
      <c r="I19" s="1" t="n">
        <v>847.4138126514911</v>
      </c>
      <c r="J19" s="1" t="n">
        <v>827.4138126514911</v>
      </c>
      <c r="K19" s="1" t="n">
        <v>840.9704535011522</v>
      </c>
      <c r="L19" s="13" t="n">
        <v>827.4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156.019381070137</v>
      </c>
      <c r="R19" t="inlineStr">
        <is>
      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      </is>
      </c>
      <c r="S19" t="n">
        <v>27.2</v>
      </c>
      <c r="T19" t="n">
        <v>1.9</v>
      </c>
      <c r="U19" t="n">
        <v>815.5</v>
      </c>
      <c r="V19" s="21">
        <f>(Q19-U19)/U19</f>
        <v/>
      </c>
    </row>
    <row r="20">
      <c r="A20" t="inlineStr">
        <is>
          <t>RC101_0.5.dat</t>
        </is>
      </c>
      <c r="B20" s="1" t="n">
        <v>408.6227766016838</v>
      </c>
      <c r="C20" s="1" t="n">
        <v>409.5261092284804</v>
      </c>
      <c r="D20" s="1" t="n">
        <v>408.6227766016838</v>
      </c>
      <c r="E20" s="1" t="n">
        <v>394</v>
      </c>
      <c r="F20" s="1" t="n">
        <v>408.6227766016838</v>
      </c>
      <c r="G20" s="1" t="n">
        <v>406</v>
      </c>
      <c r="H20" s="1" t="n">
        <v>406</v>
      </c>
      <c r="I20" s="1" t="n">
        <v>408.6227766016838</v>
      </c>
      <c r="J20" s="1" t="n">
        <v>408.6227766016838</v>
      </c>
      <c r="K20" s="1" t="n">
        <v>406</v>
      </c>
      <c r="L20" s="13" t="n">
        <v>394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104.2688856363297</v>
      </c>
      <c r="R20" t="inlineStr">
        <is>
      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      </is>
      </c>
      <c r="S20" t="n">
        <v>27</v>
      </c>
      <c r="T20" t="n">
        <v>1.3</v>
      </c>
      <c r="U20" t="n">
        <v>1115.3</v>
      </c>
      <c r="V20" s="21">
        <f>(Q20-U20)/U20</f>
        <v/>
      </c>
    </row>
    <row r="21">
      <c r="A21" t="inlineStr">
        <is>
          <t>RC101_1.dat</t>
        </is>
      </c>
      <c r="B21" s="1" t="n">
        <v>436.9670262623249</v>
      </c>
      <c r="C21" s="1" t="n">
        <v>456.5410196624969</v>
      </c>
      <c r="D21" s="1" t="n">
        <v>456.5410196624969</v>
      </c>
      <c r="E21" s="1" t="n">
        <v>456.5410196624969</v>
      </c>
      <c r="F21" s="1" t="n">
        <v>456.5410196624969</v>
      </c>
      <c r="G21" s="1" t="n">
        <v>456.5410196624969</v>
      </c>
      <c r="H21" s="1" t="n">
        <v>456.5410196624969</v>
      </c>
      <c r="I21" s="1" t="n">
        <v>456.5410196624969</v>
      </c>
      <c r="J21" s="1" t="n">
        <v>456.5410196624969</v>
      </c>
      <c r="K21" s="1" t="n">
        <v>456.5410196624969</v>
      </c>
      <c r="L21" s="13" t="n">
        <v>411.4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71.54106750488282</v>
      </c>
      <c r="R21" t="inlineStr">
        <is>
      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      </is>
      </c>
      <c r="S21" t="n">
        <v>29.7</v>
      </c>
      <c r="T21" t="n">
        <v>1.6</v>
      </c>
      <c r="U21" t="n">
        <v>1295.8</v>
      </c>
      <c r="V21" s="21">
        <f>(Q21-U21)/U21</f>
        <v/>
      </c>
    </row>
    <row r="22">
      <c r="A22" t="inlineStr">
        <is>
          <t>RC101_1.5.dat</t>
        </is>
      </c>
      <c r="B22" s="1" t="n">
        <v>520.7865728658644</v>
      </c>
      <c r="C22" s="1" t="n">
        <v>455.3016516106934</v>
      </c>
      <c r="D22" s="1" t="n">
        <v>520.7865728658644</v>
      </c>
      <c r="E22" s="1" t="n">
        <v>455.3016516106934</v>
      </c>
      <c r="F22" s="1" t="n">
        <v>455.3016516106934</v>
      </c>
      <c r="G22" s="1" t="n">
        <v>455.3016516106934</v>
      </c>
      <c r="H22" s="1" t="n">
        <v>455.3016516106934</v>
      </c>
      <c r="I22" s="1" t="n">
        <v>455.3016516106934</v>
      </c>
      <c r="J22" s="1" t="n">
        <v>455.3016516106934</v>
      </c>
      <c r="K22" s="1" t="n">
        <v>455.3016516106934</v>
      </c>
      <c r="L22" s="13" t="n">
        <v>455.3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65.83749389648438</v>
      </c>
      <c r="R22" t="inlineStr">
        <is>
      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      </is>
      </c>
      <c r="S22" t="n">
        <v>25.5</v>
      </c>
      <c r="T22" t="n">
        <v>1.9</v>
      </c>
      <c r="U22" t="n">
        <v>1986</v>
      </c>
      <c r="V22" s="21">
        <f>(Q22-U22)/U22</f>
        <v/>
      </c>
    </row>
    <row r="23">
      <c r="A23" t="inlineStr">
        <is>
          <t>RC101_2.dat</t>
        </is>
      </c>
      <c r="B23" s="1" t="n">
        <v>558.7865728658644</v>
      </c>
      <c r="C23" s="1" t="n">
        <v>510.3016516106934</v>
      </c>
      <c r="D23" s="1" t="n">
        <v>510.3016516106934</v>
      </c>
      <c r="E23" s="1" t="n">
        <v>510.3016516106934</v>
      </c>
      <c r="F23" s="1" t="n">
        <v>558.7865728658644</v>
      </c>
      <c r="G23" s="1" t="n">
        <v>510.3016516106934</v>
      </c>
      <c r="H23" s="1" t="n">
        <v>510.3016516106934</v>
      </c>
      <c r="I23" s="1" t="n">
        <v>558.7865728658644</v>
      </c>
      <c r="J23" s="1" t="n">
        <v>510.3016516106934</v>
      </c>
      <c r="K23" s="1" t="n">
        <v>558.7865728658644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59.77105519771576</v>
      </c>
      <c r="R23" t="inlineStr">
        <is>
          <t>[[[[0, [3, 2, 5, 4, 1]], [1, []], [5, []], [3, []], [2, []], [4, []], [6, [6, 7, 8, 11, 10, 13, 15, 14]], [7, []], [8, []], [12, [12, 9]], [11, []], [10, []], [9, []], [13, []], [15, []], [14, []]]], [[[6, [6, 7, 8, 11, 10, 13, 15, 14]]], [[12, [12, 9]]]]]</t>
        </is>
      </c>
      <c r="S23" t="n">
        <v>31.2</v>
      </c>
      <c r="T23" t="n">
        <v>0.9</v>
      </c>
      <c r="U23" t="n">
        <v>10800.3</v>
      </c>
      <c r="V23" s="21">
        <f>(Q23-U23)/U23</f>
        <v/>
      </c>
    </row>
    <row r="24">
      <c r="A24" t="inlineStr">
        <is>
          <t>RC101_2.5.dat</t>
        </is>
      </c>
      <c r="B24" s="1" t="n">
        <v>558.3016516106934</v>
      </c>
      <c r="C24" s="1" t="n">
        <v>566.3016516106934</v>
      </c>
      <c r="D24" s="1" t="n">
        <v>566.3016516106934</v>
      </c>
      <c r="E24" s="1" t="n">
        <v>566.3016516106934</v>
      </c>
      <c r="F24" s="1" t="n">
        <v>558.3016516106934</v>
      </c>
      <c r="G24" s="1" t="n">
        <v>566.3016516106934</v>
      </c>
      <c r="H24" s="1" t="n">
        <v>558.3016516106934</v>
      </c>
      <c r="I24" s="1" t="n">
        <v>619.5410196624969</v>
      </c>
      <c r="J24" s="1" t="n">
        <v>558.3016516106934</v>
      </c>
      <c r="K24" s="1" t="n">
        <v>619.5410196624969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59.91477501392365</v>
      </c>
      <c r="R24" t="inlineStr">
        <is>
      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      </is>
      </c>
      <c r="S24" t="n">
        <v>27</v>
      </c>
      <c r="T24" t="n">
        <v>2</v>
      </c>
      <c r="U24" t="n">
        <v>10800.2</v>
      </c>
      <c r="V24" s="21">
        <f>(Q24-U24)/U24</f>
        <v/>
      </c>
    </row>
    <row r="25">
      <c r="A25" t="inlineStr">
        <is>
          <t>RC101_3.dat</t>
        </is>
      </c>
      <c r="B25" s="1" t="n">
        <v>613.3016516106934</v>
      </c>
      <c r="C25" s="1" t="n">
        <v>613.3016516106934</v>
      </c>
      <c r="D25" s="1" t="n">
        <v>613.3016516106934</v>
      </c>
      <c r="E25" s="1" t="n">
        <v>621.3016516106934</v>
      </c>
      <c r="F25" s="1" t="n">
        <v>613.3016516106934</v>
      </c>
      <c r="G25" s="1" t="n">
        <v>613.3016516106934</v>
      </c>
      <c r="H25" s="1" t="n">
        <v>613.3016516106934</v>
      </c>
      <c r="I25" s="1" t="n">
        <v>621.3016516106934</v>
      </c>
      <c r="J25" s="1" t="n">
        <v>613.3016516106934</v>
      </c>
      <c r="K25" s="1" t="n">
        <v>613.3016516106934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60.07189798355103</v>
      </c>
      <c r="R25" t="inlineStr">
        <is>
      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      </is>
      </c>
      <c r="S25" t="n">
        <v>22</v>
      </c>
      <c r="T25" t="n">
        <v>1.7</v>
      </c>
      <c r="U25" t="n">
        <v>10800.2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7"/>
  <sheetViews>
    <sheetView tabSelected="1" zoomScale="120" workbookViewId="0">
      <pane xSplit="1" topLeftCell="J1" activePane="topRight" state="frozen"/>
      <selection pane="topRight" activeCell="M11" sqref="M11"/>
    </sheetView>
  </sheetViews>
  <sheetFormatPr baseColWidth="8" defaultRowHeight="14.5"/>
  <cols>
    <col width="17.1796875" customWidth="1" style="48" min="1" max="1"/>
  </cols>
  <sheetData>
    <row r="1">
      <c r="L1" s="9" t="inlineStr">
        <is>
          <t>MILP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120</v>
      </c>
      <c r="C2" s="1" t="n">
        <v>120</v>
      </c>
      <c r="D2" s="1" t="n">
        <v>120</v>
      </c>
      <c r="E2" s="1" t="n">
        <v>120</v>
      </c>
      <c r="F2" s="1" t="n">
        <v>120</v>
      </c>
      <c r="G2" s="1" t="n"/>
      <c r="H2" s="1" t="n"/>
      <c r="I2" s="1" t="n"/>
      <c r="J2" s="1" t="n"/>
      <c r="K2" s="1" t="n"/>
      <c r="L2" s="13" t="n">
        <v>690.1</v>
      </c>
      <c r="M2" s="14">
        <f>MIN(B2:K2)</f>
        <v/>
      </c>
      <c r="N2" s="49">
        <f>(M2-L2) / L2</f>
        <v/>
      </c>
      <c r="O2" s="16">
        <f>AVERAGE(B2:K2)</f>
        <v/>
      </c>
      <c r="P2" s="17">
        <f>(O2-L2)/L2</f>
        <v/>
      </c>
      <c r="Q2" t="n">
        <v>52.17040781974792</v>
      </c>
      <c r="R2" t="inlineStr">
        <is>
          <t>[[[[0, [10, 7, 8, 6]], [6, []], [8, []], [10, []], [7, []]], [[0, [5, 3, 4, 1, 2]], [9, [9]], [2, []], [1, []], [4, []], [3, []], [5, []]]], [[[9, [9]]]]]</t>
        </is>
      </c>
      <c r="S2" t="n">
        <v>22.4</v>
      </c>
      <c r="T2" t="n">
        <v>1.4</v>
      </c>
      <c r="U2" t="n">
        <v>10807.4</v>
      </c>
      <c r="V2" s="21">
        <f>(Q2-U2)/U2</f>
        <v/>
      </c>
    </row>
    <row r="3">
      <c r="A3" t="inlineStr">
        <is>
          <t>C101_1.dat</t>
        </is>
      </c>
      <c r="B3" s="1" t="n">
        <v>130</v>
      </c>
      <c r="C3" s="1" t="n">
        <v>129</v>
      </c>
      <c r="D3" s="1" t="n">
        <v>130</v>
      </c>
      <c r="E3" s="1" t="n">
        <v>129</v>
      </c>
      <c r="F3" s="1" t="n">
        <v>130</v>
      </c>
      <c r="G3" s="1" t="n"/>
      <c r="H3" s="1" t="n"/>
      <c r="I3" s="1" t="n"/>
      <c r="J3" s="1" t="n"/>
      <c r="K3" s="1" t="n"/>
      <c r="L3" s="13" t="n">
        <v>813.1</v>
      </c>
      <c r="M3" s="14">
        <f>MIN(B3:K3)</f>
        <v/>
      </c>
      <c r="N3" s="49">
        <f>(M3-L3) / L3</f>
        <v/>
      </c>
      <c r="O3" s="16">
        <f>AVERAGE(B3:K3)</f>
        <v/>
      </c>
      <c r="P3" s="17">
        <f>(O3-L3)/L3</f>
        <v/>
      </c>
      <c r="Q3" t="n">
        <v>32.85196561813355</v>
      </c>
      <c r="R3" t="inlineStr">
        <is>
          <t>[[[[0, []], [7, [7, 10]], [10, []], [9, [9, 8]], [8, []]], [[0, [5, 1, 2, 4, 3]], [5, []], [3, []], [4, []], [1, []], [2, []], [6, [6]]]], [[[7, [10]]], [[7, [7]]], [[9, [9, 8]]], [[6, [6]]]]]</t>
        </is>
      </c>
      <c r="S3" t="n">
        <v>37.8</v>
      </c>
      <c r="T3" t="n">
        <v>0.4</v>
      </c>
      <c r="U3" t="n">
        <v>10800.5</v>
      </c>
      <c r="V3" s="21">
        <f>(Q3-U3)/U3</f>
        <v/>
      </c>
    </row>
    <row r="4">
      <c r="A4" t="inlineStr">
        <is>
          <t>C101_1.5.dat</t>
        </is>
      </c>
      <c r="B4" s="1" t="n">
        <v>157</v>
      </c>
      <c r="C4" s="1" t="n">
        <v>157</v>
      </c>
      <c r="D4" s="1" t="n">
        <v>157</v>
      </c>
      <c r="E4" s="1" t="n">
        <v>157</v>
      </c>
      <c r="F4" s="1" t="n">
        <v>157</v>
      </c>
      <c r="G4" s="1" t="n"/>
      <c r="H4" s="1" t="n"/>
      <c r="I4" s="1" t="n"/>
      <c r="J4" s="1" t="n"/>
      <c r="K4" s="1" t="n"/>
      <c r="L4" s="13" t="n">
        <v>924.2</v>
      </c>
      <c r="M4" s="14">
        <f>MIN(B4:K4)</f>
        <v/>
      </c>
      <c r="N4" s="49">
        <f>(M4-L4) / L4</f>
        <v/>
      </c>
      <c r="O4" s="16">
        <f>AVERAGE(B4:K4)</f>
        <v/>
      </c>
      <c r="P4" s="17">
        <f>(O4-L4)/L4</f>
        <v/>
      </c>
      <c r="Q4" t="n">
        <v>15.18971343040466</v>
      </c>
      <c r="R4" t="inlineStr">
        <is>
          <t>[[[[0, [9, 8, 6, 7]], [6, []], [9, []], [8, []], [7, []]], [[0, [2, 4, 1, 10, 3, 5]], [10, []], [3, []], [4, []], [1, []], [2, []], [5, []]]], []]</t>
        </is>
      </c>
      <c r="S4" t="n">
        <v>4.2</v>
      </c>
      <c r="T4" t="n">
        <v>0</v>
      </c>
      <c r="U4" t="n">
        <v>10800.5</v>
      </c>
      <c r="V4" s="21">
        <f>(Q4-U4)/U4</f>
        <v/>
      </c>
    </row>
    <row r="5">
      <c r="A5" t="inlineStr">
        <is>
          <t>C101_2.dat</t>
        </is>
      </c>
      <c r="B5" s="1" t="n">
        <v>162.0997512422418</v>
      </c>
      <c r="C5" s="1" t="n">
        <v>162.0997512422418</v>
      </c>
      <c r="D5" s="1" t="n">
        <v>162.0997512422418</v>
      </c>
      <c r="E5" s="1" t="n">
        <v>162.0997512422418</v>
      </c>
      <c r="F5" s="1" t="n">
        <v>162.0997512422418</v>
      </c>
      <c r="G5" s="1" t="n"/>
      <c r="H5" s="1" t="n"/>
      <c r="I5" s="1" t="n"/>
      <c r="J5" s="1" t="n"/>
      <c r="K5" s="1" t="n"/>
      <c r="L5" s="13" t="n">
        <v>1166.36</v>
      </c>
      <c r="M5" s="14">
        <f>MIN(B5:K5)</f>
        <v/>
      </c>
      <c r="N5" s="49">
        <f>(M5-L5) / L5</f>
        <v/>
      </c>
      <c r="O5" s="16">
        <f>AVERAGE(B5:K5)</f>
        <v/>
      </c>
      <c r="P5" s="17">
        <f>(O5-L5)/L5</f>
        <v/>
      </c>
      <c r="Q5" t="n">
        <v>31.84167566299438</v>
      </c>
      <c r="R5" t="inlineStr">
        <is>
          <t>[[[[0, [10, 7]], [10, []], [8, [8]], [7, []]], [[0, [5, 4, 1, 2]], [3, [3]], [5, []], [4, []], [1, []], [2, []], [9, [9, 6]], [6, []]]], [[[3, [3]]], [[8, [8]]], [[9, [9, 6]]]]]</t>
        </is>
      </c>
      <c r="S5" t="n">
        <v>14.2</v>
      </c>
      <c r="T5" t="n">
        <v>0</v>
      </c>
      <c r="U5" t="n">
        <v>10810.3</v>
      </c>
      <c r="V5" s="21">
        <f>(Q5-U5)/U5</f>
        <v/>
      </c>
    </row>
    <row r="6">
      <c r="A6" t="inlineStr">
        <is>
          <t>C101_2.5.dat</t>
        </is>
      </c>
      <c r="B6" s="1" t="n">
        <v>185.0997512422418</v>
      </c>
      <c r="C6" s="1" t="n">
        <v>185.0997512422418</v>
      </c>
      <c r="D6" s="1" t="n">
        <v>185.0997512422418</v>
      </c>
      <c r="E6" s="1" t="n">
        <v>185.0997512422418</v>
      </c>
      <c r="F6" s="1" t="n">
        <v>185.0997512422418</v>
      </c>
      <c r="G6" s="1" t="n"/>
      <c r="H6" s="1" t="n"/>
      <c r="I6" s="1" t="n"/>
      <c r="J6" s="1" t="n"/>
      <c r="K6" s="1" t="n"/>
      <c r="L6" s="13" t="n">
        <v>1178.1</v>
      </c>
      <c r="M6" s="14">
        <f>MIN(B6:K6)</f>
        <v/>
      </c>
      <c r="N6" s="49">
        <f>(M6-L6) / L6</f>
        <v/>
      </c>
      <c r="O6" s="16">
        <f>AVERAGE(B6:K6)</f>
        <v/>
      </c>
      <c r="P6" s="17">
        <f>(O6-L6)/L6</f>
        <v/>
      </c>
      <c r="Q6" t="n">
        <v>40.77318253517151</v>
      </c>
      <c r="R6" t="inlineStr">
        <is>
          <t>[[[[0, []], [10, [10]], [7, [7]], [6, [6, 8]], [9, [9]], [8, []]], [[0, [3, 4, 1, 5, 2]], [3, []], [4, []], [1, []], [5, []], [2, []]]], [[[10, [10]]], [[7, [7]]], [[6, [6, 8]]], [[9, [9]]]]]</t>
        </is>
      </c>
      <c r="S6" t="n">
        <v>2.6</v>
      </c>
      <c r="T6" t="n">
        <v>0</v>
      </c>
      <c r="U6" t="n">
        <v>10807.5</v>
      </c>
      <c r="V6" s="21">
        <f>(Q6-U6)/U6</f>
        <v/>
      </c>
    </row>
    <row r="7">
      <c r="A7" t="inlineStr">
        <is>
          <t>C101_3.dat</t>
        </is>
      </c>
      <c r="B7" s="1" t="n">
        <v>208.0997512422418</v>
      </c>
      <c r="C7" s="1" t="n">
        <v>208.0997512422418</v>
      </c>
      <c r="D7" s="1" t="n">
        <v>208.0997512422418</v>
      </c>
      <c r="E7" s="1" t="n">
        <v>208.0997512422418</v>
      </c>
      <c r="F7" s="1" t="n">
        <v>208.0997512422418</v>
      </c>
      <c r="G7" s="1" t="n"/>
      <c r="H7" s="1" t="n"/>
      <c r="I7" s="1" t="n"/>
      <c r="J7" s="1" t="n"/>
      <c r="K7" s="1" t="n"/>
      <c r="L7" s="13" t="n">
        <v>1218.1</v>
      </c>
      <c r="M7" s="14">
        <f>MIN(B7:K7)</f>
        <v/>
      </c>
      <c r="N7" s="49">
        <f>(M7-L7) / L7</f>
        <v/>
      </c>
      <c r="O7" s="16">
        <f>AVERAGE(B7:K7)</f>
        <v/>
      </c>
      <c r="P7" s="17">
        <f>(O7-L7)/L7</f>
        <v/>
      </c>
      <c r="Q7" t="n">
        <v>68.47881116867066</v>
      </c>
      <c r="R7" t="inlineStr">
        <is>
          <t>[[[[0, [5, 2, 10, 1, 3, 4]], [5, []], [3, []], [4, []], [2, []], [1, []], [7, [7]], [10, []], [9, [9]]], [[0, [6, 8]], [8, []], [6, []]]], [[[7, [7]]], [[9, [9]]]]]</t>
        </is>
      </c>
      <c r="S7" t="n">
        <v>27</v>
      </c>
      <c r="T7" t="n">
        <v>1.6</v>
      </c>
      <c r="U7" t="n">
        <v>10801</v>
      </c>
      <c r="V7" s="21">
        <f>(Q7-U7)/U7</f>
        <v/>
      </c>
    </row>
    <row r="8">
      <c r="A8" t="inlineStr">
        <is>
          <t>C201_0.5.dat</t>
        </is>
      </c>
      <c r="B8" s="1" t="n">
        <v>260</v>
      </c>
      <c r="C8" s="1" t="n">
        <v>260</v>
      </c>
      <c r="D8" s="1" t="n">
        <v>260</v>
      </c>
      <c r="E8" s="1" t="n">
        <v>260</v>
      </c>
      <c r="F8" s="1" t="n">
        <v>260</v>
      </c>
      <c r="G8" s="1" t="n"/>
      <c r="H8" s="1" t="n"/>
      <c r="I8" s="1" t="n"/>
      <c r="J8" s="1" t="n"/>
      <c r="K8" s="1" t="n"/>
      <c r="L8" s="13" t="n">
        <v>909.7</v>
      </c>
      <c r="M8" s="14">
        <f>MIN(B8:K8)</f>
        <v/>
      </c>
      <c r="N8" s="18">
        <f>(M8-L8) / L8</f>
        <v/>
      </c>
      <c r="O8" s="16">
        <f>AVERAGE(B8:K8)</f>
        <v/>
      </c>
      <c r="P8" s="17">
        <f>(O8-L8)/L8</f>
        <v/>
      </c>
      <c r="Q8" t="n">
        <v>13.23974027633667</v>
      </c>
      <c r="R8" t="inlineStr">
        <is>
          <t>[[[[0, [10]], [10, [9, 6]], [9, []], [6, []]], [[0, [8, 4, 7, 3, 2, 5, 1]], [8, []], [5, []], [2, []], [1, []], [7, []], [3, []], [4, []]]], [[[10, [6]]], [[10, [9]]]]]</t>
        </is>
      </c>
      <c r="S8" t="n">
        <v>29.4</v>
      </c>
      <c r="T8" t="n">
        <v>0.8</v>
      </c>
      <c r="U8" t="n">
        <v>694.3</v>
      </c>
      <c r="V8" s="21">
        <f>(Q8-U8)/U8</f>
        <v/>
      </c>
    </row>
    <row r="9">
      <c r="A9" t="inlineStr">
        <is>
          <t>C201_1.dat</t>
        </is>
      </c>
      <c r="B9" s="1" t="n">
        <v>279.298221281347</v>
      </c>
      <c r="C9" s="1" t="n">
        <v>279.298221281347</v>
      </c>
      <c r="D9" s="1" t="n">
        <v>279.298221281347</v>
      </c>
      <c r="E9" s="1" t="n">
        <v>279.298221281347</v>
      </c>
      <c r="F9" s="1" t="n">
        <v>279.298221281347</v>
      </c>
      <c r="G9" s="1" t="n"/>
      <c r="H9" s="1" t="n"/>
      <c r="I9" s="1" t="n"/>
      <c r="J9" s="1" t="n"/>
      <c r="K9" s="1" t="n"/>
      <c r="L9" s="13" t="n">
        <v>1057.13</v>
      </c>
      <c r="M9" s="14">
        <f>MIN(B9:K9)</f>
        <v/>
      </c>
      <c r="N9" s="18">
        <f>(M9-L9) / L9</f>
        <v/>
      </c>
      <c r="O9" s="16">
        <f>AVERAGE(B9:K9)</f>
        <v/>
      </c>
      <c r="P9" s="17">
        <f>(O9-L9)/L9</f>
        <v/>
      </c>
      <c r="Q9" t="n">
        <v>13.69967427253723</v>
      </c>
      <c r="R9" t="inlineStr">
        <is>
          <t>[[[[0, [10]], [6, [6, 8]], [9, [9]], [10, []], [8, []]], [[0, [5, 4, 3, 7, 1, 2]], [5, []], [4, []], [3, []], [7, []], [1, []], [2, []]]], [[[6, [6, 8]]], [[9, [9]]]]]</t>
        </is>
      </c>
      <c r="S9" t="n">
        <v>5</v>
      </c>
      <c r="T9" t="n">
        <v>0</v>
      </c>
      <c r="U9" t="n">
        <v>9285.799999999999</v>
      </c>
      <c r="V9" s="21">
        <f>(Q9-U9)/U9</f>
        <v/>
      </c>
    </row>
    <row r="10">
      <c r="A10" t="inlineStr">
        <is>
          <t>C201_1.5.dat</t>
        </is>
      </c>
      <c r="B10" s="1" t="n">
        <v>277</v>
      </c>
      <c r="C10" s="1" t="n">
        <v>277</v>
      </c>
      <c r="D10" s="1" t="n">
        <v>276</v>
      </c>
      <c r="E10" s="1" t="n">
        <v>286</v>
      </c>
      <c r="F10" s="1" t="n">
        <v>286</v>
      </c>
      <c r="G10" s="1" t="n"/>
      <c r="H10" s="1" t="n"/>
      <c r="I10" s="1" t="n"/>
      <c r="J10" s="1" t="n"/>
      <c r="K10" s="1" t="n"/>
      <c r="L10" s="13" t="n">
        <v>1134.9</v>
      </c>
      <c r="M10" s="14">
        <f>MIN(B10:K10)</f>
        <v/>
      </c>
      <c r="N10" s="18">
        <f>(M10-L10) / L10</f>
        <v/>
      </c>
      <c r="O10" s="16">
        <f>AVERAGE(B10:K10)</f>
        <v/>
      </c>
      <c r="P10" s="17">
        <f>(O10-L10)/L10</f>
        <v/>
      </c>
      <c r="Q10" t="n">
        <v>32.53902745246887</v>
      </c>
      <c r="R10" t="inlineStr">
        <is>
          <t>[[[[0, [5]], [5, []], [6, [6]]], [[0, [1]], [1, [2]], [4, [4, 3]], [3, []], [7, [7, 10]], [2, []], [9, [9, 8]], [10, []], [8, []]]], [[[1, [2]]], [[4, [4, 3]]], [[7, [7, 10]]], [[9, [9, 8]]], [[6, [6]]]]]</t>
        </is>
      </c>
      <c r="S10" t="n">
        <v>37.2</v>
      </c>
      <c r="T10" t="n">
        <v>1.2</v>
      </c>
      <c r="U10" t="n">
        <v>10812.5</v>
      </c>
      <c r="V10" s="21">
        <f>(Q10-U10)/U10</f>
        <v/>
      </c>
    </row>
    <row r="11">
      <c r="A11" t="inlineStr">
        <is>
          <t>C201_2.dat</t>
        </is>
      </c>
      <c r="B11" s="1" t="n">
        <v>360</v>
      </c>
      <c r="C11" s="1" t="n">
        <v>360</v>
      </c>
      <c r="D11" s="1" t="n">
        <v>360</v>
      </c>
      <c r="E11" s="1" t="n">
        <v>360</v>
      </c>
      <c r="F11" s="1" t="n">
        <v>360</v>
      </c>
      <c r="G11" s="1" t="n"/>
      <c r="H11" s="1" t="n"/>
      <c r="I11" s="1" t="n"/>
      <c r="J11" s="1" t="n"/>
      <c r="K11" s="1" t="n"/>
      <c r="L11" s="13" t="n">
        <v>1173.3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17.50948252677917</v>
      </c>
      <c r="R11" t="inlineStr">
        <is>
          <t>[[[[0, [8, 6]], [8, []], [6, []]], [[0, [1, 4, 5, 2]], [4, []], [3, [3, 10]], [7, [7]], [1, []], [2, []], [10, []], [9, [9]], [5, []]]], [[[3, [3, 10]]], [[7, [7]]], [[9, [9]]]]]</t>
        </is>
      </c>
      <c r="S11" t="n">
        <v>9.199999999999999</v>
      </c>
      <c r="T11" t="n">
        <v>0.2</v>
      </c>
      <c r="U11" t="n">
        <v>10801.8</v>
      </c>
      <c r="V11" s="21">
        <f>(Q11-U11)/U11</f>
        <v/>
      </c>
    </row>
    <row r="12">
      <c r="A12" t="inlineStr">
        <is>
          <t>C201_2.5.dat</t>
        </is>
      </c>
      <c r="B12" s="1" t="n">
        <v>375.3238075793812</v>
      </c>
      <c r="C12" s="1" t="n">
        <v>375.3238075793812</v>
      </c>
      <c r="D12" s="1" t="n">
        <v>375.3238075793812</v>
      </c>
      <c r="E12" s="1" t="n">
        <v>375.3238075793812</v>
      </c>
      <c r="F12" s="1" t="n">
        <v>375.3238075793812</v>
      </c>
      <c r="G12" s="1" t="n"/>
      <c r="H12" s="1" t="n"/>
      <c r="I12" s="1" t="n"/>
      <c r="J12" s="1" t="n"/>
      <c r="K12" s="1" t="n"/>
      <c r="L12" s="13" t="n">
        <v>1394.9</v>
      </c>
      <c r="M12" s="14">
        <f>MIN(B12:K12)</f>
        <v/>
      </c>
      <c r="N12" s="18">
        <f>(M12-L12) / L12</f>
        <v/>
      </c>
      <c r="O12" s="16">
        <f>AVERAGE(B12:K12)</f>
        <v/>
      </c>
      <c r="P12" s="17">
        <f>(O12-L12)/L12</f>
        <v/>
      </c>
      <c r="Q12" t="n">
        <v>27.29276146888733</v>
      </c>
      <c r="R12" t="inlineStr">
        <is>
          <t>[[[[0, [5, 4, 2, 10]], [4, []], [7, [7]], [2, []], [5, []], [10, []], [9, [9]], [8, [8]]], [[0, [1]], [1, []], [3, [3]], [6, [6]]]], [[[3, [3]]], [[7, [7]]], [[6, [6]]], [[9, [9]]], [[8, [8]]]]]</t>
        </is>
      </c>
      <c r="S12" t="n">
        <v>23</v>
      </c>
      <c r="T12" t="n">
        <v>1.2</v>
      </c>
      <c r="U12" t="n">
        <v>10800.7</v>
      </c>
      <c r="V12" s="21">
        <f>(Q12-U12)/U12</f>
        <v/>
      </c>
    </row>
    <row r="13">
      <c r="A13" t="inlineStr">
        <is>
          <t>C201_3.dat</t>
        </is>
      </c>
      <c r="B13" s="1" t="n">
        <v>541</v>
      </c>
      <c r="C13" s="1" t="n">
        <v>541</v>
      </c>
      <c r="D13" s="1" t="n">
        <v>541</v>
      </c>
      <c r="E13" s="1" t="n">
        <v>541</v>
      </c>
      <c r="F13" s="1" t="n">
        <v>541</v>
      </c>
      <c r="G13" s="1" t="n"/>
      <c r="H13" s="1" t="n"/>
      <c r="I13" s="1" t="n"/>
      <c r="J13" s="1" t="n"/>
      <c r="K13" s="1" t="n"/>
      <c r="L13" s="13" t="n">
        <v>1601.7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14.61921005249024</v>
      </c>
      <c r="R13" t="inlineStr">
        <is>
          <t>[[[[0, [9, 6]], [9, []], [6, []]], [[0, [2, 1, 3, 4, 5, 8]], [8, []], [10, [10, 7]], [2, []], [1, []], [7, []], [3, []], [4, []], [5, []]]], [[[10, [10, 7]]]]]</t>
        </is>
      </c>
      <c r="S13" t="n">
        <v>0</v>
      </c>
      <c r="T13" t="n">
        <v>0</v>
      </c>
      <c r="U13" t="n">
        <v>10803.5</v>
      </c>
      <c r="V13" s="21">
        <f>(Q13-U13)/U13</f>
        <v/>
      </c>
    </row>
    <row r="14">
      <c r="A14" t="inlineStr">
        <is>
          <t>R101_0.5.dat</t>
        </is>
      </c>
      <c r="B14" s="1" t="n">
        <v>273</v>
      </c>
      <c r="C14" s="1" t="n">
        <v>272</v>
      </c>
      <c r="D14" s="1" t="n">
        <v>272</v>
      </c>
      <c r="E14" s="1" t="n">
        <v>272</v>
      </c>
      <c r="F14" s="1" t="n">
        <v>280</v>
      </c>
      <c r="G14" s="1" t="n"/>
      <c r="H14" s="1" t="n"/>
      <c r="I14" s="1" t="n"/>
      <c r="J14" s="1" t="n"/>
      <c r="K14" s="1" t="n"/>
      <c r="L14" s="13" t="n">
        <v>1315.9</v>
      </c>
      <c r="M14" s="14">
        <f>MIN(B14:K14)</f>
        <v/>
      </c>
      <c r="N14" s="18">
        <f>(M14-L14) / L14</f>
        <v/>
      </c>
      <c r="O14" s="16">
        <f>AVERAGE(B14:K14)</f>
        <v/>
      </c>
      <c r="P14" s="17">
        <f>(O14-L14)/L14</f>
        <v/>
      </c>
      <c r="Q14" t="n">
        <v>91.46685552597046</v>
      </c>
      <c r="R14" t="inlineStr">
        <is>
          <t>[[[[0, [5, 1]], [1, []], [10, [10, 7]], [7, []], [8, [8, 6]], [5, []], [6, []]], [[0, []], [2, [2, 4]], [4, [3]], [9, [9]], [3, []]]], [[[2, [2]]], [[2, [4]]], [[10, [10, 7]]], [[4, [3]]], [[8, [8, 6]]], [[9, [9]]]]]</t>
        </is>
      </c>
      <c r="S14" t="n">
        <v>12.2</v>
      </c>
      <c r="T14" t="n">
        <v>1.2</v>
      </c>
      <c r="U14" t="n">
        <v>161.3</v>
      </c>
      <c r="V14" s="21">
        <f>(Q14-U14)/U14</f>
        <v/>
      </c>
    </row>
    <row r="15">
      <c r="A15" t="inlineStr">
        <is>
          <t>R101_1.dat</t>
        </is>
      </c>
      <c r="B15" s="1" t="n">
        <v>306</v>
      </c>
      <c r="C15" s="1" t="n">
        <v>306</v>
      </c>
      <c r="D15" s="1" t="n">
        <v>306</v>
      </c>
      <c r="E15" s="1" t="n">
        <v>306</v>
      </c>
      <c r="F15" s="1" t="n">
        <v>306</v>
      </c>
      <c r="G15" s="1" t="n"/>
      <c r="H15" s="1" t="n"/>
      <c r="I15" s="1" t="n"/>
      <c r="J15" s="1" t="n"/>
      <c r="K15" s="1" t="n"/>
      <c r="L15" s="13" t="n">
        <v>1443</v>
      </c>
      <c r="M15" s="14">
        <f>MIN(B15:K15)</f>
        <v/>
      </c>
      <c r="N15" s="18">
        <f>(M15-L15) / L15</f>
        <v/>
      </c>
      <c r="O15" s="16">
        <f>AVERAGE(B15:K15)</f>
        <v/>
      </c>
      <c r="P15" s="17">
        <f>(O15-L15)/L15</f>
        <v/>
      </c>
      <c r="Q15" t="n">
        <v>32.65332612991333</v>
      </c>
      <c r="R15" t="inlineStr">
        <is>
          <t>[[[[0, [2, 1, 3, 4]], [2, []], [4, []], [3, []], [9, [9]], [1, []]], [[0, []], [10, [10, 5]], [7, [7]], [8, [8]], [5, []], [6, [6]]]], [[[9, [9]]], [[10, [10, 5]]], [[7, [7]]], [[8, [8]]], [[6, [6]]]]]</t>
        </is>
      </c>
      <c r="S15" t="n">
        <v>14.6</v>
      </c>
      <c r="T15" t="n">
        <v>0.4</v>
      </c>
      <c r="U15" t="n">
        <v>917</v>
      </c>
      <c r="V15" s="21">
        <f>(Q15-U15)/U15</f>
        <v/>
      </c>
    </row>
    <row r="16">
      <c r="A16" t="inlineStr">
        <is>
          <t>R101_1.5.dat</t>
        </is>
      </c>
      <c r="B16" s="1" t="n">
        <v>366</v>
      </c>
      <c r="C16" s="1" t="n">
        <v>366</v>
      </c>
      <c r="D16" s="1" t="n">
        <v>367</v>
      </c>
      <c r="E16" s="1" t="n">
        <v>366</v>
      </c>
      <c r="F16" s="1" t="n">
        <v>367</v>
      </c>
      <c r="G16" s="1" t="n"/>
      <c r="H16" s="1" t="n"/>
      <c r="I16" s="1" t="n"/>
      <c r="J16" s="1" t="n"/>
      <c r="K16" s="1" t="n"/>
      <c r="L16" s="13" t="n">
        <v>1670.41</v>
      </c>
      <c r="M16" s="14">
        <f>MIN(B16:K16)</f>
        <v/>
      </c>
      <c r="N16" s="18">
        <f>(M16-L16) / L16</f>
        <v/>
      </c>
      <c r="O16" s="16">
        <f>AVERAGE(B16:K16)</f>
        <v/>
      </c>
      <c r="P16" s="17">
        <f>(O16-L16)/L16</f>
        <v/>
      </c>
      <c r="Q16" t="n">
        <v>16.85704116821289</v>
      </c>
      <c r="R16" t="inlineStr">
        <is>
          <t>[[[[0, []], [2, [2, 10, 1]], [4, [4]], [3, [3]], [1, []], [9, [9]], [10, []]], [[0, [5, 6, 7, 8]], [7, []], [8, []], [5, []], [6, []]]], [[[2, [2, 10]]], [[2, [1]]], [[4, [4]]], [[3, [3]]], [[9, [9]]]]]</t>
        </is>
      </c>
      <c r="S16" t="n">
        <v>30.8</v>
      </c>
      <c r="T16" t="n">
        <v>0.2</v>
      </c>
      <c r="U16" t="n">
        <v>1103.8</v>
      </c>
      <c r="V16" s="21">
        <f>(Q16-U16)/U16</f>
        <v/>
      </c>
    </row>
    <row r="17">
      <c r="A17" t="inlineStr">
        <is>
          <t>R101_2.dat</t>
        </is>
      </c>
      <c r="B17" s="1" t="n">
        <v>414.0156211871642</v>
      </c>
      <c r="C17" s="1" t="n">
        <v>414.0156211871642</v>
      </c>
      <c r="D17" s="1" t="n">
        <v>414.0156211871642</v>
      </c>
      <c r="E17" s="1" t="n">
        <v>414.0156211871642</v>
      </c>
      <c r="F17" s="1" t="n">
        <v>414.0156211871642</v>
      </c>
      <c r="G17" s="1" t="n"/>
      <c r="H17" s="1" t="n"/>
      <c r="I17" s="1" t="n"/>
      <c r="J17" s="1" t="n"/>
      <c r="K17" s="1" t="n"/>
      <c r="L17" s="13" t="n">
        <v>1848.18</v>
      </c>
      <c r="M17" s="14">
        <f>MIN(B17:K17)</f>
        <v/>
      </c>
      <c r="N17" s="18">
        <f>(M17-L17) / L17</f>
        <v/>
      </c>
      <c r="O17" s="16">
        <f>AVERAGE(B17:K17)</f>
        <v/>
      </c>
      <c r="P17" s="17">
        <f>(O17-L17)/L17</f>
        <v/>
      </c>
      <c r="Q17" t="n">
        <v>36.4941020488739</v>
      </c>
      <c r="R17" t="inlineStr">
        <is>
          <t>[[[[0, [2, 4]], [2, []], [4, []], [9, [9]]], [[0, [1, 5]], [3, [3]], [1, [10]], [10, []], [7, [7, 6]], [8, [8]], [5, []], [6, []]]], [[[9, [9]]], [[3, [3]]], [[1, [10]]], [[7, [7, 6]]], [[8, [8]]]]]</t>
        </is>
      </c>
      <c r="S17" t="n">
        <v>6.2</v>
      </c>
      <c r="T17" t="n">
        <v>0</v>
      </c>
      <c r="U17" t="n">
        <v>10811.3</v>
      </c>
      <c r="V17" s="21">
        <f>(Q17-U17)/U17</f>
        <v/>
      </c>
    </row>
    <row r="18">
      <c r="A18" t="inlineStr">
        <is>
          <t>R101_2.5.dat</t>
        </is>
      </c>
      <c r="B18" s="1" t="n">
        <v>486.0156211871642</v>
      </c>
      <c r="C18" s="1" t="n">
        <v>486.0156211871642</v>
      </c>
      <c r="D18" s="1" t="n">
        <v>486.0156211871642</v>
      </c>
      <c r="E18" s="1" t="n">
        <v>486.0156211871642</v>
      </c>
      <c r="F18" s="1" t="n">
        <v>486.0156211871642</v>
      </c>
      <c r="G18" s="1" t="n"/>
      <c r="H18" s="1" t="n"/>
      <c r="I18" s="1" t="n"/>
      <c r="J18" s="1" t="n"/>
      <c r="K18" s="1" t="n"/>
      <c r="L18" s="13" t="n">
        <v>2068.21</v>
      </c>
      <c r="M18" s="14">
        <f>MIN(B18:K18)</f>
        <v/>
      </c>
      <c r="N18" s="18">
        <f>(M18-L18) / L18</f>
        <v/>
      </c>
      <c r="O18" s="16">
        <f>AVERAGE(B18:K18)</f>
        <v/>
      </c>
      <c r="P18" s="17">
        <f>(O18-L18)/L18</f>
        <v/>
      </c>
      <c r="Q18" t="n">
        <v>29.80987248420715</v>
      </c>
      <c r="R18" t="inlineStr">
        <is>
          <t>[[[[0, [1]], [10, [10]], [7, [7]], [1, []], [3, [3]], [9, [9]]], [[0, [4, 5]], [4, [2]], [2, []], [6, [6]], [5, []], [8, [8]]]], [[[4, [2]]], [[10, [10]]], [[7, [7]]], [[3, [3]]], [[6, [6]]], [[9, [9]]], [[8, [8]]]]]</t>
        </is>
      </c>
      <c r="S18" t="n">
        <v>10</v>
      </c>
      <c r="T18" t="n">
        <v>0</v>
      </c>
      <c r="U18" t="n">
        <v>10803.9</v>
      </c>
      <c r="V18" s="21">
        <f>(Q18-U18)/U18</f>
        <v/>
      </c>
    </row>
    <row r="19">
      <c r="A19" t="inlineStr">
        <is>
          <t>R101_3.dat</t>
        </is>
      </c>
      <c r="B19" s="1" t="n">
        <v>611</v>
      </c>
      <c r="C19" s="1" t="n">
        <v>611</v>
      </c>
      <c r="D19" s="1" t="n">
        <v>611</v>
      </c>
      <c r="E19" s="1" t="n">
        <v>611</v>
      </c>
      <c r="F19" s="1" t="n">
        <v>611</v>
      </c>
      <c r="G19" s="1" t="n"/>
      <c r="H19" s="1" t="n"/>
      <c r="I19" s="1" t="n"/>
      <c r="J19" s="1" t="n"/>
      <c r="K19" s="1" t="n"/>
      <c r="L19" s="13" t="n">
        <v>2252.9</v>
      </c>
      <c r="M19" s="14">
        <f>MIN(B19:K19)</f>
        <v/>
      </c>
      <c r="N19" s="18">
        <f>(M19-L19) / L19</f>
        <v/>
      </c>
      <c r="O19" s="16">
        <f>AVERAGE(B19:K19)</f>
        <v/>
      </c>
      <c r="P19" s="17">
        <f>(O19-L19)/L19</f>
        <v/>
      </c>
      <c r="Q19" t="n">
        <v>18.97123517990112</v>
      </c>
      <c r="R19" t="inlineStr">
        <is>
          <t>[[[[0, [9, 1]], [9, []], [1, []]], [[0, [2, 4, 10, 5]], [3, [3]], [4, []], [2, []], [6, [6]], [5, []], [8, [8]], [7, [7]], [10, []]]], [[[3, [3]]], [[6, [6]]], [[8, [8]]], [[7, [7]]]]]</t>
        </is>
      </c>
      <c r="S19" t="n">
        <v>5.2</v>
      </c>
      <c r="T19" t="n">
        <v>0</v>
      </c>
      <c r="U19" t="n">
        <v>10804.7</v>
      </c>
      <c r="V19" s="21">
        <f>(Q19-U19)/U19</f>
        <v/>
      </c>
    </row>
    <row r="20">
      <c r="A20" t="inlineStr">
        <is>
          <t>RC101_0.5.dat</t>
        </is>
      </c>
      <c r="B20" s="1" t="n">
        <v>289</v>
      </c>
      <c r="C20" s="1" t="n">
        <v>289</v>
      </c>
      <c r="D20" s="1" t="n">
        <v>289</v>
      </c>
      <c r="E20" s="1" t="n">
        <v>289</v>
      </c>
      <c r="F20" s="1" t="n">
        <v>289</v>
      </c>
      <c r="G20" s="1" t="n"/>
      <c r="H20" s="1" t="n"/>
      <c r="I20" s="1" t="n"/>
      <c r="J20" s="1" t="n"/>
      <c r="K20" s="1" t="n"/>
      <c r="L20" s="13" t="n">
        <v>1102.35</v>
      </c>
      <c r="M20" s="14">
        <f>MIN(B20:K20)</f>
        <v/>
      </c>
      <c r="N20" s="49">
        <f>(M20-L20) / L20</f>
        <v/>
      </c>
      <c r="O20" s="16">
        <f>AVERAGE(B20:K20)</f>
        <v/>
      </c>
      <c r="P20" s="17">
        <f>(O20-L20)/L20</f>
        <v/>
      </c>
      <c r="Q20" t="n">
        <v>16.46276278495789</v>
      </c>
      <c r="R20" t="inlineStr">
        <is>
          <t>[[[[0, [2, 6, 4, 3, 7, 8, 1, 5]], [2, []], [6, []], [7, []], [8, []], [4, []], [5, []], [3, []], [1, []]], [[0, []], [9, [9, 10]], [10, []]]], [[[9, [9, 10]]]]]</t>
        </is>
      </c>
      <c r="S20" t="n">
        <v>7.8</v>
      </c>
      <c r="T20" t="n">
        <v>0</v>
      </c>
      <c r="U20" t="n">
        <v>10819.2</v>
      </c>
      <c r="V20" s="21">
        <f>(Q20-U20)/U20</f>
        <v/>
      </c>
    </row>
    <row r="21">
      <c r="A21" t="inlineStr">
        <is>
          <t>RC101_1.dat</t>
        </is>
      </c>
      <c r="B21" s="1" t="n">
        <v>294</v>
      </c>
      <c r="C21" s="1" t="n">
        <v>294</v>
      </c>
      <c r="D21" s="1" t="n">
        <v>294</v>
      </c>
      <c r="E21" s="1" t="n">
        <v>294</v>
      </c>
      <c r="F21" s="1" t="n">
        <v>294</v>
      </c>
      <c r="G21" s="1" t="n"/>
      <c r="H21" s="1" t="n"/>
      <c r="I21" s="1" t="n"/>
      <c r="J21" s="1" t="n"/>
      <c r="K21" s="1" t="n"/>
      <c r="L21" s="13" t="n">
        <v>1496.39</v>
      </c>
      <c r="M21" s="14">
        <f>MIN(B21:K21)</f>
        <v/>
      </c>
      <c r="N21" s="49">
        <f>(M21-L21) / L21</f>
        <v/>
      </c>
      <c r="O21" s="16">
        <f>AVERAGE(B21:K21)</f>
        <v/>
      </c>
      <c r="P21" s="17">
        <f>(O21-L21)/L21</f>
        <v/>
      </c>
      <c r="Q21" t="n">
        <v>14.86803827285767</v>
      </c>
      <c r="R21" t="inlineStr">
        <is>
          <t>[[[[0, [2, 4, 5, 1, 3]], [2, []], [6, [6, 7]], [7, []], [8, [8]], [4, []], [5, []], [3, []], [1, []]], [[0, [10, 9]], [10, []], [9, []]]], [[[6, [6, 7]]], [[8, [8]]]]]</t>
        </is>
      </c>
      <c r="S21" t="n">
        <v>0.4</v>
      </c>
      <c r="T21" t="n">
        <v>0</v>
      </c>
      <c r="U21" t="n">
        <v>10814.6</v>
      </c>
      <c r="V21" s="21">
        <f>(Q21-U21)/U21</f>
        <v/>
      </c>
    </row>
    <row r="22">
      <c r="A22" t="inlineStr">
        <is>
          <t>RC101_1.5.dat</t>
        </is>
      </c>
      <c r="B22" s="1" t="n">
        <v>320</v>
      </c>
      <c r="C22" s="1" t="n">
        <v>332.3016516106934</v>
      </c>
      <c r="D22" s="1" t="n">
        <v>332.3016516106934</v>
      </c>
      <c r="E22" s="1" t="n">
        <v>328</v>
      </c>
      <c r="F22" s="1" t="n">
        <v>332.3016516106934</v>
      </c>
      <c r="G22" s="1" t="n"/>
      <c r="H22" s="1" t="n"/>
      <c r="I22" s="1" t="n"/>
      <c r="J22" s="1" t="n"/>
      <c r="K22" s="1" t="n"/>
      <c r="L22" s="13" t="n">
        <v>1449.2</v>
      </c>
      <c r="M22" s="14">
        <f>MIN(B22:K22)</f>
        <v/>
      </c>
      <c r="N22" s="49">
        <f>(M22-L22) / L22</f>
        <v/>
      </c>
      <c r="O22" s="16">
        <f>AVERAGE(B22:K22)</f>
        <v/>
      </c>
      <c r="P22" s="17">
        <f>(O22-L22)/L22</f>
        <v/>
      </c>
      <c r="Q22" t="n">
        <v>20.41984605789185</v>
      </c>
      <c r="R22" t="inlineStr">
        <is>
          <t>[[[[0, [2, 3, 1, 5, 4]], [2, [7]], [3, []], [1, []], [5, []], [4, []], [8, [8, 6]], [7, []], [6, []]], [[0, [10]], [10, [9]], [9, []]]], [[[2, [7]]], [[8, [8, 6]]], [[10, [9]]]]]</t>
        </is>
      </c>
      <c r="S22" t="n">
        <v>23.2</v>
      </c>
      <c r="T22" t="n">
        <v>0.4</v>
      </c>
      <c r="U22" t="n">
        <v>10810.4</v>
      </c>
      <c r="V22" s="21">
        <f>(Q22-U22)/U22</f>
        <v/>
      </c>
    </row>
    <row r="23">
      <c r="A23" t="inlineStr">
        <is>
          <t>RC101_2.dat</t>
        </is>
      </c>
      <c r="B23" s="1" t="n">
        <v>398.1443228838837</v>
      </c>
      <c r="C23" s="1" t="n">
        <v>398.1443228838837</v>
      </c>
      <c r="D23" s="1" t="n">
        <v>392.1527068654943</v>
      </c>
      <c r="E23" s="1" t="n">
        <v>392.1527068654943</v>
      </c>
      <c r="F23" s="1" t="n">
        <v>392.1527068654943</v>
      </c>
      <c r="G23" s="1" t="n"/>
      <c r="H23" s="1" t="n"/>
      <c r="I23" s="1" t="n"/>
      <c r="J23" s="1" t="n"/>
      <c r="K23" s="1" t="n"/>
      <c r="L23" s="13" t="n">
        <v>1636.22</v>
      </c>
      <c r="M23" s="14">
        <f>MIN(B23:K23)</f>
        <v/>
      </c>
      <c r="N23" s="49">
        <f>(M23-L23) / L23</f>
        <v/>
      </c>
      <c r="O23" s="16">
        <f>AVERAGE(B23:K23)</f>
        <v/>
      </c>
      <c r="P23" s="17">
        <f>(O23-L23)/L23</f>
        <v/>
      </c>
      <c r="Q23" t="n">
        <v>18.95734648704529</v>
      </c>
      <c r="R23" t="inlineStr">
        <is>
          <t>[[[[0, [1, 5, 4, 3, 2]], [4, []], [3, []], [5, []], [2, [7, 8]], [6, [6]], [7, []], [8, []], [1, []]], [[0, [10]], [9, [9]], [10, []]]], [[[2, [7, 8]]], [[6, [6]]], [[9, [9]]]]]</t>
        </is>
      </c>
      <c r="S23" t="n">
        <v>8.4</v>
      </c>
      <c r="T23" t="n">
        <v>0</v>
      </c>
      <c r="U23" t="n">
        <v>10806.9</v>
      </c>
      <c r="V23" s="21">
        <f>(Q23-U23)/U23</f>
        <v/>
      </c>
    </row>
    <row r="24">
      <c r="A24" t="inlineStr">
        <is>
          <t>RC101_2.5.dat</t>
        </is>
      </c>
      <c r="B24" s="1" t="n">
        <v>443.1527068654943</v>
      </c>
      <c r="C24" s="1" t="n">
        <v>443.1527068654943</v>
      </c>
      <c r="D24" s="1" t="n">
        <v>443.1527068654943</v>
      </c>
      <c r="E24" s="1" t="n">
        <v>443.1527068654943</v>
      </c>
      <c r="F24" s="1" t="n">
        <v>443.1527068654943</v>
      </c>
      <c r="G24" s="1" t="n"/>
      <c r="H24" s="1" t="n"/>
      <c r="I24" s="1" t="n"/>
      <c r="J24" s="1" t="n"/>
      <c r="K24" s="1" t="n"/>
      <c r="L24" s="13" t="n">
        <v>1811.74</v>
      </c>
      <c r="M24" s="14">
        <f>MIN(B24:K24)</f>
        <v/>
      </c>
      <c r="N24" s="18">
        <f>(M24-L24) / L24</f>
        <v/>
      </c>
      <c r="O24" s="16">
        <f>AVERAGE(B24:K24)</f>
        <v/>
      </c>
      <c r="P24" s="17">
        <f>(O24-L24)/L24</f>
        <v/>
      </c>
      <c r="Q24" t="n">
        <v>21.39379267692566</v>
      </c>
      <c r="R24" t="inlineStr">
        <is>
          <t>[[[[0, [1]], [4, [4, 2]], [1, []], [2, [7, 6]], [8, [8]], [6, []], [7, []]], [[0, [3]], [3, [10]], [5, [5]], [9, [9]], [10, []]]], [[[3, [10]]], [[4, [4, 2]]], [[5, [5]]], [[2, [7, 6]]], [[8, [8]]], [[9, [9]]]]]</t>
        </is>
      </c>
      <c r="S24" t="n">
        <v>17.8</v>
      </c>
      <c r="T24" t="n">
        <v>0.2</v>
      </c>
      <c r="U24" t="n">
        <v>10800.5</v>
      </c>
      <c r="V24" s="21">
        <f>(Q24-U24)/U24</f>
        <v/>
      </c>
    </row>
    <row r="25">
      <c r="A25" t="inlineStr">
        <is>
          <t>RC101_3.dat</t>
        </is>
      </c>
      <c r="B25" s="1" t="n">
        <v>523</v>
      </c>
      <c r="C25" s="1" t="n">
        <v>523</v>
      </c>
      <c r="D25" s="1" t="n">
        <v>523</v>
      </c>
      <c r="E25" s="1" t="n">
        <v>523</v>
      </c>
      <c r="F25" s="1" t="n">
        <v>523</v>
      </c>
      <c r="G25" s="1" t="n"/>
      <c r="H25" s="1" t="n"/>
      <c r="I25" s="1" t="n"/>
      <c r="J25" s="1" t="n"/>
      <c r="K25" s="1" t="n"/>
      <c r="L25" s="13" t="n">
        <v>1825.7</v>
      </c>
      <c r="M25" s="14">
        <f>MIN(B25:K25)</f>
        <v/>
      </c>
      <c r="N25" s="18">
        <f>(M25-L25) / L25</f>
        <v/>
      </c>
      <c r="O25" s="16">
        <f>AVERAGE(B25:K25)</f>
        <v/>
      </c>
      <c r="P25" s="17">
        <f>(O25-L25)/L25</f>
        <v/>
      </c>
      <c r="Q25" t="n">
        <v>11.00634121894836</v>
      </c>
      <c r="R25" t="inlineStr">
        <is>
          <t>[[[[0, [2, 5, 7, 4, 3, 1]], [2, []], [6, [6]], [5, []], [3, []], [1, []], [4, []], [8, [8]], [7, []]], [[0, [9, 10]], [9, []], [10, []]]], [[[6, [6]]], [[8, [8]]]]]</t>
        </is>
      </c>
      <c r="S25" t="n">
        <v>0.6</v>
      </c>
      <c r="T25" t="n">
        <v>0</v>
      </c>
      <c r="U25" t="n">
        <v>10803.9</v>
      </c>
      <c r="V25" s="21">
        <f>(Q25-U25)/U25</f>
        <v/>
      </c>
    </row>
    <row r="27">
      <c r="A27" t="n">
        <v>41671.73639345169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5"/>
  <sheetViews>
    <sheetView workbookViewId="0">
      <selection activeCell="S28" sqref="S28"/>
    </sheetView>
  </sheetViews>
  <sheetFormatPr baseColWidth="8" defaultRowHeight="14.5"/>
  <cols>
    <col width="13.08984375" customWidth="1" style="48" min="1" max="1"/>
    <col width="9.36328125" bestFit="1" customWidth="1" style="48" min="2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333</v>
      </c>
      <c r="C2" s="1" t="n">
        <v>328</v>
      </c>
      <c r="D2" s="1" t="n">
        <v>332</v>
      </c>
      <c r="E2" s="1" t="n">
        <v>329</v>
      </c>
      <c r="F2" s="1" t="n">
        <v>326.0997512422418</v>
      </c>
      <c r="G2" s="1" t="n">
        <v>353</v>
      </c>
      <c r="H2" s="1" t="n">
        <v>324</v>
      </c>
      <c r="I2" s="1" t="n">
        <v>333</v>
      </c>
      <c r="J2" s="1" t="n">
        <v>334</v>
      </c>
      <c r="K2" s="1" t="n">
        <v>322</v>
      </c>
      <c r="L2" s="13" t="n">
        <v>317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231.1877645969391</v>
      </c>
      <c r="R2" t="inlineStr">
        <is>
      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      </is>
      </c>
      <c r="S2" t="n">
        <v>25</v>
      </c>
      <c r="T2" t="n">
        <v>2.2</v>
      </c>
      <c r="U2" t="n">
        <v>5262.2</v>
      </c>
      <c r="V2" s="21">
        <f>(Q2-U2)/U2</f>
        <v/>
      </c>
    </row>
    <row r="3">
      <c r="A3" t="inlineStr">
        <is>
          <t>C101_1.dat</t>
        </is>
      </c>
      <c r="B3" s="1" t="n">
        <v>352.0997512422418</v>
      </c>
      <c r="C3" s="1" t="n">
        <v>353.6258604707222</v>
      </c>
      <c r="D3" s="1" t="n">
        <v>358.6258604707222</v>
      </c>
      <c r="E3" s="1" t="n">
        <v>360</v>
      </c>
      <c r="F3" s="1" t="n">
        <v>369.6368795047553</v>
      </c>
      <c r="G3" s="1" t="n">
        <v>354.1107702762748</v>
      </c>
      <c r="H3" s="1" t="n">
        <v>368.658855178902</v>
      </c>
      <c r="I3" s="1" t="n">
        <v>352.0997512422418</v>
      </c>
      <c r="J3" s="1" t="n">
        <v>387</v>
      </c>
      <c r="K3" s="1" t="n">
        <v>369</v>
      </c>
      <c r="L3" s="13" t="n">
        <v>346.4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267.933301115036</v>
      </c>
      <c r="R3" t="inlineStr">
        <is>
      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      </is>
      </c>
      <c r="S3" t="n">
        <v>29.6</v>
      </c>
      <c r="T3" t="n">
        <v>1.8</v>
      </c>
      <c r="U3" t="n">
        <v>10803.6</v>
      </c>
      <c r="V3" s="21">
        <f>(Q3-U3)/U3</f>
        <v/>
      </c>
    </row>
    <row r="4">
      <c r="A4" t="inlineStr">
        <is>
          <t>C101_1.5.dat</t>
        </is>
      </c>
      <c r="B4" s="1" t="n">
        <v>396.0997512422418</v>
      </c>
      <c r="C4" s="1" t="n">
        <v>396.0997512422418</v>
      </c>
      <c r="D4" s="1" t="n">
        <v>396.0997512422418</v>
      </c>
      <c r="E4" s="1" t="n">
        <v>396.5438599146462</v>
      </c>
      <c r="F4" s="1" t="n">
        <v>394.3652431430849</v>
      </c>
      <c r="G4" s="1" t="n">
        <v>389</v>
      </c>
      <c r="H4" s="1" t="n">
        <v>389</v>
      </c>
      <c r="I4" s="1" t="n">
        <v>394.3652431430849</v>
      </c>
      <c r="J4" s="1" t="n">
        <v>396.0997512422418</v>
      </c>
      <c r="K4" s="1" t="n">
        <v>396.0997512422418</v>
      </c>
      <c r="L4" s="13" t="n">
        <v>389.3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277.6260148763657</v>
      </c>
      <c r="R4" t="inlineStr">
        <is>
      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      </is>
      </c>
      <c r="S4" t="n">
        <v>25.5</v>
      </c>
      <c r="T4" t="n">
        <v>1.1</v>
      </c>
      <c r="U4" t="n">
        <v>10808.7</v>
      </c>
      <c r="V4" s="21">
        <f>(Q4-U4)/U4</f>
        <v/>
      </c>
    </row>
    <row r="5">
      <c r="A5" t="inlineStr">
        <is>
          <t>C101_2.dat</t>
        </is>
      </c>
      <c r="B5" s="1" t="n">
        <v>440</v>
      </c>
      <c r="C5" s="1" t="n">
        <v>440</v>
      </c>
      <c r="D5" s="1" t="n">
        <v>439.3652431430849</v>
      </c>
      <c r="E5" s="1" t="n">
        <v>431</v>
      </c>
      <c r="F5" s="1" t="n">
        <v>441.0997512422418</v>
      </c>
      <c r="G5" s="1" t="n">
        <v>440</v>
      </c>
      <c r="H5" s="1" t="n">
        <v>438.690552732317</v>
      </c>
      <c r="I5" s="1" t="n">
        <v>440</v>
      </c>
      <c r="J5" s="1" t="n">
        <v>439.3652431430849</v>
      </c>
      <c r="K5" s="1" t="n">
        <v>419.6815416922694</v>
      </c>
      <c r="L5" s="13" t="n">
        <v>419.8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273.4089449167251</v>
      </c>
      <c r="R5" t="inlineStr">
        <is>
      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      </is>
      </c>
      <c r="S5" t="n">
        <v>25</v>
      </c>
      <c r="T5" t="n">
        <v>0.6</v>
      </c>
      <c r="U5" t="n">
        <v>10802.7</v>
      </c>
      <c r="V5" s="21">
        <f>(Q5-U5)/U5</f>
        <v/>
      </c>
    </row>
    <row r="6">
      <c r="A6" t="inlineStr">
        <is>
          <t>C101_2.5.dat</t>
        </is>
      </c>
      <c r="B6" s="1" t="n">
        <v>486.376262177118</v>
      </c>
      <c r="C6" s="1" t="n">
        <v>466.8847091308183</v>
      </c>
      <c r="D6" s="1" t="n">
        <v>467</v>
      </c>
      <c r="E6" s="1" t="n">
        <v>484.3652431430849</v>
      </c>
      <c r="F6" s="1" t="n">
        <v>486.0997512422418</v>
      </c>
      <c r="G6" s="1" t="n">
        <v>455</v>
      </c>
      <c r="H6" s="1" t="n">
        <v>487.7666459960201</v>
      </c>
      <c r="I6" s="1" t="n">
        <v>486.376262177118</v>
      </c>
      <c r="J6" s="1" t="n">
        <v>488.1107702762748</v>
      </c>
      <c r="K6" s="1" t="n">
        <v>474</v>
      </c>
      <c r="L6" s="13" t="n">
        <v>453.9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282.057868885994</v>
      </c>
      <c r="R6" t="inlineStr">
        <is>
      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      </is>
      </c>
      <c r="S6" t="n">
        <v>20.7</v>
      </c>
      <c r="T6" t="n">
        <v>2.1</v>
      </c>
      <c r="U6" t="n">
        <v>10805.9</v>
      </c>
      <c r="V6" s="21">
        <f>(Q6-U6)/U6</f>
        <v/>
      </c>
    </row>
    <row r="7">
      <c r="A7" t="inlineStr">
        <is>
          <t>C101_3.dat</t>
        </is>
      </c>
      <c r="B7" s="1" t="n">
        <v>534.0997512422418</v>
      </c>
      <c r="C7" s="1" t="n">
        <v>507.0788655293196</v>
      </c>
      <c r="D7" s="1" t="n">
        <v>534.0997512422418</v>
      </c>
      <c r="E7" s="1" t="n">
        <v>512.0788655293195</v>
      </c>
      <c r="F7" s="1" t="n">
        <v>534.0997512422418</v>
      </c>
      <c r="G7" s="1" t="n">
        <v>533</v>
      </c>
      <c r="H7" s="1" t="n">
        <v>486.8847091308183</v>
      </c>
      <c r="I7" s="1" t="n">
        <v>503.0788655293196</v>
      </c>
      <c r="J7" s="1" t="n">
        <v>534.0997512422418</v>
      </c>
      <c r="K7" s="1" t="n">
        <v>534.0997512422418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285.8234575271607</v>
      </c>
      <c r="R7" t="inlineStr">
        <is>
      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      </is>
      </c>
      <c r="S7" t="n">
        <v>21</v>
      </c>
      <c r="T7" t="n">
        <v>1.5</v>
      </c>
      <c r="U7" t="n">
        <v>10820.1</v>
      </c>
      <c r="V7" s="21">
        <f>(Q7-U7)/U7</f>
        <v/>
      </c>
    </row>
    <row r="8">
      <c r="A8" t="inlineStr">
        <is>
          <t>C201_0.5.dat</t>
        </is>
      </c>
      <c r="B8" s="1" t="n">
        <v>467.8779888505745</v>
      </c>
      <c r="C8" s="1" t="n">
        <v>487.1327459504216</v>
      </c>
      <c r="D8" s="1" t="n">
        <v>470.5227762222357</v>
      </c>
      <c r="E8" s="1" t="n">
        <v>470.5227762222357</v>
      </c>
      <c r="F8" s="1" t="n">
        <v>498.298221281347</v>
      </c>
      <c r="G8" s="1" t="n">
        <v>470.5227762222357</v>
      </c>
      <c r="H8" s="1" t="n">
        <v>486.5227762222357</v>
      </c>
      <c r="I8" s="1" t="n">
        <v>483.1327459504216</v>
      </c>
      <c r="J8" s="1" t="n">
        <v>469.1327459504216</v>
      </c>
      <c r="K8" s="1" t="n">
        <v>507.4071466898436</v>
      </c>
      <c r="L8" s="13" t="n">
        <v>467.9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286.8647214651108</v>
      </c>
      <c r="R8" t="inlineStr">
        <is>
      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      </is>
      </c>
      <c r="S8" t="n">
        <v>34.3</v>
      </c>
      <c r="T8" t="n">
        <v>1.4</v>
      </c>
      <c r="U8" t="n">
        <v>354.6</v>
      </c>
      <c r="V8" s="21">
        <f>(Q8-U8)/U8</f>
        <v/>
      </c>
    </row>
    <row r="9">
      <c r="A9" t="inlineStr">
        <is>
          <t>C201_1.dat</t>
        </is>
      </c>
      <c r="B9" s="1" t="n">
        <v>491.9072480941474</v>
      </c>
      <c r="C9" s="1" t="n">
        <v>526.3689465895957</v>
      </c>
      <c r="D9" s="1" t="n">
        <v>491.9072480941474</v>
      </c>
      <c r="E9" s="1" t="n">
        <v>516.9072480941475</v>
      </c>
      <c r="F9" s="1" t="n">
        <v>508.138304350324</v>
      </c>
      <c r="G9" s="1" t="n">
        <v>503.9072480941474</v>
      </c>
      <c r="H9" s="1" t="n">
        <v>515.8405220275511</v>
      </c>
      <c r="I9" s="1" t="n">
        <v>513.1327459504216</v>
      </c>
      <c r="J9" s="1" t="n">
        <v>520.0688837074972</v>
      </c>
      <c r="K9" s="1" t="n">
        <v>492.7018978342596</v>
      </c>
      <c r="L9" s="13" t="n">
        <v>490.4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255.9350332498551</v>
      </c>
      <c r="R9" t="inlineStr">
        <is>
      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      </is>
      </c>
      <c r="S9" t="n">
        <v>23.4</v>
      </c>
      <c r="T9" t="n">
        <v>1.3</v>
      </c>
      <c r="U9" t="n">
        <v>477.7</v>
      </c>
      <c r="V9" s="21">
        <f>(Q9-U9)/U9</f>
        <v/>
      </c>
    </row>
    <row r="10">
      <c r="A10" t="inlineStr">
        <is>
          <t>C201_1.5.dat</t>
        </is>
      </c>
      <c r="B10" s="1" t="n">
        <v>524.6344384904387</v>
      </c>
      <c r="C10" s="1" t="n">
        <v>556.9072480941475</v>
      </c>
      <c r="D10" s="1" t="n">
        <v>524.9072480941475</v>
      </c>
      <c r="E10" s="1" t="n">
        <v>531.9072480941475</v>
      </c>
      <c r="F10" s="1" t="n">
        <v>555.3238075793812</v>
      </c>
      <c r="G10" s="1" t="n">
        <v>550.7031279134023</v>
      </c>
      <c r="H10" s="1" t="n">
        <v>540.9072480941475</v>
      </c>
      <c r="I10" s="1" t="n">
        <v>552.9072480941475</v>
      </c>
      <c r="J10" s="1" t="n">
        <v>524.9472421387163</v>
      </c>
      <c r="K10" s="1" t="n">
        <v>540.9072480941475</v>
      </c>
      <c r="L10" s="13" t="n">
        <v>522.7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250.6737191438675</v>
      </c>
      <c r="R10" t="inlineStr">
        <is>
      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      </is>
      </c>
      <c r="S10" t="n">
        <v>30.5</v>
      </c>
      <c r="T10" t="n">
        <v>1.6</v>
      </c>
      <c r="U10" t="n">
        <v>689</v>
      </c>
      <c r="V10" s="21">
        <f>(Q10-U10)/U10</f>
        <v/>
      </c>
    </row>
    <row r="11">
      <c r="A11" t="inlineStr">
        <is>
          <t>C201_2.dat</t>
        </is>
      </c>
      <c r="B11" s="1" t="n">
        <v>567.8929594632192</v>
      </c>
      <c r="C11" s="1" t="n">
        <v>604.9072480941475</v>
      </c>
      <c r="D11" s="1" t="n">
        <v>572.3238075793812</v>
      </c>
      <c r="E11" s="1" t="n">
        <v>592.6468827043884</v>
      </c>
      <c r="F11" s="1" t="n">
        <v>567.3238075793812</v>
      </c>
      <c r="G11" s="1" t="n">
        <v>588.6468827043884</v>
      </c>
      <c r="H11" s="1" t="n">
        <v>567.3238075793812</v>
      </c>
      <c r="I11" s="1" t="n">
        <v>581.6619037896905</v>
      </c>
      <c r="J11" s="1" t="n">
        <v>592.6468827043884</v>
      </c>
      <c r="K11" s="1" t="n">
        <v>568.9072480941475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236.3658572912216</v>
      </c>
      <c r="R11" t="inlineStr">
        <is>
      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      </is>
      </c>
      <c r="S11" t="n">
        <v>23.1</v>
      </c>
      <c r="T11" t="n">
        <v>1.8</v>
      </c>
      <c r="U11" t="n">
        <v>6367.6</v>
      </c>
      <c r="V11" s="21">
        <f>(Q11-U11)/U11</f>
        <v/>
      </c>
    </row>
    <row r="12">
      <c r="A12" t="inlineStr">
        <is>
          <t>C201_2.5.dat</t>
        </is>
      </c>
      <c r="B12" s="1" t="n">
        <v>633.3238075793812</v>
      </c>
      <c r="C12" s="1" t="n">
        <v>646.9072480941475</v>
      </c>
      <c r="D12" s="1" t="n">
        <v>641.9072480941475</v>
      </c>
      <c r="E12" s="1" t="n">
        <v>642.690552732317</v>
      </c>
      <c r="F12" s="1" t="n">
        <v>670.3016516106934</v>
      </c>
      <c r="G12" s="1" t="n">
        <v>652.0788655293195</v>
      </c>
      <c r="H12" s="1" t="n">
        <v>633.3238075793812</v>
      </c>
      <c r="I12" s="1" t="n">
        <v>633.3238075793812</v>
      </c>
      <c r="J12" s="1" t="n">
        <v>641.9072480941475</v>
      </c>
      <c r="K12" s="1" t="n">
        <v>644.3238075793812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150.0260892868042</v>
      </c>
      <c r="R12" t="inlineStr">
        <is>
      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      </is>
      </c>
      <c r="S12" t="n">
        <v>25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690.9072480941475</v>
      </c>
      <c r="D13" s="1" t="n">
        <v>690.9072480941475</v>
      </c>
      <c r="E13" s="1" t="n">
        <v>695.9072480941475</v>
      </c>
      <c r="F13" s="1" t="n">
        <v>723.0788655293195</v>
      </c>
      <c r="G13" s="1" t="n">
        <v>719.0788655293195</v>
      </c>
      <c r="H13" s="1" t="n">
        <v>690.9072480941475</v>
      </c>
      <c r="I13" s="1" t="n">
        <v>720.3238075793812</v>
      </c>
      <c r="J13" s="1" t="n">
        <v>711.3238075793812</v>
      </c>
      <c r="K13" s="1" t="n">
        <v>714.0788655293195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144.7728529691696</v>
      </c>
      <c r="R13" t="inlineStr">
        <is>
      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      </is>
      </c>
      <c r="S13" t="n">
        <v>24.1</v>
      </c>
      <c r="T13" t="n">
        <v>0.9</v>
      </c>
      <c r="U13" t="n">
        <v>10800.4</v>
      </c>
      <c r="V13" s="21">
        <f>(Q13-U13)/U13</f>
        <v/>
      </c>
    </row>
    <row r="14">
      <c r="A14" t="inlineStr">
        <is>
          <t>R101_0.5.dat</t>
        </is>
      </c>
      <c r="B14" s="1" t="n">
        <v>709.4138126514911</v>
      </c>
      <c r="C14" s="1" t="n">
        <v>709.4138126514911</v>
      </c>
      <c r="D14" s="1" t="n">
        <v>709.4138126514911</v>
      </c>
      <c r="E14" s="1" t="n">
        <v>709.4138126514911</v>
      </c>
      <c r="F14" s="1" t="n">
        <v>705</v>
      </c>
      <c r="G14" s="1" t="n">
        <v>697.6752163680062</v>
      </c>
      <c r="H14" s="1" t="n">
        <v>709.4138126514911</v>
      </c>
      <c r="I14" s="1" t="n">
        <v>713</v>
      </c>
      <c r="J14" s="1" t="n">
        <v>692.6935591441377</v>
      </c>
      <c r="K14" s="1" t="n">
        <v>709.4138126514911</v>
      </c>
      <c r="L14" s="13" t="n">
        <v>692.7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158.4236195325851</v>
      </c>
      <c r="R14" t="inlineStr">
        <is>
      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      </is>
      </c>
      <c r="S14" t="n">
        <v>20.4</v>
      </c>
      <c r="T14" t="n">
        <v>2.1</v>
      </c>
      <c r="U14" t="n">
        <v>38.1</v>
      </c>
      <c r="V14" s="21">
        <f>(Q14-U14)/U14</f>
        <v/>
      </c>
    </row>
    <row r="15">
      <c r="A15" t="inlineStr">
        <is>
          <t>R101_1.dat</t>
        </is>
      </c>
      <c r="B15" s="1" t="n">
        <v>733</v>
      </c>
      <c r="C15" s="1" t="n">
        <v>742.6752163680062</v>
      </c>
      <c r="D15" s="1" t="n">
        <v>745</v>
      </c>
      <c r="E15" s="1" t="n">
        <v>747.2132034355964</v>
      </c>
      <c r="F15" s="1" t="n">
        <v>747.2132034355964</v>
      </c>
      <c r="G15" s="1" t="n">
        <v>753.2132034355964</v>
      </c>
      <c r="H15" s="1" t="n">
        <v>733</v>
      </c>
      <c r="I15" s="1" t="n">
        <v>733</v>
      </c>
      <c r="J15" s="1" t="n">
        <v>733</v>
      </c>
      <c r="K15" s="1" t="n">
        <v>747.2132034355964</v>
      </c>
      <c r="L15" s="13" t="n">
        <v>730.4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263.1600474119186</v>
      </c>
      <c r="R15" t="inlineStr">
        <is>
      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      </is>
      </c>
      <c r="S15" t="n">
        <v>27.8</v>
      </c>
      <c r="T15" t="n">
        <v>1.8</v>
      </c>
      <c r="U15" t="n">
        <v>214.1</v>
      </c>
      <c r="V15" s="21">
        <f>(Q15-U15)/U15</f>
        <v/>
      </c>
    </row>
    <row r="16">
      <c r="A16" t="inlineStr">
        <is>
          <t>R101_1.5.dat</t>
        </is>
      </c>
      <c r="B16" s="1" t="n">
        <v>800.4450550258196</v>
      </c>
      <c r="C16" s="1" t="n">
        <v>810.0156211871642</v>
      </c>
      <c r="D16" s="1" t="n">
        <v>801.495097567964</v>
      </c>
      <c r="E16" s="1" t="n">
        <v>765.0156211871642</v>
      </c>
      <c r="F16" s="1" t="n">
        <v>806.495097567964</v>
      </c>
      <c r="G16" s="1" t="n">
        <v>752</v>
      </c>
      <c r="H16" s="1" t="n">
        <v>795.0156211871642</v>
      </c>
      <c r="I16" s="1" t="n">
        <v>752</v>
      </c>
      <c r="J16" s="1" t="n">
        <v>799.5263399422925</v>
      </c>
      <c r="K16" s="1" t="n">
        <v>770.0156211871642</v>
      </c>
      <c r="L16" s="13" t="n">
        <v>752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247.4540596723556</v>
      </c>
      <c r="R16" t="inlineStr">
        <is>
      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      </is>
      </c>
      <c r="S16" t="n">
        <v>27.4</v>
      </c>
      <c r="T16" t="n">
        <v>1.3</v>
      </c>
      <c r="U16" t="n">
        <v>843.5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875.0156211871642</v>
      </c>
      <c r="D17" s="1" t="n">
        <v>813.1547594742265</v>
      </c>
      <c r="E17" s="1" t="n">
        <v>810.4294338386553</v>
      </c>
      <c r="F17" s="1" t="n">
        <v>810.4294338386553</v>
      </c>
      <c r="G17" s="1" t="n">
        <v>810.4294338386553</v>
      </c>
      <c r="H17" s="1" t="n">
        <v>810.4294338386553</v>
      </c>
      <c r="I17" s="1" t="n">
        <v>853</v>
      </c>
      <c r="J17" s="1" t="n">
        <v>850.4294338386553</v>
      </c>
      <c r="K17" s="1" t="n">
        <v>839.1803398874989</v>
      </c>
      <c r="L17" s="13" t="n">
        <v>857.4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306.5092656135559</v>
      </c>
      <c r="R17" t="inlineStr">
        <is>
      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      </is>
      </c>
      <c r="S17" t="n">
        <v>20.8</v>
      </c>
      <c r="T17" t="n">
        <v>1.4</v>
      </c>
      <c r="U17" t="n">
        <v>10807.5</v>
      </c>
      <c r="V17" s="21">
        <f>(Q17-U17)/U17</f>
        <v/>
      </c>
    </row>
    <row r="18">
      <c r="A18" t="inlineStr">
        <is>
          <t>R101_2.5.dat</t>
        </is>
      </c>
      <c r="B18" s="1" t="n">
        <v>942</v>
      </c>
      <c r="C18" s="1" t="n">
        <v>895.4138126514911</v>
      </c>
      <c r="D18" s="1" t="n">
        <v>935.2488094968134</v>
      </c>
      <c r="E18" s="1" t="n">
        <v>915.4138126514911</v>
      </c>
      <c r="F18" s="1" t="n">
        <v>895.4138126514911</v>
      </c>
      <c r="G18" s="1" t="n">
        <v>895.4138126514911</v>
      </c>
      <c r="H18" s="1" t="n">
        <v>895.4138126514911</v>
      </c>
      <c r="I18" s="1" t="n">
        <v>895.4138126514911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290.7501814842224</v>
      </c>
      <c r="R18" t="inlineStr">
        <is>
      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      </is>
      </c>
      <c r="S18" t="n">
        <v>26.8</v>
      </c>
      <c r="T18" t="n">
        <v>1.4</v>
      </c>
      <c r="U18" t="n">
        <v>10804</v>
      </c>
      <c r="V18" s="21">
        <f>(Q18-U18)/U18</f>
        <v/>
      </c>
    </row>
    <row r="19">
      <c r="A19" t="inlineStr">
        <is>
          <t>R101_3.dat</t>
        </is>
      </c>
      <c r="B19" s="1" t="n">
        <v>960.4138126514911</v>
      </c>
      <c r="C19" s="1" t="n">
        <v>1030.248809496813</v>
      </c>
      <c r="D19" s="1" t="n">
        <v>958</v>
      </c>
      <c r="E19" s="1" t="n">
        <v>980.4138126514911</v>
      </c>
      <c r="F19" s="1" t="n">
        <v>980.4138126514911</v>
      </c>
      <c r="G19" s="1" t="n">
        <v>1030.248809496813</v>
      </c>
      <c r="H19" s="1" t="n">
        <v>1030.248809496813</v>
      </c>
      <c r="I19" s="1" t="n">
        <v>980.4138126514911</v>
      </c>
      <c r="J19" s="1" t="n">
        <v>966.0156211871642</v>
      </c>
      <c r="K19" s="1" t="n">
        <v>966.0156211871642</v>
      </c>
      <c r="L19" s="13" t="n">
        <v>960.4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228.0665554761887</v>
      </c>
      <c r="R19" t="inlineStr">
        <is>
      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      </is>
      </c>
      <c r="S19" t="n">
        <v>23.8</v>
      </c>
      <c r="T19" t="n">
        <v>1.6</v>
      </c>
      <c r="U19" t="n">
        <v>10800.7</v>
      </c>
      <c r="V19" s="21">
        <f>(Q19-U19)/U19</f>
        <v/>
      </c>
    </row>
    <row r="20">
      <c r="A20" t="inlineStr">
        <is>
          <t>RC101_0.5.dat</t>
        </is>
      </c>
      <c r="B20" s="1" t="n">
        <v>659.1570338639194</v>
      </c>
      <c r="C20" s="1" t="n">
        <v>659.1570338639194</v>
      </c>
      <c r="D20" s="1" t="n">
        <v>648.3553390593274</v>
      </c>
      <c r="E20" s="1" t="n">
        <v>590</v>
      </c>
      <c r="F20" s="1" t="n">
        <v>598.7895301023725</v>
      </c>
      <c r="G20" s="1" t="n">
        <v>672</v>
      </c>
      <c r="H20" s="1" t="n">
        <v>590</v>
      </c>
      <c r="I20" s="1" t="n">
        <v>584</v>
      </c>
      <c r="J20" s="1" t="n">
        <v>647</v>
      </c>
      <c r="K20" s="1" t="n">
        <v>643</v>
      </c>
      <c r="L20" s="13" t="n">
        <v>605.7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210.4327147006989</v>
      </c>
      <c r="R20" t="inlineStr">
        <is>
      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      </is>
      </c>
      <c r="S20" t="n">
        <v>22.6</v>
      </c>
      <c r="T20" t="n">
        <v>1.9</v>
      </c>
      <c r="U20" t="n">
        <v>10818.5</v>
      </c>
      <c r="V20" s="21">
        <f>(Q20-U20)/U20</f>
        <v/>
      </c>
    </row>
    <row r="21">
      <c r="A21" t="inlineStr">
        <is>
          <t>RC101_1.dat</t>
        </is>
      </c>
      <c r="B21" s="1" t="n">
        <v>608.1074952121921</v>
      </c>
      <c r="C21" s="1" t="n">
        <v>638.7191824151896</v>
      </c>
      <c r="D21" s="1" t="n">
        <v>635.857091981032</v>
      </c>
      <c r="E21" s="1" t="n">
        <v>659.5261092284804</v>
      </c>
      <c r="F21" s="1" t="n">
        <v>608.1074952121921</v>
      </c>
      <c r="G21" s="1" t="n">
        <v>608.1074952121921</v>
      </c>
      <c r="H21" s="1" t="n">
        <v>638.7191824151896</v>
      </c>
      <c r="I21" s="1" t="n">
        <v>729.470308806397</v>
      </c>
      <c r="J21" s="1" t="n">
        <v>628.1074952121921</v>
      </c>
      <c r="K21" s="1" t="n">
        <v>608.1074952121921</v>
      </c>
      <c r="L21" s="13" t="n">
        <v>628.9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236.118545794487</v>
      </c>
      <c r="R21" t="inlineStr">
        <is>
      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      </is>
      </c>
      <c r="S21" t="n">
        <v>17.3</v>
      </c>
      <c r="T21" t="n">
        <v>1.7</v>
      </c>
      <c r="U21" t="n">
        <v>10818.5</v>
      </c>
      <c r="V21" s="21">
        <f>(Q21-U21)/U21</f>
        <v/>
      </c>
    </row>
    <row r="22">
      <c r="A22" t="inlineStr">
        <is>
          <t>RC101_1.5.dat</t>
        </is>
      </c>
      <c r="B22" s="1" t="n">
        <v>696.8918813571901</v>
      </c>
      <c r="C22" s="1" t="n">
        <v>686.3016516106934</v>
      </c>
      <c r="D22" s="1" t="n">
        <v>670.0570962859163</v>
      </c>
      <c r="E22" s="1" t="n">
        <v>706.3016516106934</v>
      </c>
      <c r="F22" s="1" t="n">
        <v>713.1570338639194</v>
      </c>
      <c r="G22" s="1" t="n">
        <v>719.3016516106934</v>
      </c>
      <c r="H22" s="1" t="n">
        <v>693.9133388136909</v>
      </c>
      <c r="I22" s="1" t="n">
        <v>713.3016516106934</v>
      </c>
      <c r="J22" s="1" t="n">
        <v>704.1774279923061</v>
      </c>
      <c r="K22" s="1" t="n">
        <v>707.1774279923061</v>
      </c>
      <c r="L22" s="13" t="n">
        <v>682.9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161.3366229534149</v>
      </c>
      <c r="R22" t="inlineStr">
        <is>
      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      </is>
      </c>
      <c r="S22" t="n">
        <v>23.9</v>
      </c>
      <c r="T22" t="n">
        <v>1.7</v>
      </c>
      <c r="U22" t="n">
        <v>10802.7</v>
      </c>
      <c r="V22" s="21">
        <f>(Q22-U22)/U22</f>
        <v/>
      </c>
    </row>
    <row r="23">
      <c r="A23" t="inlineStr">
        <is>
          <t>RC101_2.dat</t>
        </is>
      </c>
      <c r="B23" s="1" t="n">
        <v>575.7865728658644</v>
      </c>
      <c r="C23" s="1" t="n">
        <v>570.7865728658644</v>
      </c>
      <c r="D23" s="1" t="n">
        <v>510.3016516106934</v>
      </c>
      <c r="E23" s="1" t="n">
        <v>547.2536960301331</v>
      </c>
      <c r="F23" s="1" t="n">
        <v>510.3016516106934</v>
      </c>
      <c r="G23" s="1" t="n">
        <v>563.7865728658644</v>
      </c>
      <c r="H23" s="1" t="n">
        <v>510.3016516106934</v>
      </c>
      <c r="I23" s="1" t="n">
        <v>575.7865728658644</v>
      </c>
      <c r="J23" s="1" t="n">
        <v>510.3016516106934</v>
      </c>
      <c r="K23" s="1" t="n">
        <v>510.3016516106934</v>
      </c>
      <c r="L23" s="13" t="n">
        <v>504.1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t="n">
        <v>22.8</v>
      </c>
      <c r="T23" t="n">
        <v>1.3</v>
      </c>
      <c r="U23" t="n">
        <v>10803.2</v>
      </c>
      <c r="V23" s="21">
        <f>(Q23-U23)/U23</f>
        <v/>
      </c>
    </row>
    <row r="24">
      <c r="A24" t="inlineStr">
        <is>
          <t>RC101_2.5.dat</t>
        </is>
      </c>
      <c r="B24" s="1" t="n">
        <v>587.5410196624969</v>
      </c>
      <c r="C24" s="1" t="n">
        <v>592.5410196624969</v>
      </c>
      <c r="D24" s="1" t="n">
        <v>592.5410196624969</v>
      </c>
      <c r="E24" s="1" t="n">
        <v>566.3016516106934</v>
      </c>
      <c r="F24" s="1" t="n">
        <v>592.5410196624969</v>
      </c>
      <c r="G24" s="1" t="n">
        <v>566.3016516106934</v>
      </c>
      <c r="H24" s="1" t="n">
        <v>566.3016516106934</v>
      </c>
      <c r="I24" s="1" t="n">
        <v>592.5410196624969</v>
      </c>
      <c r="J24" s="1" t="n">
        <v>566.3016516106934</v>
      </c>
      <c r="K24" s="1" t="n">
        <v>566.3016516106934</v>
      </c>
      <c r="L24" s="13" t="n">
        <v>558.3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t="n">
        <v>21.9</v>
      </c>
      <c r="T24" t="n">
        <v>1.8</v>
      </c>
      <c r="U24" t="n">
        <v>10800.6</v>
      </c>
      <c r="V24" s="21">
        <f>(Q24-U24)/U24</f>
        <v/>
      </c>
    </row>
    <row r="25">
      <c r="A25" t="inlineStr">
        <is>
          <t>RC101_3.dat</t>
        </is>
      </c>
      <c r="B25" s="1" t="n">
        <v>621.3016516106934</v>
      </c>
      <c r="C25" s="1" t="n">
        <v>613.3016516106934</v>
      </c>
      <c r="D25" s="1" t="n">
        <v>621.3016516106934</v>
      </c>
      <c r="E25" s="1" t="n">
        <v>613.3016516106934</v>
      </c>
      <c r="F25" s="1" t="n">
        <v>621.3016516106934</v>
      </c>
      <c r="G25" s="1" t="n">
        <v>613.3016516106934</v>
      </c>
      <c r="H25" s="1" t="n">
        <v>613.3016516106934</v>
      </c>
      <c r="I25" s="1" t="n">
        <v>613.3016516106934</v>
      </c>
      <c r="J25" s="1" t="n">
        <v>621.3016516106934</v>
      </c>
      <c r="K25" s="1" t="n">
        <v>686.5410196624969</v>
      </c>
      <c r="L25" s="13" t="n">
        <v>613.3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t="n">
        <v>18.2</v>
      </c>
      <c r="T25" t="n">
        <v>1.3</v>
      </c>
      <c r="U25" t="n">
        <v>10802.6</v>
      </c>
      <c r="V25" s="21">
        <f>(Q25-U25)/U25</f>
        <v/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7"/>
  <sheetViews>
    <sheetView topLeftCell="O1" workbookViewId="0">
      <selection activeCell="V2" sqref="V2"/>
    </sheetView>
  </sheetViews>
  <sheetFormatPr baseColWidth="8" defaultRowHeight="14.5"/>
  <cols>
    <col width="16.81640625" customWidth="1" style="48" min="1" max="1"/>
    <col width="9.36328125" bestFit="1" customWidth="1" style="48" min="2" max="4"/>
    <col width="10.36328125" bestFit="1" customWidth="1" style="48" min="5" max="5"/>
    <col width="9.36328125" bestFit="1" customWidth="1" style="48" min="6" max="7"/>
    <col width="10.36328125" bestFit="1" customWidth="1" style="48" min="8" max="8"/>
    <col width="9.36328125" bestFit="1" customWidth="1" style="48" min="9" max="9"/>
    <col width="10.36328125" bestFit="1" customWidth="1" style="48" min="10" max="11"/>
  </cols>
  <sheetData>
    <row r="1">
      <c r="L1" s="9" t="inlineStr">
        <is>
          <t>Optimal</t>
        </is>
      </c>
      <c r="M1" s="10" t="inlineStr">
        <is>
          <t>Best Fitness</t>
        </is>
      </c>
      <c r="N1" s="11" t="inlineStr">
        <is>
          <t>Best's gap</t>
        </is>
      </c>
      <c r="O1" s="12" t="inlineStr">
        <is>
          <t>Avg</t>
        </is>
      </c>
      <c r="P1" s="11" t="inlineStr">
        <is>
          <t>Avg's gap</t>
        </is>
      </c>
      <c r="U1" t="inlineStr">
        <is>
          <t>Smith's Time</t>
        </is>
      </c>
      <c r="V1" t="inlineStr">
        <is>
          <t>GAP</t>
        </is>
      </c>
    </row>
    <row r="2">
      <c r="A2" t="inlineStr">
        <is>
          <t>C101_0.5.dat</t>
        </is>
      </c>
      <c r="B2" s="1" t="n">
        <v>307</v>
      </c>
      <c r="C2" s="1" t="n">
        <v>307</v>
      </c>
      <c r="D2" s="1" t="n">
        <v>307</v>
      </c>
      <c r="E2" s="1" t="n">
        <v>307</v>
      </c>
      <c r="F2" s="1" t="n">
        <v>307</v>
      </c>
      <c r="G2" s="1" t="n">
        <v>307</v>
      </c>
      <c r="H2" s="1" t="n">
        <v>318.0997512422418</v>
      </c>
      <c r="I2" s="1" t="n">
        <v>307</v>
      </c>
      <c r="J2" s="1" t="n">
        <v>307</v>
      </c>
      <c r="K2" s="1" t="n">
        <v>318.0997512422418</v>
      </c>
      <c r="L2" s="13" t="n">
        <v>307</v>
      </c>
      <c r="M2" s="14">
        <f>MIN(B2:K2)</f>
        <v/>
      </c>
      <c r="N2" s="15">
        <f>(M2-L2) / L2</f>
        <v/>
      </c>
      <c r="O2" s="16">
        <f>AVERAGE(B2:K2)</f>
        <v/>
      </c>
      <c r="P2" s="17">
        <f>(O2-L2)/L2</f>
        <v/>
      </c>
      <c r="Q2" t="n">
        <v>265.7633850097656</v>
      </c>
      <c r="R2" t="inlineStr">
        <is>
      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      </is>
      </c>
      <c r="S2" t="n">
        <v>24.1</v>
      </c>
      <c r="T2" t="n">
        <v>1.1</v>
      </c>
      <c r="U2" t="n">
        <v>907.3</v>
      </c>
      <c r="V2" s="21">
        <f>(Q2-U2)/U2</f>
        <v/>
      </c>
    </row>
    <row r="3">
      <c r="A3" t="inlineStr">
        <is>
          <t>C101_1.dat</t>
        </is>
      </c>
      <c r="B3" s="1" t="n">
        <v>351</v>
      </c>
      <c r="C3" s="1" t="n">
        <v>338.2076509207499</v>
      </c>
      <c r="D3" s="1" t="n">
        <v>342.7630546142402</v>
      </c>
      <c r="E3" s="1" t="n">
        <v>340</v>
      </c>
      <c r="F3" s="1" t="n">
        <v>347.0997512422418</v>
      </c>
      <c r="G3" s="1" t="n">
        <v>351</v>
      </c>
      <c r="H3" s="1" t="n">
        <v>338.2076509207499</v>
      </c>
      <c r="I3" s="1" t="n">
        <v>340</v>
      </c>
      <c r="J3" s="1" t="n">
        <v>336.5145228940373</v>
      </c>
      <c r="K3" s="1" t="n">
        <v>338.2076509207499</v>
      </c>
      <c r="L3" s="13" t="n">
        <v>336.1</v>
      </c>
      <c r="M3" s="14">
        <f>MIN(B3:K3)</f>
        <v/>
      </c>
      <c r="N3" s="15">
        <f>(M3-L3) / L3</f>
        <v/>
      </c>
      <c r="O3" s="16">
        <f>AVERAGE(B3:K3)</f>
        <v/>
      </c>
      <c r="P3" s="17">
        <f>(O3-L3)/L3</f>
        <v/>
      </c>
      <c r="Q3" t="n">
        <v>312.5403526544571</v>
      </c>
      <c r="R3" t="inlineStr">
        <is>
      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      </is>
      </c>
      <c r="S3" t="n">
        <v>20.4</v>
      </c>
      <c r="T3" t="n">
        <v>0.8</v>
      </c>
      <c r="U3" t="n">
        <v>7895.2</v>
      </c>
      <c r="V3" s="21">
        <f>(Q3-U3)/U3</f>
        <v/>
      </c>
    </row>
    <row r="4">
      <c r="A4" t="inlineStr">
        <is>
          <t>C101_1.5.dat</t>
        </is>
      </c>
      <c r="B4" s="1" t="n">
        <v>389</v>
      </c>
      <c r="C4" s="1" t="n">
        <v>391.0997512422418</v>
      </c>
      <c r="D4" s="1" t="n">
        <v>389</v>
      </c>
      <c r="E4" s="1" t="n">
        <v>387.0788655293196</v>
      </c>
      <c r="F4" s="1" t="n">
        <v>389</v>
      </c>
      <c r="G4" s="1" t="n">
        <v>389</v>
      </c>
      <c r="H4" s="1" t="n">
        <v>389</v>
      </c>
      <c r="I4" s="1" t="n">
        <v>389</v>
      </c>
      <c r="J4" s="1" t="n">
        <v>389</v>
      </c>
      <c r="K4" s="1" t="n">
        <v>389</v>
      </c>
      <c r="L4" s="13" t="n">
        <v>384.3</v>
      </c>
      <c r="M4" s="14">
        <f>MIN(B4:K4)</f>
        <v/>
      </c>
      <c r="N4" s="15">
        <f>(M4-L4) / L4</f>
        <v/>
      </c>
      <c r="O4" s="16">
        <f>AVERAGE(B4:K4)</f>
        <v/>
      </c>
      <c r="P4" s="17">
        <f>(O4-L4)/L4</f>
        <v/>
      </c>
      <c r="Q4" t="n">
        <v>345.871940612793</v>
      </c>
      <c r="R4" t="inlineStr">
        <is>
      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      </is>
      </c>
      <c r="S4" t="n">
        <v>11.4</v>
      </c>
      <c r="T4" t="n">
        <v>0.2</v>
      </c>
      <c r="U4" t="n">
        <v>10800.4</v>
      </c>
      <c r="V4" s="21">
        <f>(Q4-U4)/U4</f>
        <v/>
      </c>
    </row>
    <row r="5">
      <c r="A5" t="inlineStr">
        <is>
          <t>C101_2.dat</t>
        </is>
      </c>
      <c r="B5" s="1" t="n">
        <v>413.1107702762748</v>
      </c>
      <c r="C5" s="1" t="n">
        <v>436.0997512422418</v>
      </c>
      <c r="D5" s="1" t="n">
        <v>412.0788655293196</v>
      </c>
      <c r="E5" s="1" t="n">
        <v>434.3652431430849</v>
      </c>
      <c r="F5" s="1" t="n">
        <v>434.3652431430849</v>
      </c>
      <c r="G5" s="1" t="n">
        <v>434.3652431430849</v>
      </c>
      <c r="H5" s="1" t="n">
        <v>436.0997512422418</v>
      </c>
      <c r="I5" s="1" t="n">
        <v>434.3652431430849</v>
      </c>
      <c r="J5" s="1" t="n">
        <v>434.3652431430849</v>
      </c>
      <c r="K5" s="1" t="n">
        <v>436.0997512422418</v>
      </c>
      <c r="L5" s="13" t="n">
        <v>409.3</v>
      </c>
      <c r="M5" s="14">
        <f>MIN(B5:K5)</f>
        <v/>
      </c>
      <c r="N5" s="18">
        <f>(M5-L5) / L5</f>
        <v/>
      </c>
      <c r="O5" s="16">
        <f>AVERAGE(B5:K5)</f>
        <v/>
      </c>
      <c r="P5" s="17">
        <f>(O5-L5)/L5</f>
        <v/>
      </c>
      <c r="Q5" t="n">
        <v>311.9844679832458</v>
      </c>
      <c r="R5" t="inlineStr">
        <is>
      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      </is>
      </c>
      <c r="S5" t="n">
        <v>28.8</v>
      </c>
      <c r="T5" t="n">
        <v>1.3</v>
      </c>
      <c r="U5" t="n">
        <v>10806.1</v>
      </c>
      <c r="V5" s="21">
        <f>(Q5-U5)/U5</f>
        <v/>
      </c>
    </row>
    <row r="6">
      <c r="A6" t="inlineStr">
        <is>
          <t>C101_2.5.dat</t>
        </is>
      </c>
      <c r="B6" s="1" t="n">
        <v>484.3652431430849</v>
      </c>
      <c r="C6" s="1" t="n">
        <v>484.3652431430849</v>
      </c>
      <c r="D6" s="1" t="n">
        <v>484.3652431430849</v>
      </c>
      <c r="E6" s="1" t="n">
        <v>484.3652431430849</v>
      </c>
      <c r="F6" s="1" t="n">
        <v>484.3652431430849</v>
      </c>
      <c r="G6" s="1" t="n">
        <v>484.3652431430849</v>
      </c>
      <c r="H6" s="1" t="n">
        <v>484.3652431430849</v>
      </c>
      <c r="I6" s="1" t="n">
        <v>454.0788655293196</v>
      </c>
      <c r="J6" s="1" t="n">
        <v>484.3652431430849</v>
      </c>
      <c r="K6" s="1" t="n">
        <v>455</v>
      </c>
      <c r="L6" s="13" t="n">
        <v>455</v>
      </c>
      <c r="M6" s="14">
        <f>MIN(B6:K6)</f>
        <v/>
      </c>
      <c r="N6" s="15">
        <f>(M6-L6) / L6</f>
        <v/>
      </c>
      <c r="O6" s="16">
        <f>AVERAGE(B6:K6)</f>
        <v/>
      </c>
      <c r="P6" s="17">
        <f>(O6-L6)/L6</f>
        <v/>
      </c>
      <c r="Q6" t="n">
        <v>326.6902534723282</v>
      </c>
      <c r="R6" t="inlineStr">
        <is>
      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      </is>
      </c>
      <c r="S6" t="n">
        <v>22.1</v>
      </c>
      <c r="T6" t="n">
        <v>1.7</v>
      </c>
      <c r="U6" t="n">
        <v>10806.3</v>
      </c>
      <c r="V6" s="21">
        <f>(Q6-U6)/U6</f>
        <v/>
      </c>
    </row>
    <row r="7">
      <c r="A7" t="inlineStr">
        <is>
          <t>C101_3.dat</t>
        </is>
      </c>
      <c r="B7" s="1" t="n">
        <v>486.8847091308183</v>
      </c>
      <c r="C7" s="1" t="n">
        <v>534.0997512422418</v>
      </c>
      <c r="D7" s="1" t="n">
        <v>496.3016516106934</v>
      </c>
      <c r="E7" s="1" t="n">
        <v>498.8847091308183</v>
      </c>
      <c r="F7" s="1" t="n">
        <v>486.8847091308183</v>
      </c>
      <c r="G7" s="1" t="n">
        <v>486.8847091308183</v>
      </c>
      <c r="H7" s="1" t="n">
        <v>534.0997512422418</v>
      </c>
      <c r="I7" s="1" t="n">
        <v>510</v>
      </c>
      <c r="J7" s="1" t="n">
        <v>534.0997512422418</v>
      </c>
      <c r="K7" s="1" t="n">
        <v>527.690552732317</v>
      </c>
      <c r="L7" s="13" t="n">
        <v>486.9</v>
      </c>
      <c r="M7" s="14">
        <f>MIN(B7:K7)</f>
        <v/>
      </c>
      <c r="N7" s="15">
        <f>(M7-L7) / L7</f>
        <v/>
      </c>
      <c r="O7" s="16">
        <f>AVERAGE(B7:K7)</f>
        <v/>
      </c>
      <c r="P7" s="17">
        <f>(O7-L7)/L7</f>
        <v/>
      </c>
      <c r="Q7" t="n">
        <v>320.5065072059631</v>
      </c>
      <c r="R7" t="inlineStr">
        <is>
      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      </is>
      </c>
      <c r="S7" t="n">
        <v>29.9</v>
      </c>
      <c r="T7" t="n">
        <v>1.8</v>
      </c>
      <c r="U7" t="n">
        <v>10810</v>
      </c>
      <c r="V7" s="21">
        <f>(Q7-U7)/U7</f>
        <v/>
      </c>
    </row>
    <row r="8">
      <c r="A8" t="inlineStr">
        <is>
          <t>C201_0.5.dat</t>
        </is>
      </c>
      <c r="B8" s="1" t="n">
        <v>467.1327459504216</v>
      </c>
      <c r="C8" s="1" t="n">
        <v>473.1327459504216</v>
      </c>
      <c r="D8" s="1" t="n">
        <v>460.6124969497314</v>
      </c>
      <c r="E8" s="1" t="n">
        <v>460.5227762222357</v>
      </c>
      <c r="F8" s="1" t="n">
        <v>467.1327459504216</v>
      </c>
      <c r="G8" s="1" t="n">
        <v>460.6124969497314</v>
      </c>
      <c r="H8" s="1" t="n">
        <v>460.5227762222357</v>
      </c>
      <c r="I8" s="1" t="n">
        <v>467.1327459504216</v>
      </c>
      <c r="J8" s="1" t="n">
        <v>460.6124969497314</v>
      </c>
      <c r="K8" s="1" t="n">
        <v>467.1327459504216</v>
      </c>
      <c r="L8" s="13" t="n">
        <v>457.9</v>
      </c>
      <c r="M8" s="14">
        <f>MIN(B8:K8)</f>
        <v/>
      </c>
      <c r="N8" s="15">
        <f>(M8-L8) / L8</f>
        <v/>
      </c>
      <c r="O8" s="16">
        <f>AVERAGE(B8:K8)</f>
        <v/>
      </c>
      <c r="P8" s="17">
        <f>(O8-L8)/L8</f>
        <v/>
      </c>
      <c r="Q8" t="n">
        <v>283.9319345474243</v>
      </c>
      <c r="R8" t="inlineStr">
        <is>
      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      </is>
      </c>
      <c r="S8" t="n">
        <v>27.6</v>
      </c>
      <c r="T8" t="n">
        <v>1.1</v>
      </c>
      <c r="U8" t="n">
        <v>61.4</v>
      </c>
      <c r="V8" s="21">
        <f>(Q8-U8)/U8</f>
        <v/>
      </c>
    </row>
    <row r="9">
      <c r="A9" t="inlineStr">
        <is>
          <t>C201_1.dat</t>
        </is>
      </c>
      <c r="B9" s="1" t="n">
        <v>481.9072480941474</v>
      </c>
      <c r="C9" s="1" t="n">
        <v>487.6124969497314</v>
      </c>
      <c r="D9" s="1" t="n">
        <v>485.3689465895956</v>
      </c>
      <c r="E9" s="1" t="n">
        <v>485.3689465895956</v>
      </c>
      <c r="F9" s="1" t="n">
        <v>482.138304350324</v>
      </c>
      <c r="G9" s="1" t="n">
        <v>482.138304350324</v>
      </c>
      <c r="H9" s="1" t="n">
        <v>496.6124969497314</v>
      </c>
      <c r="I9" s="1" t="n">
        <v>508.3689465895956</v>
      </c>
      <c r="J9" s="1" t="n">
        <v>496.6124969497314</v>
      </c>
      <c r="K9" s="1" t="n">
        <v>498.1327459504216</v>
      </c>
      <c r="L9" s="13" t="n">
        <v>480.4</v>
      </c>
      <c r="M9" s="14">
        <f>MIN(B9:K9)</f>
        <v/>
      </c>
      <c r="N9" s="15">
        <f>(M9-L9) / L9</f>
        <v/>
      </c>
      <c r="O9" s="16">
        <f>AVERAGE(B9:K9)</f>
        <v/>
      </c>
      <c r="P9" s="17">
        <f>(O9-L9)/L9</f>
        <v/>
      </c>
      <c r="Q9" t="n">
        <v>318.9180939435959</v>
      </c>
      <c r="R9" t="inlineStr">
        <is>
      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      </is>
      </c>
      <c r="S9" t="n">
        <v>17.7</v>
      </c>
      <c r="T9" t="n">
        <v>1.5</v>
      </c>
      <c r="U9" t="n">
        <v>201.3</v>
      </c>
      <c r="V9" s="21">
        <f>(Q9-U9)/U9</f>
        <v/>
      </c>
    </row>
    <row r="10">
      <c r="A10" t="inlineStr">
        <is>
          <t>C201_1.5.dat</t>
        </is>
      </c>
      <c r="B10" s="1" t="n">
        <v>550.9072480941475</v>
      </c>
      <c r="C10" s="1" t="n">
        <v>547.9072480941475</v>
      </c>
      <c r="D10" s="1" t="n">
        <v>519.9072480941475</v>
      </c>
      <c r="E10" s="1" t="n">
        <v>547.9072480941475</v>
      </c>
      <c r="F10" s="1" t="n">
        <v>514.9072480941475</v>
      </c>
      <c r="G10" s="1" t="n">
        <v>550.9072480941475</v>
      </c>
      <c r="H10" s="1" t="n">
        <v>515</v>
      </c>
      <c r="I10" s="1" t="n">
        <v>547.9072480941475</v>
      </c>
      <c r="J10" s="1" t="n">
        <v>526.9072480941475</v>
      </c>
      <c r="K10" s="1" t="n">
        <v>514.9072480941475</v>
      </c>
      <c r="L10" s="13" t="n">
        <v>514.9</v>
      </c>
      <c r="M10" s="14">
        <f>MIN(B10:K10)</f>
        <v/>
      </c>
      <c r="N10" s="15">
        <f>(M10-L10) / L10</f>
        <v/>
      </c>
      <c r="O10" s="16">
        <f>AVERAGE(B10:K10)</f>
        <v/>
      </c>
      <c r="P10" s="17">
        <f>(O10-L10)/L10</f>
        <v/>
      </c>
      <c r="Q10" t="n">
        <v>208.9017087459564</v>
      </c>
      <c r="R10" t="inlineStr">
        <is>
      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      </is>
      </c>
      <c r="S10" t="n">
        <v>15.5</v>
      </c>
      <c r="T10" t="n">
        <v>0.5</v>
      </c>
      <c r="U10" t="n">
        <v>242.6</v>
      </c>
      <c r="V10" s="21">
        <f>(Q10-U10)/U10</f>
        <v/>
      </c>
    </row>
    <row r="11">
      <c r="A11" t="inlineStr">
        <is>
          <t>C201_2.dat</t>
        </is>
      </c>
      <c r="B11" s="1" t="n">
        <v>556.9072480941475</v>
      </c>
      <c r="C11" s="1" t="n">
        <v>556.9072480941475</v>
      </c>
      <c r="D11" s="1" t="n">
        <v>602.0788655293195</v>
      </c>
      <c r="E11" s="1" t="n">
        <v>556.9072480941475</v>
      </c>
      <c r="F11" s="1" t="n">
        <v>567.3238075793812</v>
      </c>
      <c r="G11" s="1" t="n">
        <v>562.6380973418716</v>
      </c>
      <c r="H11" s="1" t="n">
        <v>567.3238075793812</v>
      </c>
      <c r="I11" s="1" t="n">
        <v>584.9072480941475</v>
      </c>
      <c r="J11" s="1" t="n">
        <v>567.3238075793812</v>
      </c>
      <c r="K11" s="1" t="n">
        <v>598.0788655293195</v>
      </c>
      <c r="L11" s="13" t="n">
        <v>556.9</v>
      </c>
      <c r="M11" s="14">
        <f>MIN(B11:K11)</f>
        <v/>
      </c>
      <c r="N11" s="18">
        <f>(M11-L11) / L11</f>
        <v/>
      </c>
      <c r="O11" s="16">
        <f>AVERAGE(B11:K11)</f>
        <v/>
      </c>
      <c r="P11" s="17">
        <f>(O11-L11)/L11</f>
        <v/>
      </c>
      <c r="Q11" t="n">
        <v>181.2573094129562</v>
      </c>
      <c r="R11" t="inlineStr">
        <is>
      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      </is>
      </c>
      <c r="S11" t="n">
        <v>17.8</v>
      </c>
      <c r="T11" t="n">
        <v>1.6</v>
      </c>
      <c r="U11" t="n">
        <v>10801.4</v>
      </c>
      <c r="V11" s="21">
        <f>(Q11-U11)/U11</f>
        <v/>
      </c>
    </row>
    <row r="12">
      <c r="A12" t="inlineStr">
        <is>
          <t>C201_2.5.dat</t>
        </is>
      </c>
      <c r="B12" s="1" t="n">
        <v>641.9072480941475</v>
      </c>
      <c r="C12" s="1" t="n">
        <v>648.7919572249657</v>
      </c>
      <c r="D12" s="1" t="n">
        <v>646.690552732317</v>
      </c>
      <c r="E12" s="1" t="n">
        <v>676.0788655293195</v>
      </c>
      <c r="F12" s="1" t="n">
        <v>676.0788655293195</v>
      </c>
      <c r="G12" s="1" t="n">
        <v>676.0788655293195</v>
      </c>
      <c r="H12" s="1" t="n">
        <v>676.0788655293195</v>
      </c>
      <c r="I12" s="1" t="n">
        <v>633.3238075793812</v>
      </c>
      <c r="J12" s="1" t="n">
        <v>633.3238075793812</v>
      </c>
      <c r="K12" s="1" t="n">
        <v>654.6468827043884</v>
      </c>
      <c r="L12" s="13" t="n">
        <v>633.3</v>
      </c>
      <c r="M12" s="14">
        <f>MIN(B12:K12)</f>
        <v/>
      </c>
      <c r="N12" s="15">
        <f>(M12-L12) / L12</f>
        <v/>
      </c>
      <c r="O12" s="16">
        <f>AVERAGE(B12:K12)</f>
        <v/>
      </c>
      <c r="P12" s="17">
        <f>(O12-L12)/L12</f>
        <v/>
      </c>
      <c r="Q12" t="n">
        <v>181.6347143888474</v>
      </c>
      <c r="R12" t="inlineStr">
        <is>
      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      </is>
      </c>
      <c r="S12" t="n">
        <v>25.1</v>
      </c>
      <c r="T12" t="n">
        <v>1.6</v>
      </c>
      <c r="U12" t="n">
        <v>10800.5</v>
      </c>
      <c r="V12" s="21">
        <f>(Q12-U12)/U12</f>
        <v/>
      </c>
    </row>
    <row r="13">
      <c r="A13" t="inlineStr">
        <is>
          <t>C201_3.dat</t>
        </is>
      </c>
      <c r="B13" s="1" t="n">
        <v>720.3238075793812</v>
      </c>
      <c r="C13" s="1" t="n">
        <v>716.2877652341604</v>
      </c>
      <c r="D13" s="1" t="n">
        <v>704.6619037896905</v>
      </c>
      <c r="E13" s="1" t="n">
        <v>714.0788655293195</v>
      </c>
      <c r="F13" s="1" t="n">
        <v>714.0788655293195</v>
      </c>
      <c r="G13" s="1" t="n">
        <v>704.6619037896905</v>
      </c>
      <c r="H13" s="1" t="n">
        <v>720.3238075793812</v>
      </c>
      <c r="I13" s="1" t="n">
        <v>711.3238075793812</v>
      </c>
      <c r="J13" s="1" t="n">
        <v>716.2877652341604</v>
      </c>
      <c r="K13" s="1" t="n">
        <v>704.6619037896905</v>
      </c>
      <c r="L13" s="13" t="n">
        <v>690.9</v>
      </c>
      <c r="M13" s="14">
        <f>MIN(B13:K13)</f>
        <v/>
      </c>
      <c r="N13" s="20">
        <f>(M13-L13) / L13</f>
        <v/>
      </c>
      <c r="O13" s="16">
        <f>AVERAGE(B13:K13)</f>
        <v/>
      </c>
      <c r="P13" s="17">
        <f>(O13-L13)/L13</f>
        <v/>
      </c>
      <c r="Q13" t="n">
        <v>273.3920427322388</v>
      </c>
      <c r="R13" t="inlineStr">
        <is>
      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      </is>
      </c>
      <c r="S13" t="n">
        <v>21.7</v>
      </c>
      <c r="T13" t="n">
        <v>1.4</v>
      </c>
      <c r="U13" t="n">
        <v>10802.5</v>
      </c>
      <c r="V13" s="21">
        <f>(Q13-U13)/U13</f>
        <v/>
      </c>
    </row>
    <row r="14">
      <c r="A14" t="inlineStr">
        <is>
          <t>R101_0.5.dat</t>
        </is>
      </c>
      <c r="B14" s="1" t="n">
        <v>715</v>
      </c>
      <c r="C14" s="1" t="n">
        <v>693.1803398874989</v>
      </c>
      <c r="D14" s="1" t="n">
        <v>696.2488094968134</v>
      </c>
      <c r="E14" s="1" t="n">
        <v>693.1803398874989</v>
      </c>
      <c r="F14" s="1" t="n">
        <v>693.1803398874989</v>
      </c>
      <c r="G14" s="1" t="n">
        <v>700.2488094968134</v>
      </c>
      <c r="H14" s="1" t="n">
        <v>693.1803398874989</v>
      </c>
      <c r="I14" s="1" t="n">
        <v>715</v>
      </c>
      <c r="J14" s="1" t="n">
        <v>698.2132034355964</v>
      </c>
      <c r="K14" s="1" t="n">
        <v>687.6752163680062</v>
      </c>
      <c r="L14" s="13" t="n">
        <v>682.7</v>
      </c>
      <c r="M14" s="14">
        <f>MIN(B14:K14)</f>
        <v/>
      </c>
      <c r="N14" s="15">
        <f>(M14-L14) / L14</f>
        <v/>
      </c>
      <c r="O14" s="16">
        <f>AVERAGE(B14:K14)</f>
        <v/>
      </c>
      <c r="P14" s="17">
        <f>(O14-L14)/L14</f>
        <v/>
      </c>
      <c r="Q14" t="n">
        <v>270.2444571018219</v>
      </c>
      <c r="R14" t="inlineStr">
        <is>
      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      </is>
      </c>
      <c r="S14" t="n">
        <v>35.8</v>
      </c>
      <c r="T14" t="n">
        <v>2.5</v>
      </c>
      <c r="U14" t="n">
        <v>15.5</v>
      </c>
      <c r="V14" s="21">
        <f>(Q14-U14)/U14</f>
        <v/>
      </c>
    </row>
    <row r="15">
      <c r="A15" t="inlineStr">
        <is>
          <t>R101_1.dat</t>
        </is>
      </c>
      <c r="B15" s="1" t="n">
        <v>735</v>
      </c>
      <c r="C15" s="1" t="n">
        <v>723</v>
      </c>
      <c r="D15" s="1" t="n">
        <v>723</v>
      </c>
      <c r="E15" s="1" t="n">
        <v>723</v>
      </c>
      <c r="F15" s="1" t="n">
        <v>723</v>
      </c>
      <c r="G15" s="1" t="n">
        <v>723</v>
      </c>
      <c r="H15" s="1" t="n">
        <v>732.1547594742265</v>
      </c>
      <c r="I15" s="1" t="n">
        <v>732.1547594742265</v>
      </c>
      <c r="J15" s="1" t="n">
        <v>723</v>
      </c>
      <c r="K15" s="1" t="n">
        <v>723</v>
      </c>
      <c r="L15" s="13" t="n">
        <v>723</v>
      </c>
      <c r="M15" s="14">
        <f>MIN(B15:K15)</f>
        <v/>
      </c>
      <c r="N15" s="15">
        <f>(M15-L15) / L15</f>
        <v/>
      </c>
      <c r="O15" s="16">
        <f>AVERAGE(B15:K15)</f>
        <v/>
      </c>
      <c r="P15" s="17">
        <f>(O15-L15)/L15</f>
        <v/>
      </c>
      <c r="Q15" t="n">
        <v>331.9604009628296</v>
      </c>
      <c r="R15" t="inlineStr">
        <is>
      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      </is>
      </c>
      <c r="S15" t="n">
        <v>23.6</v>
      </c>
      <c r="T15" t="n">
        <v>0.8</v>
      </c>
      <c r="U15" t="n">
        <v>121.2</v>
      </c>
      <c r="V15" s="21">
        <f>(Q15-U15)/U15</f>
        <v/>
      </c>
    </row>
    <row r="16">
      <c r="A16" t="inlineStr">
        <is>
          <t>R101_1.5.dat</t>
        </is>
      </c>
      <c r="B16" s="1" t="n">
        <v>796.11746551382</v>
      </c>
      <c r="C16" s="1" t="n">
        <v>783.180339887499</v>
      </c>
      <c r="D16" s="1" t="n">
        <v>760.0156211871642</v>
      </c>
      <c r="E16" s="1" t="n">
        <v>747</v>
      </c>
      <c r="F16" s="1" t="n">
        <v>766.4138126514911</v>
      </c>
      <c r="G16" s="1" t="n">
        <v>760.0156211871642</v>
      </c>
      <c r="H16" s="1" t="n">
        <v>747</v>
      </c>
      <c r="I16" s="1" t="n">
        <v>760.0156211871642</v>
      </c>
      <c r="J16" s="1" t="n">
        <v>795.0156211871642</v>
      </c>
      <c r="K16" s="1" t="n">
        <v>766.4138126514911</v>
      </c>
      <c r="L16" s="13" t="n">
        <v>747</v>
      </c>
      <c r="M16" s="14">
        <f>MIN(B16:K16)</f>
        <v/>
      </c>
      <c r="N16" s="15">
        <f>(M16-L16) / L16</f>
        <v/>
      </c>
      <c r="O16" s="16">
        <f>AVERAGE(B16:K16)</f>
        <v/>
      </c>
      <c r="P16" s="17">
        <f>(O16-L16)/L16</f>
        <v/>
      </c>
      <c r="Q16" t="n">
        <v>339.8800698280335</v>
      </c>
      <c r="R16" t="inlineStr">
        <is>
      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      </is>
      </c>
      <c r="S16" t="n">
        <v>28.4</v>
      </c>
      <c r="T16" t="n">
        <v>1.5</v>
      </c>
      <c r="U16" t="n">
        <v>351.3</v>
      </c>
      <c r="V16" s="21">
        <f>(Q16-U16)/U16</f>
        <v/>
      </c>
    </row>
    <row r="17">
      <c r="A17" t="inlineStr">
        <is>
          <t>R101_2.dat</t>
        </is>
      </c>
      <c r="B17" s="1" t="n">
        <v>810.4294338386553</v>
      </c>
      <c r="C17" s="1" t="n">
        <v>810.4294338386553</v>
      </c>
      <c r="D17" s="1" t="n">
        <v>864.4138126514911</v>
      </c>
      <c r="E17" s="1" t="n">
        <v>810.4294338386553</v>
      </c>
      <c r="F17" s="1" t="n">
        <v>810.4294338386553</v>
      </c>
      <c r="G17" s="1" t="n">
        <v>813.1547594742265</v>
      </c>
      <c r="H17" s="1" t="n">
        <v>810.4294338386553</v>
      </c>
      <c r="I17" s="1" t="n">
        <v>810.4294338386553</v>
      </c>
      <c r="J17" s="1" t="n">
        <v>810.4294338386553</v>
      </c>
      <c r="K17" s="1" t="n">
        <v>881.180339887499</v>
      </c>
      <c r="L17" s="13" t="n">
        <v>810.4</v>
      </c>
      <c r="M17" s="14">
        <f>MIN(B17:K17)</f>
        <v/>
      </c>
      <c r="N17" s="15">
        <f>(M17-L17) / L17</f>
        <v/>
      </c>
      <c r="O17" s="16">
        <f>AVERAGE(B17:K17)</f>
        <v/>
      </c>
      <c r="P17" s="17">
        <f>(O17-L17)/L17</f>
        <v/>
      </c>
      <c r="Q17" t="n">
        <v>296.172871875763</v>
      </c>
      <c r="R17" t="inlineStr">
        <is>
      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      </is>
      </c>
      <c r="S17" t="n">
        <v>24.7</v>
      </c>
      <c r="T17" t="n">
        <v>2.3</v>
      </c>
      <c r="U17" t="n">
        <v>10803.9</v>
      </c>
      <c r="V17" s="21">
        <f>(Q17-U17)/U17</f>
        <v/>
      </c>
    </row>
    <row r="18">
      <c r="A18" t="inlineStr">
        <is>
          <t>R101_2.5.dat</t>
        </is>
      </c>
      <c r="B18" s="1" t="n">
        <v>975.2488094968134</v>
      </c>
      <c r="C18" s="1" t="n">
        <v>895.4138126514911</v>
      </c>
      <c r="D18" s="1" t="n">
        <v>895.4138126514911</v>
      </c>
      <c r="E18" s="1" t="n">
        <v>895.4138126514911</v>
      </c>
      <c r="F18" s="1" t="n">
        <v>910.4138126514911</v>
      </c>
      <c r="G18" s="1" t="n">
        <v>895.4138126514911</v>
      </c>
      <c r="H18" s="1" t="n">
        <v>895.4138126514911</v>
      </c>
      <c r="I18" s="1" t="n">
        <v>975.2488094968134</v>
      </c>
      <c r="J18" s="1" t="n">
        <v>895.4138126514911</v>
      </c>
      <c r="K18" s="1" t="n">
        <v>895.4138126514911</v>
      </c>
      <c r="L18" s="13" t="n">
        <v>895.4</v>
      </c>
      <c r="M18" s="14">
        <f>MIN(B18:K18)</f>
        <v/>
      </c>
      <c r="N18" s="15">
        <f>(M18-L18) / L18</f>
        <v/>
      </c>
      <c r="O18" s="16">
        <f>AVERAGE(B18:K18)</f>
        <v/>
      </c>
      <c r="P18" s="17">
        <f>(O18-L18)/L18</f>
        <v/>
      </c>
      <c r="Q18" t="n">
        <v>355.9242387294769</v>
      </c>
      <c r="R18" t="inlineStr">
        <is>
      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      </is>
      </c>
      <c r="S18" t="n">
        <v>29.7</v>
      </c>
      <c r="T18" t="n">
        <v>1.5</v>
      </c>
      <c r="U18" t="n">
        <v>10802.9</v>
      </c>
      <c r="V18" s="21">
        <f>(Q18-U18)/U18</f>
        <v/>
      </c>
    </row>
    <row r="19">
      <c r="A19" t="inlineStr">
        <is>
          <t>R101_3.dat</t>
        </is>
      </c>
      <c r="B19" s="1" t="n">
        <v>977</v>
      </c>
      <c r="C19" s="1" t="n">
        <v>966.0156211871642</v>
      </c>
      <c r="D19" s="1" t="n">
        <v>980.4138126514911</v>
      </c>
      <c r="E19" s="1" t="n">
        <v>1030.248809496813</v>
      </c>
      <c r="F19" s="1" t="n">
        <v>980.4138126514911</v>
      </c>
      <c r="G19" s="1" t="n">
        <v>980.4138126514911</v>
      </c>
      <c r="H19" s="1" t="n">
        <v>1017.213203435596</v>
      </c>
      <c r="I19" s="1" t="n">
        <v>980.4138126514911</v>
      </c>
      <c r="J19" s="1" t="n">
        <v>1034</v>
      </c>
      <c r="K19" s="1" t="n">
        <v>1014</v>
      </c>
      <c r="L19" s="13" t="n">
        <v>980.4</v>
      </c>
      <c r="M19" s="14">
        <f>MIN(B19:K19)</f>
        <v/>
      </c>
      <c r="N19" s="15">
        <f>(M19-L19) / L19</f>
        <v/>
      </c>
      <c r="O19" s="16">
        <f>AVERAGE(B19:K19)</f>
        <v/>
      </c>
      <c r="P19" s="17">
        <f>(O19-L19)/L19</f>
        <v/>
      </c>
      <c r="Q19" t="n">
        <v>272.0924001455307</v>
      </c>
      <c r="R19" t="inlineStr">
        <is>
      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      </is>
      </c>
      <c r="S19" t="n">
        <v>29.4</v>
      </c>
      <c r="T19" t="n">
        <v>1.7</v>
      </c>
      <c r="U19" t="n">
        <v>10800.3</v>
      </c>
      <c r="V19" s="21">
        <f>(Q19-U19)/U19</f>
        <v/>
      </c>
    </row>
    <row r="20">
      <c r="A20" t="inlineStr">
        <is>
          <t>RC101_0.5.dat</t>
        </is>
      </c>
      <c r="B20" s="1" t="n">
        <v>567.1074952121921</v>
      </c>
      <c r="C20" s="1" t="n">
        <v>570.9133388136909</v>
      </c>
      <c r="D20" s="1" t="n">
        <v>576.3016516106934</v>
      </c>
      <c r="E20" s="1" t="n">
        <v>576.3016516106934</v>
      </c>
      <c r="F20" s="1" t="n">
        <v>567.1074952121921</v>
      </c>
      <c r="G20" s="1" t="n">
        <v>567.1074952121921</v>
      </c>
      <c r="H20" s="1" t="n">
        <v>567.1074952121921</v>
      </c>
      <c r="I20" s="1" t="n">
        <v>576.3016516106934</v>
      </c>
      <c r="J20" s="1" t="n">
        <v>567.1074952121921</v>
      </c>
      <c r="K20" s="1" t="n">
        <v>576.3016516106934</v>
      </c>
      <c r="L20" s="13" t="n">
        <v>568.9</v>
      </c>
      <c r="M20" s="14">
        <f>MIN(B20:K20)</f>
        <v/>
      </c>
      <c r="N20" s="15">
        <f>(M20-L20) / L20</f>
        <v/>
      </c>
      <c r="O20" s="16">
        <f>AVERAGE(B20:K20)</f>
        <v/>
      </c>
      <c r="P20" s="17">
        <f>(O20-L20)/L20</f>
        <v/>
      </c>
      <c r="Q20" t="n">
        <v>160.9865004301071</v>
      </c>
      <c r="R20" t="inlineStr">
        <is>
      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      </is>
      </c>
      <c r="S20" t="n">
        <v>21.7</v>
      </c>
      <c r="T20" t="n">
        <v>1.1</v>
      </c>
      <c r="U20" t="n">
        <v>10816.2</v>
      </c>
      <c r="V20" s="21">
        <f>(Q20-U20)/U20</f>
        <v/>
      </c>
    </row>
    <row r="21">
      <c r="A21" t="inlineStr">
        <is>
          <t>RC101_1.dat</t>
        </is>
      </c>
      <c r="B21" s="1" t="n">
        <v>602.3016516106934</v>
      </c>
      <c r="C21" s="1" t="n">
        <v>602.3016516106934</v>
      </c>
      <c r="D21" s="1" t="n">
        <v>602.3016516106934</v>
      </c>
      <c r="E21" s="1" t="n">
        <v>633.3016516106934</v>
      </c>
      <c r="F21" s="1" t="n">
        <v>602.3016516106934</v>
      </c>
      <c r="G21" s="1" t="n">
        <v>602.3016516106934</v>
      </c>
      <c r="H21" s="1" t="n">
        <v>602.3016516106934</v>
      </c>
      <c r="I21" s="1" t="n">
        <v>602.3016516106934</v>
      </c>
      <c r="J21" s="1" t="n">
        <v>602.3016516106934</v>
      </c>
      <c r="K21" s="1" t="n">
        <v>602.3016516106934</v>
      </c>
      <c r="L21" s="13" t="n">
        <v>604.1</v>
      </c>
      <c r="M21" s="14">
        <f>MIN(B21:K21)</f>
        <v/>
      </c>
      <c r="N21" s="18">
        <f>(M21-L21) / L21</f>
        <v/>
      </c>
      <c r="O21" s="16">
        <f>AVERAGE(B21:K21)</f>
        <v/>
      </c>
      <c r="P21" s="17">
        <f>(O21-L21)/L21</f>
        <v/>
      </c>
      <c r="Q21" t="n">
        <v>145.7211891412735</v>
      </c>
      <c r="R21" t="inlineStr">
        <is>
      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      </is>
      </c>
      <c r="S21" t="n">
        <v>24.2</v>
      </c>
      <c r="T21" t="n">
        <v>0.2</v>
      </c>
      <c r="U21" t="n">
        <v>10806</v>
      </c>
      <c r="V21" s="21">
        <f>(Q21-U21)/U21</f>
        <v/>
      </c>
    </row>
    <row r="22">
      <c r="A22" t="inlineStr">
        <is>
          <t>RC101_1.5.dat</t>
        </is>
      </c>
      <c r="B22" s="1" t="n">
        <v>681.3016516106934</v>
      </c>
      <c r="C22" s="1" t="n">
        <v>681.3016516106934</v>
      </c>
      <c r="D22" s="1" t="n">
        <v>679.761926498188</v>
      </c>
      <c r="E22" s="1" t="n">
        <v>680.1074952121921</v>
      </c>
      <c r="F22" s="1" t="n">
        <v>681.3016516106934</v>
      </c>
      <c r="G22" s="1" t="n">
        <v>681.3016516106934</v>
      </c>
      <c r="H22" s="1" t="n">
        <v>681.3016516106934</v>
      </c>
      <c r="I22" s="1" t="n">
        <v>681.3016516106934</v>
      </c>
      <c r="J22" s="1" t="n">
        <v>681.3016516106934</v>
      </c>
      <c r="K22" s="1" t="n">
        <v>679.761926498188</v>
      </c>
      <c r="L22" s="13" t="n">
        <v>681.3</v>
      </c>
      <c r="M22" s="14">
        <f>MIN(B22:K22)</f>
        <v/>
      </c>
      <c r="N22" s="15">
        <f>(M22-L22) / L22</f>
        <v/>
      </c>
      <c r="O22" s="16">
        <f>AVERAGE(B22:K22)</f>
        <v/>
      </c>
      <c r="P22" s="17">
        <f>(O22-L22)/L22</f>
        <v/>
      </c>
      <c r="Q22" t="n">
        <v>184.802919626236</v>
      </c>
      <c r="R22" t="inlineStr">
        <is>
      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      </is>
      </c>
      <c r="S22" t="n">
        <v>24</v>
      </c>
      <c r="T22" t="n">
        <v>0.4</v>
      </c>
      <c r="U22" t="n">
        <v>10803.1</v>
      </c>
      <c r="V22" s="21">
        <f>(Q22-U22)/U22</f>
        <v/>
      </c>
    </row>
    <row r="23">
      <c r="A23" t="inlineStr">
        <is>
          <t>RC101_2.dat</t>
        </is>
      </c>
      <c r="B23" s="1" t="n">
        <v>740.3016516106934</v>
      </c>
      <c r="C23" s="1" t="n">
        <v>740.3016516106934</v>
      </c>
      <c r="D23" s="1" t="n">
        <v>740.3016516106934</v>
      </c>
      <c r="E23" s="1" t="n">
        <v>740.3016516106934</v>
      </c>
      <c r="F23" s="1" t="n">
        <v>740.3016516106934</v>
      </c>
      <c r="G23" s="1" t="n">
        <v>740.3016516106934</v>
      </c>
      <c r="H23" s="1" t="n">
        <v>740.3016516106934</v>
      </c>
      <c r="I23" s="1" t="n">
        <v>740.3016516106934</v>
      </c>
      <c r="J23" s="1" t="n">
        <v>740.3016516106934</v>
      </c>
      <c r="K23" s="1" t="n">
        <v>740.3016516106934</v>
      </c>
      <c r="L23" s="13" t="n">
        <v>742.1</v>
      </c>
      <c r="M23" s="14">
        <f>MIN(B23:K23)</f>
        <v/>
      </c>
      <c r="N23" s="18">
        <f>(M23-L23) / L23</f>
        <v/>
      </c>
      <c r="O23" s="16">
        <f>AVERAGE(B23:K23)</f>
        <v/>
      </c>
      <c r="P23" s="17">
        <f>(O23-L23)/L23</f>
        <v/>
      </c>
      <c r="Q23" t="n">
        <v>192.3312237977981</v>
      </c>
      <c r="R23" t="inlineStr">
        <is>
      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      </is>
      </c>
      <c r="S23" t="n">
        <v>22.2</v>
      </c>
      <c r="T23" t="n">
        <v>0.4</v>
      </c>
      <c r="U23" t="n">
        <v>10804.1</v>
      </c>
      <c r="V23" s="21">
        <f>(Q23-U23)/U23</f>
        <v/>
      </c>
    </row>
    <row r="24">
      <c r="A24" t="inlineStr">
        <is>
          <t>RC101_2.5.dat</t>
        </is>
      </c>
      <c r="B24" s="1" t="n">
        <v>791.5410196624969</v>
      </c>
      <c r="C24" s="1" t="n">
        <v>818.3016516106934</v>
      </c>
      <c r="D24" s="1" t="n">
        <v>818.3016516106934</v>
      </c>
      <c r="E24" s="1" t="n">
        <v>811.0570962859163</v>
      </c>
      <c r="F24" s="1" t="n">
        <v>791.5410196624969</v>
      </c>
      <c r="G24" s="1" t="n">
        <v>818.3016516106934</v>
      </c>
      <c r="H24" s="1" t="n">
        <v>818.3016516106934</v>
      </c>
      <c r="I24" s="1" t="n">
        <v>795.0363542188179</v>
      </c>
      <c r="J24" s="1" t="n">
        <v>818.3016516106934</v>
      </c>
      <c r="K24" s="1" t="n">
        <v>803.5410196624969</v>
      </c>
      <c r="L24" s="13" t="n">
        <v>818.3</v>
      </c>
      <c r="M24" s="14">
        <f>MIN(B24:K24)</f>
        <v/>
      </c>
      <c r="N24" s="15">
        <f>(M24-L24) / L24</f>
        <v/>
      </c>
      <c r="O24" s="16">
        <f>AVERAGE(B24:K24)</f>
        <v/>
      </c>
      <c r="P24" s="17">
        <f>(O24-L24)/L24</f>
        <v/>
      </c>
      <c r="Q24" t="n">
        <v>133.2768466949463</v>
      </c>
      <c r="R24" t="inlineStr">
        <is>
      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      </is>
      </c>
      <c r="S24" t="n">
        <v>23.4</v>
      </c>
      <c r="T24" t="n">
        <v>1.2</v>
      </c>
      <c r="U24" t="n">
        <v>10803.1</v>
      </c>
      <c r="V24" s="21">
        <f>(Q24-U24)/U24</f>
        <v/>
      </c>
    </row>
    <row r="25">
      <c r="A25" t="inlineStr">
        <is>
          <t>RC101_3.dat</t>
        </is>
      </c>
      <c r="B25" s="1" t="n">
        <v>897.3016516106934</v>
      </c>
      <c r="C25" s="1" t="n">
        <v>880.470308806397</v>
      </c>
      <c r="D25" s="1" t="n">
        <v>880.470308806397</v>
      </c>
      <c r="E25" s="1" t="n">
        <v>897.3016516106934</v>
      </c>
      <c r="F25" s="1" t="n">
        <v>906.2937654087769</v>
      </c>
      <c r="G25" s="1" t="n">
        <v>897.3016516106934</v>
      </c>
      <c r="H25" s="1" t="n">
        <v>878.6227766016838</v>
      </c>
      <c r="I25" s="1" t="n">
        <v>880.470308806397</v>
      </c>
      <c r="J25" s="1" t="n">
        <v>880.470308806397</v>
      </c>
      <c r="K25" s="1" t="n">
        <v>897.3016516106934</v>
      </c>
      <c r="L25" s="13" t="n">
        <v>854.5</v>
      </c>
      <c r="M25" s="14">
        <f>MIN(B25:K25)</f>
        <v/>
      </c>
      <c r="N25" s="15">
        <f>(M25-L25) / L25</f>
        <v/>
      </c>
      <c r="O25" s="16">
        <f>AVERAGE(B25:K25)</f>
        <v/>
      </c>
      <c r="P25" s="17">
        <f>(O25-L25)/L25</f>
        <v/>
      </c>
      <c r="Q25" t="n">
        <v>120.7714811325073</v>
      </c>
      <c r="R25" t="inlineStr">
        <is>
      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      </is>
      </c>
      <c r="S25" t="n">
        <v>19.3</v>
      </c>
      <c r="T25" t="n">
        <v>0.8</v>
      </c>
      <c r="U25" t="n">
        <v>10800.5</v>
      </c>
      <c r="V25" s="21">
        <f>(Q25-U25)/U25</f>
        <v/>
      </c>
    </row>
    <row r="27">
      <c r="A27" t="n">
        <v>122.1023461818695</v>
      </c>
    </row>
  </sheetData>
  <conditionalFormatting sqref="P2:P25">
    <cfRule type="cellIs" priority="1" operator="greaterThan" dxfId="0">
      <formula>0.005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5"/>
  <sheetViews>
    <sheetView topLeftCell="P1" zoomScaleNormal="100" workbookViewId="0">
      <selection activeCell="Y9" sqref="Y9"/>
    </sheetView>
  </sheetViews>
  <sheetFormatPr baseColWidth="8" defaultRowHeight="15.5" thickTop="1" thickBottom="1"/>
  <cols>
    <col width="16.36328125" customWidth="1" style="48" min="1" max="1"/>
    <col width="10.453125" customWidth="1" style="48" min="4" max="4"/>
    <col width="10.453125" customWidth="1" style="37" min="5" max="5"/>
    <col width="10.453125" customWidth="1" style="48" min="9" max="9"/>
    <col width="10.453125" customWidth="1" style="37" min="10" max="10"/>
    <col width="10.1796875" customWidth="1" style="37" min="15" max="15"/>
    <col width="9.81640625" bestFit="1" customWidth="1" style="48" min="19" max="19"/>
    <col width="10.7265625" customWidth="1" style="37" min="20" max="20"/>
    <col width="9.81640625" bestFit="1" customWidth="1" style="48" min="24" max="24"/>
    <col width="9.81640625" customWidth="1" style="37" min="25" max="25"/>
    <col width="9.81640625" bestFit="1" customWidth="1" style="48" min="29" max="29"/>
    <col width="9.81640625" customWidth="1" style="37" min="30" max="30"/>
    <col width="9.81640625" bestFit="1" customWidth="1" style="48" min="34" max="34"/>
    <col width="9.81640625" customWidth="1" style="37" min="35" max="35"/>
    <col width="10" customWidth="1" style="48" min="40" max="40"/>
  </cols>
  <sheetData>
    <row r="1" s="48" thickBot="1" thickTop="1">
      <c r="B1" s="44" t="inlineStr">
        <is>
          <t>10A2</t>
        </is>
      </c>
      <c r="C1" s="45" t="n"/>
      <c r="D1" s="45" t="n"/>
      <c r="E1" s="46" t="n"/>
      <c r="G1" s="44" t="inlineStr">
        <is>
          <t>10A4</t>
        </is>
      </c>
      <c r="H1" s="45" t="n"/>
      <c r="I1" s="45" t="n"/>
      <c r="J1" s="46" t="n"/>
      <c r="L1" s="44" t="inlineStr">
        <is>
          <t>15A2</t>
        </is>
      </c>
      <c r="M1" s="45" t="n"/>
      <c r="N1" s="45" t="n"/>
      <c r="O1" s="46" t="n"/>
      <c r="Q1" s="44" t="inlineStr">
        <is>
          <t>15A4</t>
        </is>
      </c>
      <c r="R1" s="45" t="n"/>
      <c r="S1" s="45" t="n"/>
      <c r="T1" s="46" t="n"/>
      <c r="V1" s="44" t="inlineStr">
        <is>
          <t>15A8</t>
        </is>
      </c>
      <c r="W1" s="45" t="n"/>
      <c r="X1" s="45" t="n"/>
      <c r="Y1" s="46" t="n"/>
      <c r="AA1" s="44" t="inlineStr">
        <is>
          <t>20A2</t>
        </is>
      </c>
      <c r="AB1" s="45" t="n"/>
      <c r="AC1" s="45" t="n"/>
      <c r="AD1" s="46" t="n"/>
      <c r="AF1" s="44" t="inlineStr">
        <is>
          <t>20A4</t>
        </is>
      </c>
      <c r="AG1" s="45" t="n"/>
      <c r="AH1" s="45" t="n"/>
      <c r="AI1" s="46" t="n"/>
      <c r="AK1" s="47" t="inlineStr">
        <is>
          <t>20A8</t>
        </is>
      </c>
    </row>
    <row r="2" s="48" thickBot="1" thickTop="1">
      <c r="B2" s="27" t="inlineStr">
        <is>
          <t>Avg's gap</t>
        </is>
      </c>
      <c r="C2" s="27" t="inlineStr">
        <is>
          <t>Best's gap</t>
        </is>
      </c>
      <c r="D2" s="34" t="inlineStr">
        <is>
          <t>CPU Time</t>
        </is>
      </c>
      <c r="E2" s="28" t="inlineStr">
        <is>
          <t>Smith Time</t>
        </is>
      </c>
      <c r="G2" s="27" t="inlineStr">
        <is>
          <t>Avg's gap</t>
        </is>
      </c>
      <c r="H2" s="27" t="inlineStr">
        <is>
          <t>Best's gap</t>
        </is>
      </c>
      <c r="I2" s="34" t="inlineStr">
        <is>
          <t>CPU Time</t>
        </is>
      </c>
      <c r="J2" s="28" t="inlineStr">
        <is>
          <t>Smith Time</t>
        </is>
      </c>
      <c r="L2" s="27" t="inlineStr">
        <is>
          <t>Avg's gap</t>
        </is>
      </c>
      <c r="M2" s="27" t="inlineStr">
        <is>
          <t>Best's gap</t>
        </is>
      </c>
      <c r="N2" s="34" t="inlineStr">
        <is>
          <t>CPU Time</t>
        </is>
      </c>
      <c r="O2" s="28" t="inlineStr">
        <is>
          <t>Smith Time</t>
        </is>
      </c>
      <c r="Q2" s="27" t="inlineStr">
        <is>
          <t>Avg's gap</t>
        </is>
      </c>
      <c r="R2" s="27" t="inlineStr">
        <is>
          <t>Best's gap</t>
        </is>
      </c>
      <c r="S2" s="34" t="inlineStr">
        <is>
          <t>CPU Time</t>
        </is>
      </c>
      <c r="T2" s="28" t="inlineStr">
        <is>
          <t>Smith Time</t>
        </is>
      </c>
      <c r="V2" s="27" t="inlineStr">
        <is>
          <t>Avg's gap</t>
        </is>
      </c>
      <c r="W2" s="27" t="inlineStr">
        <is>
          <t>Best's gap</t>
        </is>
      </c>
      <c r="X2" s="34" t="inlineStr">
        <is>
          <t>CPU Time</t>
        </is>
      </c>
      <c r="Y2" s="28" t="inlineStr">
        <is>
          <t>Smith Time</t>
        </is>
      </c>
      <c r="AA2" s="27" t="inlineStr">
        <is>
          <t>Avg's gap</t>
        </is>
      </c>
      <c r="AB2" s="27" t="inlineStr">
        <is>
          <t>Best's gap</t>
        </is>
      </c>
      <c r="AC2" s="34" t="inlineStr">
        <is>
          <t>CPU Time</t>
        </is>
      </c>
      <c r="AD2" s="28" t="inlineStr">
        <is>
          <t>Smith Time</t>
        </is>
      </c>
      <c r="AF2" s="27" t="inlineStr">
        <is>
          <t>Avg's gap</t>
        </is>
      </c>
      <c r="AG2" s="27" t="inlineStr">
        <is>
          <t>Best's gap</t>
        </is>
      </c>
      <c r="AH2" s="34" t="inlineStr">
        <is>
          <t>CPU Time</t>
        </is>
      </c>
      <c r="AI2" s="28" t="inlineStr">
        <is>
          <t>Smith Time</t>
        </is>
      </c>
      <c r="AK2" s="27" t="inlineStr">
        <is>
          <t>Avg's gap</t>
        </is>
      </c>
      <c r="AL2" s="27" t="inlineStr">
        <is>
          <t>Best's gap</t>
        </is>
      </c>
      <c r="AM2" s="34" t="inlineStr">
        <is>
          <t>CPU Time</t>
        </is>
      </c>
      <c r="AN2" s="28" t="inlineStr">
        <is>
          <t>Smith Time</t>
        </is>
      </c>
    </row>
    <row r="3" s="48" thickBot="1" thickTop="1">
      <c r="A3" s="25" t="inlineStr">
        <is>
          <t>C101_0.5.dat</t>
        </is>
      </c>
      <c r="B3" s="29">
        <f>'10'!P2</f>
        <v/>
      </c>
      <c r="C3" s="30">
        <f>'10'!N2</f>
        <v/>
      </c>
      <c r="D3" s="35">
        <f>'10'!Q2</f>
        <v/>
      </c>
      <c r="E3" s="32">
        <f>'10'!U2</f>
        <v/>
      </c>
      <c r="F3" s="23" t="n"/>
      <c r="G3" s="29">
        <f>'15'!P2</f>
        <v/>
      </c>
      <c r="H3" s="30">
        <f>'15'!N2</f>
        <v/>
      </c>
      <c r="I3" s="35">
        <f>'15'!Q2</f>
        <v/>
      </c>
      <c r="J3" s="32">
        <f>'15'!U2</f>
        <v/>
      </c>
      <c r="K3" s="22" t="n"/>
      <c r="L3" s="29">
        <f>'20'!P2</f>
        <v/>
      </c>
      <c r="M3" s="30">
        <f>'20'!N2</f>
        <v/>
      </c>
      <c r="N3" s="35">
        <f>'20'!Q2</f>
        <v/>
      </c>
      <c r="O3" s="32">
        <f>'20'!U2</f>
        <v/>
      </c>
      <c r="P3" s="23" t="n"/>
      <c r="Q3" s="29">
        <f>'25'!P2</f>
        <v/>
      </c>
      <c r="R3" s="30">
        <f>'25'!N2</f>
        <v/>
      </c>
      <c r="S3" s="35">
        <f>'25'!Q2</f>
        <v/>
      </c>
      <c r="T3" s="32">
        <f>'25'!U2</f>
        <v/>
      </c>
      <c r="U3" s="23" t="n"/>
      <c r="V3" s="29">
        <f>'30'!P2</f>
        <v/>
      </c>
      <c r="W3" s="30">
        <f>'30'!N2</f>
        <v/>
      </c>
      <c r="X3" s="35">
        <f>'30'!Q2</f>
        <v/>
      </c>
      <c r="Y3" s="32">
        <f>'30'!U2</f>
        <v/>
      </c>
      <c r="Z3" s="23" t="n"/>
      <c r="AA3" s="29">
        <f>'50'!P2</f>
        <v/>
      </c>
      <c r="AB3" s="30">
        <f>'50'!N2</f>
        <v/>
      </c>
      <c r="AC3" s="35">
        <f>'50'!Q2</f>
        <v/>
      </c>
      <c r="AD3" s="32">
        <f>'50'!U2</f>
        <v/>
      </c>
      <c r="AE3" s="23" t="n"/>
      <c r="AF3" s="29">
        <f>'100'!P2</f>
        <v/>
      </c>
      <c r="AG3" s="30">
        <f>'100'!N2</f>
        <v/>
      </c>
      <c r="AH3" s="35">
        <f>'100'!Q2</f>
        <v/>
      </c>
      <c r="AI3" s="32">
        <f>'100'!U2</f>
        <v/>
      </c>
      <c r="AJ3" s="23" t="n"/>
      <c r="AK3" s="29">
        <f>'20A8'!P2</f>
        <v/>
      </c>
      <c r="AL3" s="30">
        <f>'20A8'!N2</f>
        <v/>
      </c>
      <c r="AM3" s="35">
        <f>'20A8'!Q2</f>
        <v/>
      </c>
      <c r="AN3" s="32">
        <f>'20A8'!U2</f>
        <v/>
      </c>
    </row>
    <row r="4" s="48" thickBot="1" thickTop="1">
      <c r="A4" s="25" t="inlineStr">
        <is>
          <t>C101_1.dat</t>
        </is>
      </c>
      <c r="B4" s="29">
        <f>'10'!P3</f>
        <v/>
      </c>
      <c r="C4" s="30">
        <f>'10'!N3</f>
        <v/>
      </c>
      <c r="D4" s="35">
        <f>'10'!Q3</f>
        <v/>
      </c>
      <c r="E4" s="32">
        <f>'10'!U3</f>
        <v/>
      </c>
      <c r="F4" s="23" t="n"/>
      <c r="G4" s="29">
        <f>'15'!P3</f>
        <v/>
      </c>
      <c r="H4" s="30">
        <f>'15'!N3</f>
        <v/>
      </c>
      <c r="I4" s="35">
        <f>'15'!Q3</f>
        <v/>
      </c>
      <c r="J4" s="32">
        <f>'15'!U3</f>
        <v/>
      </c>
      <c r="K4" s="22" t="n"/>
      <c r="L4" s="29">
        <f>'20'!P3</f>
        <v/>
      </c>
      <c r="M4" s="30">
        <f>'20'!N3</f>
        <v/>
      </c>
      <c r="N4" s="35">
        <f>'20'!Q3</f>
        <v/>
      </c>
      <c r="O4" s="32">
        <f>'20'!U3</f>
        <v/>
      </c>
      <c r="P4" s="23" t="n"/>
      <c r="Q4" s="29">
        <f>'25'!P3</f>
        <v/>
      </c>
      <c r="R4" s="30">
        <f>'25'!N3</f>
        <v/>
      </c>
      <c r="S4" s="35">
        <f>'25'!Q3</f>
        <v/>
      </c>
      <c r="T4" s="32">
        <f>'25'!U3</f>
        <v/>
      </c>
      <c r="U4" s="23" t="n"/>
      <c r="V4" s="29">
        <f>'30'!P3</f>
        <v/>
      </c>
      <c r="W4" s="30">
        <f>'30'!N3</f>
        <v/>
      </c>
      <c r="X4" s="35">
        <f>'30'!Q3</f>
        <v/>
      </c>
      <c r="Y4" s="32">
        <f>'30'!U3</f>
        <v/>
      </c>
      <c r="Z4" s="23" t="n"/>
      <c r="AA4" s="29">
        <f>'50'!P3</f>
        <v/>
      </c>
      <c r="AB4" s="30">
        <f>'50'!N3</f>
        <v/>
      </c>
      <c r="AC4" s="35">
        <f>'50'!Q3</f>
        <v/>
      </c>
      <c r="AD4" s="32">
        <f>'50'!U3</f>
        <v/>
      </c>
      <c r="AE4" s="23" t="n"/>
      <c r="AF4" s="29">
        <f>'100'!P3</f>
        <v/>
      </c>
      <c r="AG4" s="30">
        <f>'100'!N3</f>
        <v/>
      </c>
      <c r="AH4" s="35">
        <f>'100'!Q3</f>
        <v/>
      </c>
      <c r="AI4" s="32">
        <f>'100'!U3</f>
        <v/>
      </c>
      <c r="AJ4" s="23" t="n"/>
      <c r="AK4" s="29">
        <f>'20A8'!P3</f>
        <v/>
      </c>
      <c r="AL4" s="30">
        <f>'20A8'!N3</f>
        <v/>
      </c>
      <c r="AM4" s="35">
        <f>'20A8'!Q3</f>
        <v/>
      </c>
      <c r="AN4" s="32">
        <f>'20A8'!U3</f>
        <v/>
      </c>
    </row>
    <row r="5" s="48" thickBot="1" thickTop="1">
      <c r="A5" s="25" t="inlineStr">
        <is>
          <t>C101_1.5.dat</t>
        </is>
      </c>
      <c r="B5" s="29">
        <f>'10'!P4</f>
        <v/>
      </c>
      <c r="C5" s="30">
        <f>'10'!N4</f>
        <v/>
      </c>
      <c r="D5" s="35">
        <f>'10'!Q4</f>
        <v/>
      </c>
      <c r="E5" s="32">
        <f>'10'!U4</f>
        <v/>
      </c>
      <c r="F5" s="23" t="n"/>
      <c r="G5" s="29">
        <f>'15'!P4</f>
        <v/>
      </c>
      <c r="H5" s="30">
        <f>'15'!N4</f>
        <v/>
      </c>
      <c r="I5" s="35">
        <f>'15'!Q4</f>
        <v/>
      </c>
      <c r="J5" s="32">
        <f>'15'!U4</f>
        <v/>
      </c>
      <c r="K5" s="22" t="n"/>
      <c r="L5" s="29">
        <f>'20'!P4</f>
        <v/>
      </c>
      <c r="M5" s="30">
        <f>'20'!N4</f>
        <v/>
      </c>
      <c r="N5" s="35">
        <f>'20'!Q4</f>
        <v/>
      </c>
      <c r="O5" s="32">
        <f>'20'!U4</f>
        <v/>
      </c>
      <c r="P5" s="23" t="n"/>
      <c r="Q5" s="29">
        <f>'25'!P4</f>
        <v/>
      </c>
      <c r="R5" s="30">
        <f>'25'!N4</f>
        <v/>
      </c>
      <c r="S5" s="35">
        <f>'25'!Q4</f>
        <v/>
      </c>
      <c r="T5" s="32">
        <f>'25'!U4</f>
        <v/>
      </c>
      <c r="U5" s="23" t="n"/>
      <c r="V5" s="29">
        <f>'30'!P4</f>
        <v/>
      </c>
      <c r="W5" s="30">
        <f>'30'!N4</f>
        <v/>
      </c>
      <c r="X5" s="35">
        <f>'30'!Q4</f>
        <v/>
      </c>
      <c r="Y5" s="32">
        <f>'30'!U4</f>
        <v/>
      </c>
      <c r="Z5" s="23" t="n"/>
      <c r="AA5" s="29">
        <f>'50'!P4</f>
        <v/>
      </c>
      <c r="AB5" s="30">
        <f>'50'!N4</f>
        <v/>
      </c>
      <c r="AC5" s="35">
        <f>'50'!Q4</f>
        <v/>
      </c>
      <c r="AD5" s="32">
        <f>'50'!U4</f>
        <v/>
      </c>
      <c r="AE5" s="23" t="n"/>
      <c r="AF5" s="29">
        <f>'100'!P4</f>
        <v/>
      </c>
      <c r="AG5" s="30">
        <f>'100'!N4</f>
        <v/>
      </c>
      <c r="AH5" s="35">
        <f>'100'!Q4</f>
        <v/>
      </c>
      <c r="AI5" s="32">
        <f>'100'!U4</f>
        <v/>
      </c>
      <c r="AJ5" s="23" t="n"/>
      <c r="AK5" s="29">
        <f>'20A8'!P4</f>
        <v/>
      </c>
      <c r="AL5" s="30">
        <f>'20A8'!N4</f>
        <v/>
      </c>
      <c r="AM5" s="35">
        <f>'20A8'!Q4</f>
        <v/>
      </c>
      <c r="AN5" s="32">
        <f>'20A8'!U4</f>
        <v/>
      </c>
    </row>
    <row r="6" s="48" thickBot="1" thickTop="1">
      <c r="A6" s="25" t="inlineStr">
        <is>
          <t>C101_2.dat</t>
        </is>
      </c>
      <c r="B6" s="29">
        <f>'10'!P5</f>
        <v/>
      </c>
      <c r="C6" s="30">
        <f>'10'!N5</f>
        <v/>
      </c>
      <c r="D6" s="35">
        <f>'10'!Q5</f>
        <v/>
      </c>
      <c r="E6" s="32">
        <f>'10'!U5</f>
        <v/>
      </c>
      <c r="F6" s="23" t="n"/>
      <c r="G6" s="29">
        <f>'15'!P5</f>
        <v/>
      </c>
      <c r="H6" s="30">
        <f>'15'!N5</f>
        <v/>
      </c>
      <c r="I6" s="35">
        <f>'15'!Q5</f>
        <v/>
      </c>
      <c r="J6" s="32">
        <f>'15'!U5</f>
        <v/>
      </c>
      <c r="K6" s="22" t="n"/>
      <c r="L6" s="29">
        <f>'20'!P5</f>
        <v/>
      </c>
      <c r="M6" s="30">
        <f>'20'!N5</f>
        <v/>
      </c>
      <c r="N6" s="35">
        <f>'20'!Q5</f>
        <v/>
      </c>
      <c r="O6" s="32">
        <f>'20'!U5</f>
        <v/>
      </c>
      <c r="P6" s="23" t="n"/>
      <c r="Q6" s="29">
        <f>'25'!P5</f>
        <v/>
      </c>
      <c r="R6" s="30">
        <f>'25'!N5</f>
        <v/>
      </c>
      <c r="S6" s="35">
        <f>'25'!Q5</f>
        <v/>
      </c>
      <c r="T6" s="32">
        <f>'25'!U5</f>
        <v/>
      </c>
      <c r="U6" s="23" t="n"/>
      <c r="V6" s="29">
        <f>'30'!P5</f>
        <v/>
      </c>
      <c r="W6" s="30">
        <f>'30'!N5</f>
        <v/>
      </c>
      <c r="X6" s="35">
        <f>'30'!Q5</f>
        <v/>
      </c>
      <c r="Y6" s="32">
        <f>'30'!U5</f>
        <v/>
      </c>
      <c r="Z6" s="23" t="n"/>
      <c r="AA6" s="29">
        <f>'50'!P5</f>
        <v/>
      </c>
      <c r="AB6" s="30">
        <f>'50'!N5</f>
        <v/>
      </c>
      <c r="AC6" s="35">
        <f>'50'!Q5</f>
        <v/>
      </c>
      <c r="AD6" s="32">
        <f>'50'!U5</f>
        <v/>
      </c>
      <c r="AE6" s="23" t="n"/>
      <c r="AF6" s="29">
        <f>'100'!P5</f>
        <v/>
      </c>
      <c r="AG6" s="30">
        <f>'100'!N5</f>
        <v/>
      </c>
      <c r="AH6" s="35">
        <f>'100'!Q5</f>
        <v/>
      </c>
      <c r="AI6" s="32">
        <f>'100'!U5</f>
        <v/>
      </c>
      <c r="AJ6" s="23" t="n"/>
      <c r="AK6" s="29">
        <f>'20A8'!P5</f>
        <v/>
      </c>
      <c r="AL6" s="30">
        <f>'20A8'!N5</f>
        <v/>
      </c>
      <c r="AM6" s="35">
        <f>'20A8'!Q5</f>
        <v/>
      </c>
      <c r="AN6" s="32">
        <f>'20A8'!U5</f>
        <v/>
      </c>
    </row>
    <row r="7" s="48" thickBot="1" thickTop="1">
      <c r="A7" s="25" t="inlineStr">
        <is>
          <t>C101_2.5.dat</t>
        </is>
      </c>
      <c r="B7" s="29">
        <f>'10'!P6</f>
        <v/>
      </c>
      <c r="C7" s="30">
        <f>'10'!N6</f>
        <v/>
      </c>
      <c r="D7" s="35">
        <f>'10'!Q6</f>
        <v/>
      </c>
      <c r="E7" s="32">
        <f>'10'!U6</f>
        <v/>
      </c>
      <c r="F7" s="23" t="n"/>
      <c r="G7" s="29">
        <f>'15'!P6</f>
        <v/>
      </c>
      <c r="H7" s="30">
        <f>'15'!N6</f>
        <v/>
      </c>
      <c r="I7" s="35">
        <f>'15'!Q6</f>
        <v/>
      </c>
      <c r="J7" s="32">
        <f>'15'!U6</f>
        <v/>
      </c>
      <c r="K7" s="22" t="n"/>
      <c r="L7" s="29">
        <f>'20'!P6</f>
        <v/>
      </c>
      <c r="M7" s="30">
        <f>'20'!N6</f>
        <v/>
      </c>
      <c r="N7" s="35">
        <f>'20'!Q6</f>
        <v/>
      </c>
      <c r="O7" s="32">
        <f>'20'!U6</f>
        <v/>
      </c>
      <c r="P7" s="23" t="n"/>
      <c r="Q7" s="29">
        <f>'25'!P6</f>
        <v/>
      </c>
      <c r="R7" s="30">
        <f>'25'!N6</f>
        <v/>
      </c>
      <c r="S7" s="35">
        <f>'25'!Q6</f>
        <v/>
      </c>
      <c r="T7" s="32">
        <f>'25'!U6</f>
        <v/>
      </c>
      <c r="U7" s="23" t="n"/>
      <c r="V7" s="29">
        <f>'30'!P6</f>
        <v/>
      </c>
      <c r="W7" s="30">
        <f>'30'!N6</f>
        <v/>
      </c>
      <c r="X7" s="35">
        <f>'30'!Q6</f>
        <v/>
      </c>
      <c r="Y7" s="32">
        <f>'30'!U6</f>
        <v/>
      </c>
      <c r="Z7" s="23" t="n"/>
      <c r="AA7" s="29">
        <f>'50'!P6</f>
        <v/>
      </c>
      <c r="AB7" s="30">
        <f>'50'!N6</f>
        <v/>
      </c>
      <c r="AC7" s="35">
        <f>'50'!Q6</f>
        <v/>
      </c>
      <c r="AD7" s="32">
        <f>'50'!U6</f>
        <v/>
      </c>
      <c r="AE7" s="23" t="n"/>
      <c r="AF7" s="29">
        <f>'100'!P6</f>
        <v/>
      </c>
      <c r="AG7" s="30">
        <f>'100'!N6</f>
        <v/>
      </c>
      <c r="AH7" s="35">
        <f>'100'!Q6</f>
        <v/>
      </c>
      <c r="AI7" s="32">
        <f>'100'!U6</f>
        <v/>
      </c>
      <c r="AJ7" s="23" t="n"/>
      <c r="AK7" s="29">
        <f>'20A8'!P6</f>
        <v/>
      </c>
      <c r="AL7" s="30">
        <f>'20A8'!N6</f>
        <v/>
      </c>
      <c r="AM7" s="35">
        <f>'20A8'!Q6</f>
        <v/>
      </c>
      <c r="AN7" s="32">
        <f>'20A8'!U6</f>
        <v/>
      </c>
    </row>
    <row r="8" s="48" thickBot="1" thickTop="1">
      <c r="A8" s="26" t="inlineStr">
        <is>
          <t>C101_3.dat</t>
        </is>
      </c>
      <c r="B8" s="29">
        <f>'10'!P7</f>
        <v/>
      </c>
      <c r="C8" s="30">
        <f>'10'!N7</f>
        <v/>
      </c>
      <c r="D8" s="35">
        <f>'10'!Q7</f>
        <v/>
      </c>
      <c r="E8" s="32">
        <f>'10'!U7</f>
        <v/>
      </c>
      <c r="F8" s="23" t="n"/>
      <c r="G8" s="29">
        <f>'15'!P7</f>
        <v/>
      </c>
      <c r="H8" s="30">
        <f>'15'!N7</f>
        <v/>
      </c>
      <c r="I8" s="35">
        <f>'15'!Q7</f>
        <v/>
      </c>
      <c r="J8" s="32">
        <f>'15'!U7</f>
        <v/>
      </c>
      <c r="K8" s="22" t="n"/>
      <c r="L8" s="29">
        <f>'20'!P7</f>
        <v/>
      </c>
      <c r="M8" s="30">
        <f>'20'!N7</f>
        <v/>
      </c>
      <c r="N8" s="35">
        <f>'20'!Q7</f>
        <v/>
      </c>
      <c r="O8" s="32">
        <f>'20'!U7</f>
        <v/>
      </c>
      <c r="P8" s="23" t="n"/>
      <c r="Q8" s="29">
        <f>'25'!P7</f>
        <v/>
      </c>
      <c r="R8" s="30">
        <f>'25'!N7</f>
        <v/>
      </c>
      <c r="S8" s="35">
        <f>'25'!Q7</f>
        <v/>
      </c>
      <c r="T8" s="32">
        <f>'25'!U7</f>
        <v/>
      </c>
      <c r="U8" s="23" t="n"/>
      <c r="V8" s="29">
        <f>'30'!P7</f>
        <v/>
      </c>
      <c r="W8" s="30">
        <f>'30'!N7</f>
        <v/>
      </c>
      <c r="X8" s="35">
        <f>'30'!Q7</f>
        <v/>
      </c>
      <c r="Y8" s="32">
        <f>'30'!U7</f>
        <v/>
      </c>
      <c r="Z8" s="23" t="n"/>
      <c r="AA8" s="29">
        <f>'50'!P7</f>
        <v/>
      </c>
      <c r="AB8" s="30">
        <f>'50'!N7</f>
        <v/>
      </c>
      <c r="AC8" s="35">
        <f>'50'!Q7</f>
        <v/>
      </c>
      <c r="AD8" s="32">
        <f>'50'!U7</f>
        <v/>
      </c>
      <c r="AE8" s="23" t="n"/>
      <c r="AF8" s="29">
        <f>'100'!P7</f>
        <v/>
      </c>
      <c r="AG8" s="30">
        <f>'100'!N7</f>
        <v/>
      </c>
      <c r="AH8" s="35">
        <f>'100'!Q7</f>
        <v/>
      </c>
      <c r="AI8" s="32">
        <f>'100'!U7</f>
        <v/>
      </c>
      <c r="AJ8" s="23" t="n"/>
      <c r="AK8" s="29">
        <f>'20A8'!P7</f>
        <v/>
      </c>
      <c r="AL8" s="30">
        <f>'20A8'!N7</f>
        <v/>
      </c>
      <c r="AM8" s="35">
        <f>'20A8'!Q7</f>
        <v/>
      </c>
      <c r="AN8" s="32">
        <f>'20A8'!U7</f>
        <v/>
      </c>
    </row>
    <row r="9" s="48" thickBot="1" thickTop="1">
      <c r="B9" s="31">
        <f>AVERAGE(B3:B8)</f>
        <v/>
      </c>
      <c r="C9" s="31">
        <f>AVERAGE(C3:C8)</f>
        <v/>
      </c>
      <c r="F9" s="23" t="n"/>
      <c r="G9" s="31">
        <f>AVERAGE(G3:G8)</f>
        <v/>
      </c>
      <c r="H9" s="31">
        <f>AVERAGE(H3:H8)</f>
        <v/>
      </c>
      <c r="K9" s="22" t="n"/>
      <c r="L9" s="31">
        <f>AVERAGE(L3:L8)</f>
        <v/>
      </c>
      <c r="M9" s="31">
        <f>AVERAGE(M3:M8)</f>
        <v/>
      </c>
      <c r="P9" s="23" t="n"/>
      <c r="Q9" s="31">
        <f>AVERAGE(Q3:Q8)</f>
        <v/>
      </c>
      <c r="R9" s="31">
        <f>AVERAGE(R3:R8)</f>
        <v/>
      </c>
      <c r="U9" s="23" t="n"/>
      <c r="V9" s="31">
        <f>AVERAGE(V3:V8)</f>
        <v/>
      </c>
      <c r="W9" s="31">
        <f>AVERAGE(W3:W8)</f>
        <v/>
      </c>
      <c r="Y9" s="42" t="n"/>
      <c r="Z9" s="43" t="n"/>
      <c r="AA9" s="31">
        <f>AVERAGE(AA3:AA8)</f>
        <v/>
      </c>
      <c r="AB9" s="31">
        <f>AVERAGE(AB3:AB8)</f>
        <v/>
      </c>
      <c r="AE9" s="23" t="n"/>
      <c r="AF9" s="31">
        <f>AVERAGE(AF3:AF8)</f>
        <v/>
      </c>
      <c r="AG9" s="31">
        <f>AVERAGE(AG3:AG8)</f>
        <v/>
      </c>
      <c r="AJ9" s="23" t="n"/>
      <c r="AK9" s="31">
        <f>AVERAGE(AK3:AK8)</f>
        <v/>
      </c>
      <c r="AL9" s="31">
        <f>AVERAGE(AL3:AL8)</f>
        <v/>
      </c>
      <c r="AN9" s="37" t="n"/>
    </row>
    <row r="10" s="48" thickBot="1" thickTop="1">
      <c r="B10" s="23" t="n"/>
      <c r="C10" s="23" t="n"/>
      <c r="F10" s="23" t="n"/>
      <c r="G10" s="23" t="n"/>
      <c r="H10" s="23" t="n"/>
      <c r="K10" s="22" t="n"/>
      <c r="L10" s="23" t="n"/>
      <c r="M10" s="23" t="n"/>
      <c r="P10" s="23" t="n"/>
      <c r="Q10" s="23" t="n"/>
      <c r="R10" s="23" t="n"/>
      <c r="U10" s="23" t="n"/>
      <c r="V10" s="23" t="n"/>
      <c r="W10" s="23" t="n"/>
      <c r="X10" s="41" t="n"/>
      <c r="Y10" s="41" t="n"/>
      <c r="Z10" s="23" t="n"/>
      <c r="AA10" s="23" t="n"/>
      <c r="AB10" s="23" t="n"/>
      <c r="AE10" s="23" t="n"/>
      <c r="AF10" s="23" t="n"/>
      <c r="AG10" s="23" t="n"/>
      <c r="AJ10" s="23" t="n"/>
      <c r="AK10" s="23" t="n"/>
      <c r="AL10" s="23" t="n"/>
      <c r="AN10" s="37" t="n"/>
    </row>
    <row r="11" s="48" thickBot="1" thickTop="1">
      <c r="A11" s="24" t="inlineStr">
        <is>
          <t>C201_0.5.dat</t>
        </is>
      </c>
      <c r="B11" s="29">
        <f>'10'!P8</f>
        <v/>
      </c>
      <c r="C11" s="30">
        <f>'10'!N8</f>
        <v/>
      </c>
      <c r="D11" s="35">
        <f>'10'!Q8</f>
        <v/>
      </c>
      <c r="E11" s="32">
        <f>'10'!U8</f>
        <v/>
      </c>
      <c r="F11" s="23" t="n"/>
      <c r="G11" s="29">
        <f>'15'!P8</f>
        <v/>
      </c>
      <c r="H11" s="30">
        <f>'15'!N8</f>
        <v/>
      </c>
      <c r="I11" s="35">
        <f>'15'!Q8</f>
        <v/>
      </c>
      <c r="J11" s="32">
        <f>'15'!U8</f>
        <v/>
      </c>
      <c r="K11" s="22" t="n"/>
      <c r="L11" s="29">
        <f>'20'!P8</f>
        <v/>
      </c>
      <c r="M11" s="30">
        <f>'20'!N8</f>
        <v/>
      </c>
      <c r="N11" s="35">
        <f>'20'!Q8</f>
        <v/>
      </c>
      <c r="O11" s="32">
        <f>'20'!U8</f>
        <v/>
      </c>
      <c r="P11" s="23" t="n"/>
      <c r="Q11" s="29">
        <f>'25'!P8</f>
        <v/>
      </c>
      <c r="R11" s="30">
        <f>'25'!N8</f>
        <v/>
      </c>
      <c r="S11" s="35">
        <f>'25'!Q8</f>
        <v/>
      </c>
      <c r="T11" s="32">
        <f>'25'!U8</f>
        <v/>
      </c>
      <c r="U11" s="23" t="n"/>
      <c r="V11" s="29">
        <f>'30'!P8</f>
        <v/>
      </c>
      <c r="W11" s="30">
        <f>'30'!N8</f>
        <v/>
      </c>
      <c r="X11" s="35">
        <f>'30'!Q8</f>
        <v/>
      </c>
      <c r="Y11" s="32">
        <f>'30'!U8</f>
        <v/>
      </c>
      <c r="Z11" s="23" t="n"/>
      <c r="AA11" s="29">
        <f>'50'!P8</f>
        <v/>
      </c>
      <c r="AB11" s="30">
        <f>'50'!N8</f>
        <v/>
      </c>
      <c r="AC11" s="35">
        <f>'50'!Q8</f>
        <v/>
      </c>
      <c r="AD11" s="32">
        <f>'50'!U8</f>
        <v/>
      </c>
      <c r="AE11" s="23" t="n"/>
      <c r="AF11" s="29">
        <f>'100'!P8</f>
        <v/>
      </c>
      <c r="AG11" s="30">
        <f>'100'!N8</f>
        <v/>
      </c>
      <c r="AH11" s="35">
        <f>'100'!Q8</f>
        <v/>
      </c>
      <c r="AI11" s="32">
        <f>'100'!U8</f>
        <v/>
      </c>
      <c r="AJ11" s="23" t="n"/>
      <c r="AK11" s="29">
        <f>'20A8'!P8</f>
        <v/>
      </c>
      <c r="AL11" s="30">
        <f>'20A8'!N8</f>
        <v/>
      </c>
      <c r="AM11" s="35">
        <f>'20A8'!Q8</f>
        <v/>
      </c>
      <c r="AN11" s="32">
        <f>'20A8'!U8</f>
        <v/>
      </c>
    </row>
    <row r="12" s="48" thickBot="1" thickTop="1">
      <c r="A12" s="24" t="inlineStr">
        <is>
          <t>C201_1.dat</t>
        </is>
      </c>
      <c r="B12" s="29">
        <f>'10'!P9</f>
        <v/>
      </c>
      <c r="C12" s="30">
        <f>'10'!N9</f>
        <v/>
      </c>
      <c r="D12" s="35">
        <f>'10'!Q9</f>
        <v/>
      </c>
      <c r="E12" s="32">
        <f>'10'!U9</f>
        <v/>
      </c>
      <c r="F12" s="23" t="n"/>
      <c r="G12" s="29">
        <f>'15'!P9</f>
        <v/>
      </c>
      <c r="H12" s="30">
        <f>'15'!N9</f>
        <v/>
      </c>
      <c r="I12" s="35">
        <f>'15'!Q9</f>
        <v/>
      </c>
      <c r="J12" s="32">
        <f>'15'!U9</f>
        <v/>
      </c>
      <c r="K12" s="22" t="n"/>
      <c r="L12" s="29">
        <f>'20'!P9</f>
        <v/>
      </c>
      <c r="M12" s="30">
        <f>'20'!N9</f>
        <v/>
      </c>
      <c r="N12" s="35">
        <f>'20'!Q9</f>
        <v/>
      </c>
      <c r="O12" s="32">
        <f>'20'!U9</f>
        <v/>
      </c>
      <c r="P12" s="23" t="n"/>
      <c r="Q12" s="29">
        <f>'25'!P9</f>
        <v/>
      </c>
      <c r="R12" s="30">
        <f>'25'!N9</f>
        <v/>
      </c>
      <c r="S12" s="35">
        <f>'25'!Q9</f>
        <v/>
      </c>
      <c r="T12" s="32">
        <f>'25'!U9</f>
        <v/>
      </c>
      <c r="U12" s="23" t="n"/>
      <c r="V12" s="29">
        <f>'30'!P9</f>
        <v/>
      </c>
      <c r="W12" s="30">
        <f>'30'!N9</f>
        <v/>
      </c>
      <c r="X12" s="35">
        <f>'30'!Q9</f>
        <v/>
      </c>
      <c r="Y12" s="32">
        <f>'30'!U9</f>
        <v/>
      </c>
      <c r="Z12" s="23" t="n"/>
      <c r="AA12" s="29">
        <f>'50'!P9</f>
        <v/>
      </c>
      <c r="AB12" s="30">
        <f>'50'!N9</f>
        <v/>
      </c>
      <c r="AC12" s="35">
        <f>'50'!Q9</f>
        <v/>
      </c>
      <c r="AD12" s="32">
        <f>'50'!U9</f>
        <v/>
      </c>
      <c r="AE12" s="23" t="n"/>
      <c r="AF12" s="29">
        <f>'100'!P9</f>
        <v/>
      </c>
      <c r="AG12" s="30">
        <f>'100'!N9</f>
        <v/>
      </c>
      <c r="AH12" s="35">
        <f>'100'!Q9</f>
        <v/>
      </c>
      <c r="AI12" s="32">
        <f>'100'!U9</f>
        <v/>
      </c>
      <c r="AJ12" s="23" t="n"/>
      <c r="AK12" s="29">
        <f>'20A8'!P9</f>
        <v/>
      </c>
      <c r="AL12" s="30">
        <f>'20A8'!N9</f>
        <v/>
      </c>
      <c r="AM12" s="35">
        <f>'20A8'!Q9</f>
        <v/>
      </c>
      <c r="AN12" s="32">
        <f>'20A8'!U9</f>
        <v/>
      </c>
      <c r="AP12" s="36" t="n"/>
    </row>
    <row r="13" s="48" thickBot="1" thickTop="1">
      <c r="A13" s="24" t="inlineStr">
        <is>
          <t>C201_1.5.dat</t>
        </is>
      </c>
      <c r="B13" s="29">
        <f>'10'!P10</f>
        <v/>
      </c>
      <c r="C13" s="30">
        <f>'10'!N10</f>
        <v/>
      </c>
      <c r="D13" s="35">
        <f>'10'!Q10</f>
        <v/>
      </c>
      <c r="E13" s="32">
        <f>'10'!U10</f>
        <v/>
      </c>
      <c r="F13" s="23" t="n"/>
      <c r="G13" s="29">
        <f>'15'!P10</f>
        <v/>
      </c>
      <c r="H13" s="30">
        <f>'15'!N10</f>
        <v/>
      </c>
      <c r="I13" s="35">
        <f>'15'!Q10</f>
        <v/>
      </c>
      <c r="J13" s="32">
        <f>'15'!U10</f>
        <v/>
      </c>
      <c r="K13" s="22" t="n"/>
      <c r="L13" s="29">
        <f>'20'!P10</f>
        <v/>
      </c>
      <c r="M13" s="30">
        <f>'20'!N10</f>
        <v/>
      </c>
      <c r="N13" s="35">
        <f>'20'!Q10</f>
        <v/>
      </c>
      <c r="O13" s="32">
        <f>'20'!U10</f>
        <v/>
      </c>
      <c r="P13" s="23" t="n"/>
      <c r="Q13" s="29">
        <f>'25'!P10</f>
        <v/>
      </c>
      <c r="R13" s="30">
        <f>'25'!N10</f>
        <v/>
      </c>
      <c r="S13" s="35">
        <f>'25'!Q10</f>
        <v/>
      </c>
      <c r="T13" s="32">
        <f>'25'!U10</f>
        <v/>
      </c>
      <c r="U13" s="23" t="n"/>
      <c r="V13" s="29">
        <f>'30'!P10</f>
        <v/>
      </c>
      <c r="W13" s="30">
        <f>'30'!N10</f>
        <v/>
      </c>
      <c r="X13" s="35">
        <f>'30'!Q10</f>
        <v/>
      </c>
      <c r="Y13" s="32">
        <f>'30'!U10</f>
        <v/>
      </c>
      <c r="Z13" s="23" t="n"/>
      <c r="AA13" s="29">
        <f>'50'!P10</f>
        <v/>
      </c>
      <c r="AB13" s="30">
        <f>'50'!N10</f>
        <v/>
      </c>
      <c r="AC13" s="35">
        <f>'50'!Q10</f>
        <v/>
      </c>
      <c r="AD13" s="32">
        <f>'50'!U10</f>
        <v/>
      </c>
      <c r="AE13" s="23" t="n"/>
      <c r="AF13" s="29">
        <f>'100'!P10</f>
        <v/>
      </c>
      <c r="AG13" s="30">
        <f>'100'!N10</f>
        <v/>
      </c>
      <c r="AH13" s="35">
        <f>'100'!Q10</f>
        <v/>
      </c>
      <c r="AI13" s="32">
        <f>'100'!U10</f>
        <v/>
      </c>
      <c r="AJ13" s="23" t="n"/>
      <c r="AK13" s="29">
        <f>'20A8'!P10</f>
        <v/>
      </c>
      <c r="AL13" s="30">
        <f>'20A8'!N10</f>
        <v/>
      </c>
      <c r="AM13" s="35">
        <f>'20A8'!Q10</f>
        <v/>
      </c>
      <c r="AN13" s="32">
        <f>'20A8'!U10</f>
        <v/>
      </c>
    </row>
    <row r="14" s="48" thickBot="1" thickTop="1">
      <c r="A14" s="24" t="inlineStr">
        <is>
          <t>C201_2.dat</t>
        </is>
      </c>
      <c r="B14" s="29">
        <f>'10'!P11</f>
        <v/>
      </c>
      <c r="C14" s="30">
        <f>'10'!N11</f>
        <v/>
      </c>
      <c r="D14" s="35">
        <f>'10'!Q11</f>
        <v/>
      </c>
      <c r="E14" s="32">
        <f>'10'!U11</f>
        <v/>
      </c>
      <c r="F14" s="23" t="n"/>
      <c r="G14" s="29">
        <f>'15'!P11</f>
        <v/>
      </c>
      <c r="H14" s="30">
        <f>'15'!N11</f>
        <v/>
      </c>
      <c r="I14" s="35">
        <f>'15'!Q11</f>
        <v/>
      </c>
      <c r="J14" s="32">
        <f>'15'!U11</f>
        <v/>
      </c>
      <c r="K14" s="22" t="n"/>
      <c r="L14" s="29">
        <f>'20'!P11</f>
        <v/>
      </c>
      <c r="M14" s="30">
        <f>'20'!N11</f>
        <v/>
      </c>
      <c r="N14" s="35">
        <f>'20'!Q11</f>
        <v/>
      </c>
      <c r="O14" s="32">
        <f>'20'!U11</f>
        <v/>
      </c>
      <c r="P14" s="23" t="n"/>
      <c r="Q14" s="29">
        <f>'25'!P11</f>
        <v/>
      </c>
      <c r="R14" s="30">
        <f>'25'!N11</f>
        <v/>
      </c>
      <c r="S14" s="35">
        <f>'25'!Q11</f>
        <v/>
      </c>
      <c r="T14" s="32">
        <f>'25'!U11</f>
        <v/>
      </c>
      <c r="U14" s="23" t="n"/>
      <c r="V14" s="29">
        <f>'30'!P11</f>
        <v/>
      </c>
      <c r="W14" s="30">
        <f>'30'!N11</f>
        <v/>
      </c>
      <c r="X14" s="35">
        <f>'30'!Q11</f>
        <v/>
      </c>
      <c r="Y14" s="32">
        <f>'30'!U11</f>
        <v/>
      </c>
      <c r="Z14" s="23" t="n"/>
      <c r="AA14" s="29">
        <f>'50'!P11</f>
        <v/>
      </c>
      <c r="AB14" s="30">
        <f>'50'!N11</f>
        <v/>
      </c>
      <c r="AC14" s="35">
        <f>'50'!Q11</f>
        <v/>
      </c>
      <c r="AD14" s="32">
        <f>'50'!U11</f>
        <v/>
      </c>
      <c r="AE14" s="23" t="n"/>
      <c r="AF14" s="29">
        <f>'100'!P11</f>
        <v/>
      </c>
      <c r="AG14" s="30">
        <f>'100'!N11</f>
        <v/>
      </c>
      <c r="AH14" s="35">
        <f>'100'!Q11</f>
        <v/>
      </c>
      <c r="AI14" s="32">
        <f>'100'!U11</f>
        <v/>
      </c>
      <c r="AJ14" s="23" t="n"/>
      <c r="AK14" s="29">
        <f>'20A8'!P11</f>
        <v/>
      </c>
      <c r="AL14" s="30">
        <f>'20A8'!N11</f>
        <v/>
      </c>
      <c r="AM14" s="35">
        <f>'20A8'!Q11</f>
        <v/>
      </c>
      <c r="AN14" s="32">
        <f>'20A8'!U11</f>
        <v/>
      </c>
    </row>
    <row r="15" s="48" thickBot="1" thickTop="1">
      <c r="A15" s="24" t="inlineStr">
        <is>
          <t>C201_2.5.dat</t>
        </is>
      </c>
      <c r="B15" s="29">
        <f>'10'!P12</f>
        <v/>
      </c>
      <c r="C15" s="30">
        <f>'10'!N12</f>
        <v/>
      </c>
      <c r="D15" s="35">
        <f>'10'!Q12</f>
        <v/>
      </c>
      <c r="E15" s="32">
        <f>'10'!U12</f>
        <v/>
      </c>
      <c r="F15" s="23" t="n"/>
      <c r="G15" s="29">
        <f>'15'!P12</f>
        <v/>
      </c>
      <c r="H15" s="30">
        <f>'15'!N12</f>
        <v/>
      </c>
      <c r="I15" s="35">
        <f>'15'!Q12</f>
        <v/>
      </c>
      <c r="J15" s="32">
        <f>'15'!U12</f>
        <v/>
      </c>
      <c r="K15" s="22" t="n"/>
      <c r="L15" s="29">
        <f>'20'!P12</f>
        <v/>
      </c>
      <c r="M15" s="30">
        <f>'20'!N12</f>
        <v/>
      </c>
      <c r="N15" s="35">
        <f>'20'!Q12</f>
        <v/>
      </c>
      <c r="O15" s="32">
        <f>'20'!U12</f>
        <v/>
      </c>
      <c r="P15" s="23" t="n"/>
      <c r="Q15" s="29">
        <f>'25'!P12</f>
        <v/>
      </c>
      <c r="R15" s="30">
        <f>'25'!N12</f>
        <v/>
      </c>
      <c r="S15" s="35">
        <f>'25'!Q12</f>
        <v/>
      </c>
      <c r="T15" s="32">
        <f>'25'!U12</f>
        <v/>
      </c>
      <c r="U15" s="23" t="n"/>
      <c r="V15" s="29">
        <f>'30'!P12</f>
        <v/>
      </c>
      <c r="W15" s="30">
        <f>'30'!N12</f>
        <v/>
      </c>
      <c r="X15" s="35">
        <f>'30'!Q12</f>
        <v/>
      </c>
      <c r="Y15" s="32">
        <f>'30'!U12</f>
        <v/>
      </c>
      <c r="Z15" s="23" t="n"/>
      <c r="AA15" s="29">
        <f>'50'!P12</f>
        <v/>
      </c>
      <c r="AB15" s="30">
        <f>'50'!N12</f>
        <v/>
      </c>
      <c r="AC15" s="35">
        <f>'50'!Q12</f>
        <v/>
      </c>
      <c r="AD15" s="32">
        <f>'50'!U12</f>
        <v/>
      </c>
      <c r="AE15" s="23" t="n"/>
      <c r="AF15" s="29">
        <f>'100'!P12</f>
        <v/>
      </c>
      <c r="AG15" s="30">
        <f>'100'!N12</f>
        <v/>
      </c>
      <c r="AH15" s="35">
        <f>'100'!Q12</f>
        <v/>
      </c>
      <c r="AI15" s="32">
        <f>'100'!U12</f>
        <v/>
      </c>
      <c r="AJ15" s="23" t="n"/>
      <c r="AK15" s="29">
        <f>'20A8'!P12</f>
        <v/>
      </c>
      <c r="AL15" s="30">
        <f>'20A8'!N12</f>
        <v/>
      </c>
      <c r="AM15" s="35">
        <f>'20A8'!Q12</f>
        <v/>
      </c>
      <c r="AN15" s="32">
        <f>'20A8'!U12</f>
        <v/>
      </c>
    </row>
    <row r="16" s="48" thickBot="1" thickTop="1">
      <c r="A16" s="25" t="inlineStr">
        <is>
          <t>C201_3.dat</t>
        </is>
      </c>
      <c r="B16" s="29">
        <f>'10'!P13</f>
        <v/>
      </c>
      <c r="C16" s="30">
        <f>'10'!N13</f>
        <v/>
      </c>
      <c r="D16" s="35">
        <f>'10'!Q13</f>
        <v/>
      </c>
      <c r="E16" s="32">
        <f>'10'!U13</f>
        <v/>
      </c>
      <c r="F16" s="23" t="n"/>
      <c r="G16" s="29">
        <f>'15'!P13</f>
        <v/>
      </c>
      <c r="H16" s="30">
        <f>'15'!N13</f>
        <v/>
      </c>
      <c r="I16" s="35">
        <f>'15'!Q13</f>
        <v/>
      </c>
      <c r="J16" s="32">
        <f>'15'!U13</f>
        <v/>
      </c>
      <c r="K16" s="22" t="n"/>
      <c r="L16" s="29">
        <f>'20'!P13</f>
        <v/>
      </c>
      <c r="M16" s="30">
        <f>'20'!N13</f>
        <v/>
      </c>
      <c r="N16" s="35">
        <f>'20'!Q13</f>
        <v/>
      </c>
      <c r="O16" s="32">
        <f>'20'!U13</f>
        <v/>
      </c>
      <c r="P16" s="23" t="n"/>
      <c r="Q16" s="29">
        <f>'25'!P13</f>
        <v/>
      </c>
      <c r="R16" s="30">
        <f>'25'!N13</f>
        <v/>
      </c>
      <c r="S16" s="35">
        <f>'25'!Q13</f>
        <v/>
      </c>
      <c r="T16" s="32">
        <f>'25'!U13</f>
        <v/>
      </c>
      <c r="U16" s="23" t="n"/>
      <c r="V16" s="29">
        <f>'30'!P13</f>
        <v/>
      </c>
      <c r="W16" s="30">
        <f>'30'!N13</f>
        <v/>
      </c>
      <c r="X16" s="35">
        <f>'30'!Q13</f>
        <v/>
      </c>
      <c r="Y16" s="32">
        <f>'30'!U13</f>
        <v/>
      </c>
      <c r="Z16" s="23" t="n"/>
      <c r="AA16" s="29">
        <f>'50'!P13</f>
        <v/>
      </c>
      <c r="AB16" s="30">
        <f>'50'!N13</f>
        <v/>
      </c>
      <c r="AC16" s="35">
        <f>'50'!Q13</f>
        <v/>
      </c>
      <c r="AD16" s="32">
        <f>'50'!U13</f>
        <v/>
      </c>
      <c r="AE16" s="23" t="n"/>
      <c r="AF16" s="29">
        <f>'100'!P13</f>
        <v/>
      </c>
      <c r="AG16" s="30">
        <f>'100'!N13</f>
        <v/>
      </c>
      <c r="AH16" s="35">
        <f>'100'!Q13</f>
        <v/>
      </c>
      <c r="AI16" s="32">
        <f>'100'!U13</f>
        <v/>
      </c>
      <c r="AJ16" s="23" t="n"/>
      <c r="AK16" s="29">
        <f>'20A8'!P13</f>
        <v/>
      </c>
      <c r="AL16" s="30">
        <f>'20A8'!N13</f>
        <v/>
      </c>
      <c r="AM16" s="35">
        <f>'20A8'!Q13</f>
        <v/>
      </c>
      <c r="AN16" s="32">
        <f>'20A8'!U13</f>
        <v/>
      </c>
    </row>
    <row r="17" s="48" thickBot="1" thickTop="1">
      <c r="B17" s="31">
        <f>AVERAGE(B11:B16)</f>
        <v/>
      </c>
      <c r="C17" s="31">
        <f>AVERAGE(C11:C16)</f>
        <v/>
      </c>
      <c r="F17" s="23" t="n"/>
      <c r="G17" s="31">
        <f>AVERAGE(G11:G16)</f>
        <v/>
      </c>
      <c r="H17" s="31">
        <f>AVERAGE(H11:H16)</f>
        <v/>
      </c>
      <c r="K17" s="22" t="n"/>
      <c r="L17" s="31">
        <f>AVERAGE(L11:L16)</f>
        <v/>
      </c>
      <c r="M17" s="31">
        <f>AVERAGE(M11:M16)</f>
        <v/>
      </c>
      <c r="P17" s="23" t="n"/>
      <c r="Q17" s="31">
        <f>AVERAGE(Q11:Q16)</f>
        <v/>
      </c>
      <c r="R17" s="31">
        <f>AVERAGE(R11:R16)</f>
        <v/>
      </c>
      <c r="U17" s="23" t="n"/>
      <c r="V17" s="31">
        <f>AVERAGE(V11:V16)</f>
        <v/>
      </c>
      <c r="W17" s="31">
        <f>AVERAGE(W11:W16)</f>
        <v/>
      </c>
      <c r="Z17" s="23" t="n"/>
      <c r="AA17" s="31">
        <f>AVERAGE(AA11:AA16)</f>
        <v/>
      </c>
      <c r="AB17" s="31">
        <f>AVERAGE(AB11:AB16)</f>
        <v/>
      </c>
      <c r="AE17" s="23" t="n"/>
      <c r="AF17" s="31">
        <f>AVERAGE(AF11:AF16)</f>
        <v/>
      </c>
      <c r="AG17" s="31">
        <f>AVERAGE(AG11:AG16)</f>
        <v/>
      </c>
      <c r="AJ17" s="23" t="n"/>
      <c r="AK17" s="31">
        <f>AVERAGE(AK11:AK16)</f>
        <v/>
      </c>
      <c r="AL17" s="31">
        <f>AVERAGE(AL11:AL16)</f>
        <v/>
      </c>
      <c r="AN17" s="37" t="n"/>
    </row>
    <row r="18" s="48" thickBot="1" thickTop="1">
      <c r="B18" s="23" t="n"/>
      <c r="C18" s="23" t="n"/>
      <c r="F18" s="23" t="n"/>
      <c r="G18" s="23" t="n"/>
      <c r="H18" s="23" t="n"/>
      <c r="K18" s="22" t="n"/>
      <c r="L18" s="23" t="n"/>
      <c r="M18" s="23" t="n"/>
      <c r="P18" s="23" t="n"/>
      <c r="Q18" s="23" t="n"/>
      <c r="R18" s="23" t="n"/>
      <c r="U18" s="23" t="n"/>
      <c r="V18" s="23" t="n"/>
      <c r="W18" s="23" t="n"/>
      <c r="Z18" s="23" t="n"/>
      <c r="AA18" s="23" t="n"/>
      <c r="AB18" s="23" t="n"/>
      <c r="AE18" s="23" t="n"/>
      <c r="AF18" s="23" t="n"/>
      <c r="AG18" s="23" t="n"/>
      <c r="AJ18" s="23" t="n"/>
      <c r="AK18" s="23" t="n"/>
      <c r="AL18" s="23" t="n"/>
      <c r="AN18" s="37" t="n"/>
    </row>
    <row r="19" s="48" thickBot="1" thickTop="1">
      <c r="A19" s="25" t="inlineStr">
        <is>
          <t>R101_0.5.dat</t>
        </is>
      </c>
      <c r="B19" s="29">
        <f>'10'!P14</f>
        <v/>
      </c>
      <c r="C19" s="30">
        <f>'10'!N14</f>
        <v/>
      </c>
      <c r="D19" s="35">
        <f>'10'!Q14</f>
        <v/>
      </c>
      <c r="E19" s="32">
        <f>'10'!U14</f>
        <v/>
      </c>
      <c r="F19" s="23" t="n"/>
      <c r="G19" s="29">
        <f>'15'!P14</f>
        <v/>
      </c>
      <c r="H19" s="30">
        <f>'15'!N14</f>
        <v/>
      </c>
      <c r="I19" s="35">
        <f>'15'!Q14</f>
        <v/>
      </c>
      <c r="J19" s="32">
        <f>'15'!U14</f>
        <v/>
      </c>
      <c r="K19" s="22" t="n"/>
      <c r="L19" s="29">
        <f>'20'!P14</f>
        <v/>
      </c>
      <c r="M19" s="30">
        <f>'20'!N14</f>
        <v/>
      </c>
      <c r="N19" s="35">
        <f>'20'!Q14</f>
        <v/>
      </c>
      <c r="O19" s="32">
        <f>'20'!U14</f>
        <v/>
      </c>
      <c r="P19" s="23" t="n"/>
      <c r="Q19" s="29">
        <f>'25'!P14</f>
        <v/>
      </c>
      <c r="R19" s="30">
        <f>'25'!N14</f>
        <v/>
      </c>
      <c r="S19" s="35">
        <f>'25'!Q14</f>
        <v/>
      </c>
      <c r="T19" s="32">
        <f>'25'!U14</f>
        <v/>
      </c>
      <c r="U19" s="23" t="n"/>
      <c r="V19" s="29">
        <f>'30'!P14</f>
        <v/>
      </c>
      <c r="W19" s="30">
        <f>'30'!N14</f>
        <v/>
      </c>
      <c r="X19" s="35">
        <f>'30'!Q14</f>
        <v/>
      </c>
      <c r="Y19" s="32">
        <f>'30'!U14</f>
        <v/>
      </c>
      <c r="Z19" s="23" t="n"/>
      <c r="AA19" s="29">
        <f>'50'!P14</f>
        <v/>
      </c>
      <c r="AB19" s="30">
        <f>'50'!N14</f>
        <v/>
      </c>
      <c r="AC19" s="35">
        <f>'50'!Q14</f>
        <v/>
      </c>
      <c r="AD19" s="32">
        <f>'50'!U14</f>
        <v/>
      </c>
      <c r="AE19" s="23" t="n"/>
      <c r="AF19" s="29">
        <f>'100'!P14</f>
        <v/>
      </c>
      <c r="AG19" s="30">
        <f>'100'!N14</f>
        <v/>
      </c>
      <c r="AH19" s="35">
        <f>'100'!Q14</f>
        <v/>
      </c>
      <c r="AI19" s="32">
        <f>'100'!U14</f>
        <v/>
      </c>
      <c r="AJ19" s="23" t="n"/>
      <c r="AK19" s="29">
        <f>'20A8'!P14</f>
        <v/>
      </c>
      <c r="AL19" s="30">
        <f>'20A8'!N14</f>
        <v/>
      </c>
      <c r="AM19" s="35">
        <f>'20A8'!Q14</f>
        <v/>
      </c>
      <c r="AN19" s="32">
        <f>'20A8'!U14</f>
        <v/>
      </c>
    </row>
    <row r="20" s="48" thickBot="1" thickTop="1">
      <c r="A20" s="25" t="inlineStr">
        <is>
          <t>R101_1.dat</t>
        </is>
      </c>
      <c r="B20" s="29">
        <f>'10'!P15</f>
        <v/>
      </c>
      <c r="C20" s="30">
        <f>'10'!N15</f>
        <v/>
      </c>
      <c r="D20" s="35">
        <f>'10'!Q15</f>
        <v/>
      </c>
      <c r="E20" s="32">
        <f>'10'!U15</f>
        <v/>
      </c>
      <c r="F20" s="23" t="n"/>
      <c r="G20" s="29">
        <f>'15'!P15</f>
        <v/>
      </c>
      <c r="H20" s="30">
        <f>'15'!N15</f>
        <v/>
      </c>
      <c r="I20" s="35">
        <f>'15'!Q15</f>
        <v/>
      </c>
      <c r="J20" s="32">
        <f>'15'!U15</f>
        <v/>
      </c>
      <c r="K20" s="22" t="n"/>
      <c r="L20" s="29">
        <f>'20'!P15</f>
        <v/>
      </c>
      <c r="M20" s="30">
        <f>'20'!N15</f>
        <v/>
      </c>
      <c r="N20" s="35">
        <f>'20'!Q15</f>
        <v/>
      </c>
      <c r="O20" s="32">
        <f>'20'!U15</f>
        <v/>
      </c>
      <c r="P20" s="23" t="n"/>
      <c r="Q20" s="29">
        <f>'25'!P15</f>
        <v/>
      </c>
      <c r="R20" s="30">
        <f>'25'!N15</f>
        <v/>
      </c>
      <c r="S20" s="35">
        <f>'25'!Q15</f>
        <v/>
      </c>
      <c r="T20" s="32">
        <f>'25'!U15</f>
        <v/>
      </c>
      <c r="U20" s="23" t="n"/>
      <c r="V20" s="29">
        <f>'30'!P15</f>
        <v/>
      </c>
      <c r="W20" s="30">
        <f>'30'!N15</f>
        <v/>
      </c>
      <c r="X20" s="35">
        <f>'30'!Q15</f>
        <v/>
      </c>
      <c r="Y20" s="32">
        <f>'30'!U15</f>
        <v/>
      </c>
      <c r="Z20" s="23" t="n"/>
      <c r="AA20" s="29">
        <f>'50'!P15</f>
        <v/>
      </c>
      <c r="AB20" s="30">
        <f>'50'!N15</f>
        <v/>
      </c>
      <c r="AC20" s="35">
        <f>'50'!Q15</f>
        <v/>
      </c>
      <c r="AD20" s="32">
        <f>'50'!U15</f>
        <v/>
      </c>
      <c r="AE20" s="23" t="n"/>
      <c r="AF20" s="29">
        <f>'100'!P15</f>
        <v/>
      </c>
      <c r="AG20" s="30">
        <f>'100'!N15</f>
        <v/>
      </c>
      <c r="AH20" s="35">
        <f>'100'!Q15</f>
        <v/>
      </c>
      <c r="AI20" s="32">
        <f>'100'!U15</f>
        <v/>
      </c>
      <c r="AJ20" s="23" t="n"/>
      <c r="AK20" s="29">
        <f>'20A8'!P15</f>
        <v/>
      </c>
      <c r="AL20" s="30">
        <f>'20A8'!N15</f>
        <v/>
      </c>
      <c r="AM20" s="35">
        <f>'20A8'!Q15</f>
        <v/>
      </c>
      <c r="AN20" s="32">
        <f>'20A8'!U15</f>
        <v/>
      </c>
    </row>
    <row r="21" s="48" thickBot="1" thickTop="1">
      <c r="A21" s="25" t="inlineStr">
        <is>
          <t>R101_1.5.dat</t>
        </is>
      </c>
      <c r="B21" s="29">
        <f>'10'!P16</f>
        <v/>
      </c>
      <c r="C21" s="30">
        <f>'10'!N16</f>
        <v/>
      </c>
      <c r="D21" s="35">
        <f>'10'!Q16</f>
        <v/>
      </c>
      <c r="E21" s="32">
        <f>'10'!U16</f>
        <v/>
      </c>
      <c r="F21" s="23" t="n"/>
      <c r="G21" s="29">
        <f>'15'!P16</f>
        <v/>
      </c>
      <c r="H21" s="30">
        <f>'15'!N16</f>
        <v/>
      </c>
      <c r="I21" s="35">
        <f>'15'!Q16</f>
        <v/>
      </c>
      <c r="J21" s="32">
        <f>'15'!U16</f>
        <v/>
      </c>
      <c r="K21" s="22" t="n"/>
      <c r="L21" s="29">
        <f>'20'!P16</f>
        <v/>
      </c>
      <c r="M21" s="30">
        <f>'20'!N16</f>
        <v/>
      </c>
      <c r="N21" s="35">
        <f>'20'!Q16</f>
        <v/>
      </c>
      <c r="O21" s="32">
        <f>'20'!U16</f>
        <v/>
      </c>
      <c r="P21" s="23" t="n"/>
      <c r="Q21" s="29">
        <f>'25'!P16</f>
        <v/>
      </c>
      <c r="R21" s="30">
        <f>'25'!N16</f>
        <v/>
      </c>
      <c r="S21" s="35">
        <f>'25'!Q16</f>
        <v/>
      </c>
      <c r="T21" s="32">
        <f>'25'!U16</f>
        <v/>
      </c>
      <c r="U21" s="23" t="n"/>
      <c r="V21" s="29">
        <f>'30'!P16</f>
        <v/>
      </c>
      <c r="W21" s="30">
        <f>'30'!N16</f>
        <v/>
      </c>
      <c r="X21" s="35">
        <f>'30'!Q16</f>
        <v/>
      </c>
      <c r="Y21" s="32">
        <f>'30'!U16</f>
        <v/>
      </c>
      <c r="Z21" s="23" t="n"/>
      <c r="AA21" s="29">
        <f>'50'!P16</f>
        <v/>
      </c>
      <c r="AB21" s="30">
        <f>'50'!N16</f>
        <v/>
      </c>
      <c r="AC21" s="35">
        <f>'50'!Q16</f>
        <v/>
      </c>
      <c r="AD21" s="32">
        <f>'50'!U16</f>
        <v/>
      </c>
      <c r="AE21" s="23" t="n"/>
      <c r="AF21" s="29">
        <f>'100'!P16</f>
        <v/>
      </c>
      <c r="AG21" s="30">
        <f>'100'!N16</f>
        <v/>
      </c>
      <c r="AH21" s="35">
        <f>'100'!Q16</f>
        <v/>
      </c>
      <c r="AI21" s="32">
        <f>'100'!U16</f>
        <v/>
      </c>
      <c r="AJ21" s="23" t="n"/>
      <c r="AK21" s="29">
        <f>'20A8'!P16</f>
        <v/>
      </c>
      <c r="AL21" s="30">
        <f>'20A8'!N16</f>
        <v/>
      </c>
      <c r="AM21" s="35">
        <f>'20A8'!Q16</f>
        <v/>
      </c>
      <c r="AN21" s="32">
        <f>'20A8'!U16</f>
        <v/>
      </c>
    </row>
    <row r="22" s="48" thickBot="1" thickTop="1">
      <c r="A22" s="25" t="inlineStr">
        <is>
          <t>R101_2.dat</t>
        </is>
      </c>
      <c r="B22" s="29">
        <f>'10'!P17</f>
        <v/>
      </c>
      <c r="C22" s="30">
        <f>'10'!N17</f>
        <v/>
      </c>
      <c r="D22" s="35">
        <f>'10'!Q17</f>
        <v/>
      </c>
      <c r="E22" s="32">
        <f>'10'!U17</f>
        <v/>
      </c>
      <c r="F22" s="23" t="n"/>
      <c r="G22" s="29">
        <f>'15'!P17</f>
        <v/>
      </c>
      <c r="H22" s="30">
        <f>'15'!N17</f>
        <v/>
      </c>
      <c r="I22" s="35">
        <f>'15'!Q17</f>
        <v/>
      </c>
      <c r="J22" s="32">
        <f>'15'!U17</f>
        <v/>
      </c>
      <c r="K22" s="22" t="n"/>
      <c r="L22" s="29">
        <f>'20'!P17</f>
        <v/>
      </c>
      <c r="M22" s="30">
        <f>'20'!N17</f>
        <v/>
      </c>
      <c r="N22" s="35">
        <f>'20'!Q17</f>
        <v/>
      </c>
      <c r="O22" s="32">
        <f>'20'!U17</f>
        <v/>
      </c>
      <c r="P22" s="23" t="n"/>
      <c r="Q22" s="29">
        <f>'25'!P17</f>
        <v/>
      </c>
      <c r="R22" s="30">
        <f>'25'!N17</f>
        <v/>
      </c>
      <c r="S22" s="35">
        <f>'25'!Q17</f>
        <v/>
      </c>
      <c r="T22" s="32">
        <f>'25'!U17</f>
        <v/>
      </c>
      <c r="U22" s="23" t="n"/>
      <c r="V22" s="29">
        <f>'30'!P17</f>
        <v/>
      </c>
      <c r="W22" s="30">
        <f>'30'!N17</f>
        <v/>
      </c>
      <c r="X22" s="35">
        <f>'30'!Q17</f>
        <v/>
      </c>
      <c r="Y22" s="32">
        <f>'30'!U17</f>
        <v/>
      </c>
      <c r="Z22" s="23" t="n"/>
      <c r="AA22" s="29">
        <f>'50'!P17</f>
        <v/>
      </c>
      <c r="AB22" s="30">
        <f>'50'!N17</f>
        <v/>
      </c>
      <c r="AC22" s="35">
        <f>'50'!Q17</f>
        <v/>
      </c>
      <c r="AD22" s="32">
        <f>'50'!U17</f>
        <v/>
      </c>
      <c r="AE22" s="23" t="n"/>
      <c r="AF22" s="29">
        <f>'100'!P17</f>
        <v/>
      </c>
      <c r="AG22" s="30">
        <f>'100'!N17</f>
        <v/>
      </c>
      <c r="AH22" s="35">
        <f>'100'!Q17</f>
        <v/>
      </c>
      <c r="AI22" s="32">
        <f>'100'!U17</f>
        <v/>
      </c>
      <c r="AJ22" s="23" t="n"/>
      <c r="AK22" s="29">
        <f>'20A8'!P17</f>
        <v/>
      </c>
      <c r="AL22" s="30">
        <f>'20A8'!N17</f>
        <v/>
      </c>
      <c r="AM22" s="35">
        <f>'20A8'!Q17</f>
        <v/>
      </c>
      <c r="AN22" s="32">
        <f>'20A8'!U17</f>
        <v/>
      </c>
    </row>
    <row r="23" s="48" thickBot="1" thickTop="1">
      <c r="A23" s="25" t="inlineStr">
        <is>
          <t>R101_2.5.dat</t>
        </is>
      </c>
      <c r="B23" s="29">
        <f>'10'!P18</f>
        <v/>
      </c>
      <c r="C23" s="30">
        <f>'10'!N18</f>
        <v/>
      </c>
      <c r="D23" s="35">
        <f>'10'!Q18</f>
        <v/>
      </c>
      <c r="E23" s="32">
        <f>'10'!U18</f>
        <v/>
      </c>
      <c r="F23" s="23" t="n"/>
      <c r="G23" s="29">
        <f>'15'!P18</f>
        <v/>
      </c>
      <c r="H23" s="30">
        <f>'15'!N18</f>
        <v/>
      </c>
      <c r="I23" s="35">
        <f>'15'!Q18</f>
        <v/>
      </c>
      <c r="J23" s="32">
        <f>'15'!U18</f>
        <v/>
      </c>
      <c r="K23" s="22" t="n"/>
      <c r="L23" s="29">
        <f>'20'!P18</f>
        <v/>
      </c>
      <c r="M23" s="30">
        <f>'20'!N18</f>
        <v/>
      </c>
      <c r="N23" s="35">
        <f>'20'!Q18</f>
        <v/>
      </c>
      <c r="O23" s="32">
        <f>'20'!U18</f>
        <v/>
      </c>
      <c r="P23" s="23" t="n"/>
      <c r="Q23" s="29">
        <f>'25'!P18</f>
        <v/>
      </c>
      <c r="R23" s="30">
        <f>'25'!N18</f>
        <v/>
      </c>
      <c r="S23" s="35">
        <f>'25'!Q18</f>
        <v/>
      </c>
      <c r="T23" s="32">
        <f>'25'!U18</f>
        <v/>
      </c>
      <c r="U23" s="23" t="n"/>
      <c r="V23" s="29">
        <f>'30'!P18</f>
        <v/>
      </c>
      <c r="W23" s="30">
        <f>'30'!N18</f>
        <v/>
      </c>
      <c r="X23" s="35">
        <f>'30'!Q18</f>
        <v/>
      </c>
      <c r="Y23" s="32">
        <f>'30'!U18</f>
        <v/>
      </c>
      <c r="Z23" s="23" t="n"/>
      <c r="AA23" s="29">
        <f>'50'!P18</f>
        <v/>
      </c>
      <c r="AB23" s="30">
        <f>'50'!N18</f>
        <v/>
      </c>
      <c r="AC23" s="35">
        <f>'50'!Q18</f>
        <v/>
      </c>
      <c r="AD23" s="32">
        <f>'50'!U18</f>
        <v/>
      </c>
      <c r="AE23" s="23" t="n"/>
      <c r="AF23" s="29">
        <f>'100'!P18</f>
        <v/>
      </c>
      <c r="AG23" s="30">
        <f>'100'!N18</f>
        <v/>
      </c>
      <c r="AH23" s="35">
        <f>'100'!Q18</f>
        <v/>
      </c>
      <c r="AI23" s="32">
        <f>'100'!U18</f>
        <v/>
      </c>
      <c r="AJ23" s="23" t="n"/>
      <c r="AK23" s="29">
        <f>'20A8'!P18</f>
        <v/>
      </c>
      <c r="AL23" s="30">
        <f>'20A8'!N18</f>
        <v/>
      </c>
      <c r="AM23" s="35">
        <f>'20A8'!Q18</f>
        <v/>
      </c>
      <c r="AN23" s="32">
        <f>'20A8'!U18</f>
        <v/>
      </c>
    </row>
    <row r="24" s="48" thickBot="1" thickTop="1">
      <c r="A24" s="25" t="inlineStr">
        <is>
          <t>R101_3.dat</t>
        </is>
      </c>
      <c r="B24" s="29">
        <f>'10'!P19</f>
        <v/>
      </c>
      <c r="C24" s="30">
        <f>'10'!N19</f>
        <v/>
      </c>
      <c r="D24" s="35">
        <f>'10'!Q19</f>
        <v/>
      </c>
      <c r="E24" s="32">
        <f>'10'!U19</f>
        <v/>
      </c>
      <c r="F24" s="23" t="n"/>
      <c r="G24" s="29">
        <f>'15'!P19</f>
        <v/>
      </c>
      <c r="H24" s="30">
        <f>'15'!N19</f>
        <v/>
      </c>
      <c r="I24" s="35">
        <f>'15'!Q19</f>
        <v/>
      </c>
      <c r="J24" s="32">
        <f>'15'!U19</f>
        <v/>
      </c>
      <c r="K24" s="22" t="n"/>
      <c r="L24" s="29">
        <f>'20'!P19</f>
        <v/>
      </c>
      <c r="M24" s="30">
        <f>'20'!N19</f>
        <v/>
      </c>
      <c r="N24" s="35">
        <f>'20'!Q19</f>
        <v/>
      </c>
      <c r="O24" s="32">
        <f>'20'!U19</f>
        <v/>
      </c>
      <c r="P24" s="23" t="n"/>
      <c r="Q24" s="29">
        <f>'25'!P19</f>
        <v/>
      </c>
      <c r="R24" s="30">
        <f>'25'!N19</f>
        <v/>
      </c>
      <c r="S24" s="35">
        <f>'25'!Q19</f>
        <v/>
      </c>
      <c r="T24" s="32">
        <f>'25'!U19</f>
        <v/>
      </c>
      <c r="U24" s="23" t="n"/>
      <c r="V24" s="29">
        <f>'30'!P19</f>
        <v/>
      </c>
      <c r="W24" s="30">
        <f>'30'!N19</f>
        <v/>
      </c>
      <c r="X24" s="35">
        <f>'30'!Q19</f>
        <v/>
      </c>
      <c r="Y24" s="32">
        <f>'30'!U19</f>
        <v/>
      </c>
      <c r="Z24" s="23" t="n"/>
      <c r="AA24" s="29">
        <f>'50'!P19</f>
        <v/>
      </c>
      <c r="AB24" s="30">
        <f>'50'!N19</f>
        <v/>
      </c>
      <c r="AC24" s="35">
        <f>'50'!Q19</f>
        <v/>
      </c>
      <c r="AD24" s="32">
        <f>'50'!U19</f>
        <v/>
      </c>
      <c r="AE24" s="23" t="n"/>
      <c r="AF24" s="29">
        <f>'100'!P19</f>
        <v/>
      </c>
      <c r="AG24" s="30">
        <f>'100'!N19</f>
        <v/>
      </c>
      <c r="AH24" s="35">
        <f>'100'!Q19</f>
        <v/>
      </c>
      <c r="AI24" s="32">
        <f>'100'!U19</f>
        <v/>
      </c>
      <c r="AJ24" s="23" t="n"/>
      <c r="AK24" s="29">
        <f>'20A8'!P19</f>
        <v/>
      </c>
      <c r="AL24" s="30">
        <f>'20A8'!N19</f>
        <v/>
      </c>
      <c r="AM24" s="35">
        <f>'20A8'!Q19</f>
        <v/>
      </c>
      <c r="AN24" s="32">
        <f>'20A8'!U19</f>
        <v/>
      </c>
    </row>
    <row r="25" s="48" thickBot="1" thickTop="1">
      <c r="B25" s="31">
        <f>AVERAGE(B19:B24)</f>
        <v/>
      </c>
      <c r="C25" s="31">
        <f>AVERAGE(C19:C24)</f>
        <v/>
      </c>
      <c r="F25" s="23" t="n"/>
      <c r="G25" s="31">
        <f>AVERAGE(G19:G24)</f>
        <v/>
      </c>
      <c r="H25" s="31">
        <f>AVERAGE(H19:H24)</f>
        <v/>
      </c>
      <c r="K25" s="22" t="n"/>
      <c r="L25" s="31">
        <f>AVERAGE(L19:L24)</f>
        <v/>
      </c>
      <c r="M25" s="31">
        <f>AVERAGE(M19:M24)</f>
        <v/>
      </c>
      <c r="P25" s="23" t="n"/>
      <c r="Q25" s="31">
        <f>AVERAGE(Q19:Q24)</f>
        <v/>
      </c>
      <c r="R25" s="31">
        <f>AVERAGE(R19:R24)</f>
        <v/>
      </c>
      <c r="U25" s="23" t="n"/>
      <c r="V25" s="31">
        <f>AVERAGE(V19:V24)</f>
        <v/>
      </c>
      <c r="W25" s="31">
        <f>AVERAGE(W19:W24)</f>
        <v/>
      </c>
      <c r="Z25" s="23" t="n"/>
      <c r="AA25" s="31">
        <f>AVERAGE(AA19:AA24)</f>
        <v/>
      </c>
      <c r="AB25" s="31">
        <f>AVERAGE(AB19:AB24)</f>
        <v/>
      </c>
      <c r="AE25" s="23" t="n"/>
      <c r="AF25" s="31">
        <f>AVERAGE(AF19:AF24)</f>
        <v/>
      </c>
      <c r="AG25" s="31">
        <f>AVERAGE(AG19:AG24)</f>
        <v/>
      </c>
      <c r="AJ25" s="23" t="n"/>
      <c r="AK25" s="31">
        <f>AVERAGE(AK19:AK24)</f>
        <v/>
      </c>
      <c r="AL25" s="31">
        <f>AVERAGE(AL19:AL24)</f>
        <v/>
      </c>
      <c r="AN25" s="37" t="n"/>
    </row>
    <row r="26" s="48" thickBot="1" thickTop="1">
      <c r="B26" s="23" t="n"/>
      <c r="C26" s="23" t="n"/>
      <c r="F26" s="23" t="n"/>
      <c r="G26" s="23" t="n"/>
      <c r="H26" s="23" t="n"/>
      <c r="K26" s="22" t="n"/>
      <c r="L26" s="23" t="n"/>
      <c r="M26" s="23" t="n"/>
      <c r="P26" s="23" t="n"/>
      <c r="Q26" s="23" t="n"/>
      <c r="R26" s="23" t="n"/>
      <c r="U26" s="23" t="n"/>
      <c r="V26" s="23" t="n"/>
      <c r="W26" s="23" t="n"/>
      <c r="Z26" s="23" t="n"/>
      <c r="AA26" s="23" t="n"/>
      <c r="AB26" s="23" t="n"/>
      <c r="AE26" s="23" t="n"/>
      <c r="AF26" s="23" t="n"/>
      <c r="AG26" s="23" t="n"/>
      <c r="AJ26" s="23" t="n"/>
      <c r="AK26" s="23" t="n"/>
      <c r="AL26" s="23" t="n"/>
      <c r="AN26" s="37" t="n"/>
    </row>
    <row r="27" s="48" thickBot="1" thickTop="1">
      <c r="A27" s="25" t="inlineStr">
        <is>
          <t>RC101_0.5.dat</t>
        </is>
      </c>
      <c r="B27" s="29">
        <f>'10'!P20</f>
        <v/>
      </c>
      <c r="C27" s="30">
        <f>'10'!N20</f>
        <v/>
      </c>
      <c r="D27" s="35">
        <f>'10'!Q20</f>
        <v/>
      </c>
      <c r="E27" s="32">
        <f>'10'!U20</f>
        <v/>
      </c>
      <c r="F27" s="23" t="n"/>
      <c r="G27" s="29">
        <f>'15'!P20</f>
        <v/>
      </c>
      <c r="H27" s="30">
        <f>'15'!N20</f>
        <v/>
      </c>
      <c r="I27" s="35">
        <f>'15'!Q20</f>
        <v/>
      </c>
      <c r="J27" s="32">
        <f>'15'!U20</f>
        <v/>
      </c>
      <c r="K27" s="22" t="n"/>
      <c r="L27" s="29">
        <f>'20'!P20</f>
        <v/>
      </c>
      <c r="M27" s="30">
        <f>'20'!N20</f>
        <v/>
      </c>
      <c r="N27" s="35">
        <f>'20'!Q20</f>
        <v/>
      </c>
      <c r="O27" s="32">
        <f>'20'!U20</f>
        <v/>
      </c>
      <c r="P27" s="23" t="n"/>
      <c r="Q27" s="29">
        <f>'25'!P20</f>
        <v/>
      </c>
      <c r="R27" s="30">
        <f>'25'!N20</f>
        <v/>
      </c>
      <c r="S27" s="35">
        <f>'25'!Q20</f>
        <v/>
      </c>
      <c r="T27" s="32">
        <f>'25'!U20</f>
        <v/>
      </c>
      <c r="U27" s="23" t="n"/>
      <c r="V27" s="29">
        <f>'30'!P20</f>
        <v/>
      </c>
      <c r="W27" s="30">
        <f>'30'!N20</f>
        <v/>
      </c>
      <c r="X27" s="35">
        <f>'30'!Q20</f>
        <v/>
      </c>
      <c r="Y27" s="32">
        <f>'30'!U20</f>
        <v/>
      </c>
      <c r="Z27" s="23" t="n"/>
      <c r="AA27" s="29">
        <f>'50'!P20</f>
        <v/>
      </c>
      <c r="AB27" s="30">
        <f>'50'!N20</f>
        <v/>
      </c>
      <c r="AC27" s="35">
        <f>'50'!Q20</f>
        <v/>
      </c>
      <c r="AD27" s="32">
        <f>'50'!U20</f>
        <v/>
      </c>
      <c r="AE27" s="23" t="n"/>
      <c r="AF27" s="29">
        <f>'100'!P20</f>
        <v/>
      </c>
      <c r="AG27" s="30">
        <f>'100'!N20</f>
        <v/>
      </c>
      <c r="AH27" s="35">
        <f>'100'!Q20</f>
        <v/>
      </c>
      <c r="AI27" s="32">
        <f>'100'!U20</f>
        <v/>
      </c>
      <c r="AJ27" s="23" t="n"/>
      <c r="AK27" s="29">
        <f>'20A8'!P20</f>
        <v/>
      </c>
      <c r="AL27" s="30">
        <f>'20A8'!N20</f>
        <v/>
      </c>
      <c r="AM27" s="35">
        <f>'20A8'!Q20</f>
        <v/>
      </c>
      <c r="AN27" s="32">
        <f>'20A8'!U20</f>
        <v/>
      </c>
    </row>
    <row r="28" s="48" thickBot="1" thickTop="1">
      <c r="A28" s="25" t="inlineStr">
        <is>
          <t>RC101_1.dat</t>
        </is>
      </c>
      <c r="B28" s="29">
        <f>'10'!P21</f>
        <v/>
      </c>
      <c r="C28" s="30">
        <f>'10'!N21</f>
        <v/>
      </c>
      <c r="D28" s="35">
        <f>'10'!Q21</f>
        <v/>
      </c>
      <c r="E28" s="32">
        <f>'10'!U21</f>
        <v/>
      </c>
      <c r="F28" s="23" t="n"/>
      <c r="G28" s="29">
        <f>'15'!P21</f>
        <v/>
      </c>
      <c r="H28" s="30">
        <f>'15'!N21</f>
        <v/>
      </c>
      <c r="I28" s="35">
        <f>'15'!Q21</f>
        <v/>
      </c>
      <c r="J28" s="32">
        <f>'15'!U21</f>
        <v/>
      </c>
      <c r="K28" s="22" t="n"/>
      <c r="L28" s="29">
        <f>'20'!P21</f>
        <v/>
      </c>
      <c r="M28" s="30">
        <f>'20'!N21</f>
        <v/>
      </c>
      <c r="N28" s="35">
        <f>'20'!Q21</f>
        <v/>
      </c>
      <c r="O28" s="32">
        <f>'20'!U21</f>
        <v/>
      </c>
      <c r="P28" s="23" t="n"/>
      <c r="Q28" s="29">
        <f>'25'!P21</f>
        <v/>
      </c>
      <c r="R28" s="30">
        <f>'25'!N21</f>
        <v/>
      </c>
      <c r="S28" s="35">
        <f>'25'!Q21</f>
        <v/>
      </c>
      <c r="T28" s="32">
        <f>'25'!U21</f>
        <v/>
      </c>
      <c r="U28" s="23" t="n"/>
      <c r="V28" s="29">
        <f>'30'!P21</f>
        <v/>
      </c>
      <c r="W28" s="30">
        <f>'30'!N21</f>
        <v/>
      </c>
      <c r="X28" s="35">
        <f>'30'!Q21</f>
        <v/>
      </c>
      <c r="Y28" s="32">
        <f>'30'!U21</f>
        <v/>
      </c>
      <c r="Z28" s="23" t="n"/>
      <c r="AA28" s="29">
        <f>'50'!P21</f>
        <v/>
      </c>
      <c r="AB28" s="30">
        <f>'50'!N21</f>
        <v/>
      </c>
      <c r="AC28" s="35">
        <f>'50'!Q21</f>
        <v/>
      </c>
      <c r="AD28" s="32">
        <f>'50'!U21</f>
        <v/>
      </c>
      <c r="AE28" s="23" t="n"/>
      <c r="AF28" s="29">
        <f>'100'!P21</f>
        <v/>
      </c>
      <c r="AG28" s="30">
        <f>'100'!N21</f>
        <v/>
      </c>
      <c r="AH28" s="35">
        <f>'100'!Q21</f>
        <v/>
      </c>
      <c r="AI28" s="32">
        <f>'100'!U21</f>
        <v/>
      </c>
      <c r="AJ28" s="23" t="n"/>
      <c r="AK28" s="29">
        <f>'20A8'!P21</f>
        <v/>
      </c>
      <c r="AL28" s="30">
        <f>'20A8'!N21</f>
        <v/>
      </c>
      <c r="AM28" s="35">
        <f>'20A8'!Q21</f>
        <v/>
      </c>
      <c r="AN28" s="32">
        <f>'20A8'!U21</f>
        <v/>
      </c>
    </row>
    <row r="29" s="48" thickBot="1" thickTop="1">
      <c r="A29" s="25" t="inlineStr">
        <is>
          <t>RC101_1.5.dat</t>
        </is>
      </c>
      <c r="B29" s="29">
        <f>'10'!P22</f>
        <v/>
      </c>
      <c r="C29" s="30">
        <f>'10'!N22</f>
        <v/>
      </c>
      <c r="D29" s="35">
        <f>'10'!Q22</f>
        <v/>
      </c>
      <c r="E29" s="32">
        <f>'10'!U22</f>
        <v/>
      </c>
      <c r="F29" s="23" t="n"/>
      <c r="G29" s="29">
        <f>'15'!P22</f>
        <v/>
      </c>
      <c r="H29" s="30">
        <f>'15'!N22</f>
        <v/>
      </c>
      <c r="I29" s="35">
        <f>'15'!Q22</f>
        <v/>
      </c>
      <c r="J29" s="32">
        <f>'15'!U22</f>
        <v/>
      </c>
      <c r="K29" s="22" t="n"/>
      <c r="L29" s="29">
        <f>'20'!P22</f>
        <v/>
      </c>
      <c r="M29" s="30">
        <f>'20'!N22</f>
        <v/>
      </c>
      <c r="N29" s="35">
        <f>'20'!Q22</f>
        <v/>
      </c>
      <c r="O29" s="32">
        <f>'20'!U22</f>
        <v/>
      </c>
      <c r="P29" s="23" t="n"/>
      <c r="Q29" s="29">
        <f>'25'!P22</f>
        <v/>
      </c>
      <c r="R29" s="30">
        <f>'25'!N22</f>
        <v/>
      </c>
      <c r="S29" s="35">
        <f>'25'!Q22</f>
        <v/>
      </c>
      <c r="T29" s="32">
        <f>'25'!U22</f>
        <v/>
      </c>
      <c r="U29" s="23" t="n"/>
      <c r="V29" s="29">
        <f>'30'!P22</f>
        <v/>
      </c>
      <c r="W29" s="30">
        <f>'30'!N22</f>
        <v/>
      </c>
      <c r="X29" s="35">
        <f>'30'!Q22</f>
        <v/>
      </c>
      <c r="Y29" s="32">
        <f>'30'!U22</f>
        <v/>
      </c>
      <c r="Z29" s="23" t="n"/>
      <c r="AA29" s="29">
        <f>'50'!P22</f>
        <v/>
      </c>
      <c r="AB29" s="30">
        <f>'50'!N22</f>
        <v/>
      </c>
      <c r="AC29" s="35">
        <f>'50'!Q22</f>
        <v/>
      </c>
      <c r="AD29" s="32">
        <f>'50'!U22</f>
        <v/>
      </c>
      <c r="AE29" s="23" t="n"/>
      <c r="AF29" s="29">
        <f>'100'!P22</f>
        <v/>
      </c>
      <c r="AG29" s="30">
        <f>'100'!N22</f>
        <v/>
      </c>
      <c r="AH29" s="35">
        <f>'100'!Q22</f>
        <v/>
      </c>
      <c r="AI29" s="32">
        <f>'100'!U22</f>
        <v/>
      </c>
      <c r="AJ29" s="23" t="n"/>
      <c r="AK29" s="29">
        <f>'20A8'!P22</f>
        <v/>
      </c>
      <c r="AL29" s="30">
        <f>'20A8'!N22</f>
        <v/>
      </c>
      <c r="AM29" s="35">
        <f>'20A8'!Q22</f>
        <v/>
      </c>
      <c r="AN29" s="32">
        <f>'20A8'!U22</f>
        <v/>
      </c>
    </row>
    <row r="30" s="48" thickBot="1" thickTop="1">
      <c r="A30" s="25" t="inlineStr">
        <is>
          <t>RC101_2.dat</t>
        </is>
      </c>
      <c r="B30" s="29">
        <f>'10'!P23</f>
        <v/>
      </c>
      <c r="C30" s="30">
        <f>'10'!N23</f>
        <v/>
      </c>
      <c r="D30" s="35">
        <f>'10'!Q23</f>
        <v/>
      </c>
      <c r="E30" s="32">
        <f>'10'!U23</f>
        <v/>
      </c>
      <c r="F30" s="23" t="n"/>
      <c r="G30" s="29">
        <f>'15'!P23</f>
        <v/>
      </c>
      <c r="H30" s="30">
        <f>'15'!N23</f>
        <v/>
      </c>
      <c r="I30" s="35">
        <f>'15'!Q23</f>
        <v/>
      </c>
      <c r="J30" s="32">
        <f>'15'!U23</f>
        <v/>
      </c>
      <c r="K30" s="22" t="n"/>
      <c r="L30" s="29">
        <f>'20'!P23</f>
        <v/>
      </c>
      <c r="M30" s="30">
        <f>'20'!N23</f>
        <v/>
      </c>
      <c r="N30" s="35">
        <f>'20'!Q23</f>
        <v/>
      </c>
      <c r="O30" s="32">
        <f>'20'!U23</f>
        <v/>
      </c>
      <c r="P30" s="23" t="n"/>
      <c r="Q30" s="29">
        <f>'25'!P23</f>
        <v/>
      </c>
      <c r="R30" s="30">
        <f>'25'!N23</f>
        <v/>
      </c>
      <c r="S30" s="35">
        <f>'25'!Q23</f>
        <v/>
      </c>
      <c r="T30" s="32">
        <f>'25'!U23</f>
        <v/>
      </c>
      <c r="U30" s="23" t="n"/>
      <c r="V30" s="29">
        <f>'30'!P23</f>
        <v/>
      </c>
      <c r="W30" s="30">
        <f>'30'!N23</f>
        <v/>
      </c>
      <c r="X30" s="35">
        <f>'30'!Q23</f>
        <v/>
      </c>
      <c r="Y30" s="32">
        <f>'30'!U23</f>
        <v/>
      </c>
      <c r="Z30" s="23" t="n"/>
      <c r="AA30" s="29">
        <f>'50'!P23</f>
        <v/>
      </c>
      <c r="AB30" s="30">
        <f>'50'!N23</f>
        <v/>
      </c>
      <c r="AC30" s="35">
        <f>'50'!Q23</f>
        <v/>
      </c>
      <c r="AD30" s="32">
        <f>'50'!U23</f>
        <v/>
      </c>
      <c r="AE30" s="23" t="n"/>
      <c r="AF30" s="29">
        <f>'100'!P23</f>
        <v/>
      </c>
      <c r="AG30" s="30">
        <f>'100'!N23</f>
        <v/>
      </c>
      <c r="AH30" s="35">
        <f>'100'!Q23</f>
        <v/>
      </c>
      <c r="AI30" s="32">
        <f>'100'!U23</f>
        <v/>
      </c>
      <c r="AJ30" s="23" t="n"/>
      <c r="AK30" s="29">
        <f>'20A8'!P23</f>
        <v/>
      </c>
      <c r="AL30" s="30">
        <f>'20A8'!N23</f>
        <v/>
      </c>
      <c r="AM30" s="35">
        <f>'20A8'!Q23</f>
        <v/>
      </c>
      <c r="AN30" s="32">
        <f>'20A8'!U23</f>
        <v/>
      </c>
    </row>
    <row r="31" s="48" thickBot="1" thickTop="1">
      <c r="A31" s="25" t="inlineStr">
        <is>
          <t>RC101_2.5.dat</t>
        </is>
      </c>
      <c r="B31" s="29">
        <f>'10'!P24</f>
        <v/>
      </c>
      <c r="C31" s="30">
        <f>'10'!N24</f>
        <v/>
      </c>
      <c r="D31" s="35">
        <f>'10'!Q24</f>
        <v/>
      </c>
      <c r="E31" s="32">
        <f>'10'!U24</f>
        <v/>
      </c>
      <c r="F31" s="23" t="n"/>
      <c r="G31" s="29">
        <f>'15'!P24</f>
        <v/>
      </c>
      <c r="H31" s="30">
        <f>'15'!N24</f>
        <v/>
      </c>
      <c r="I31" s="35">
        <f>'15'!Q24</f>
        <v/>
      </c>
      <c r="J31" s="32">
        <f>'15'!U24</f>
        <v/>
      </c>
      <c r="K31" s="22" t="n"/>
      <c r="L31" s="29">
        <f>'20'!P24</f>
        <v/>
      </c>
      <c r="M31" s="30">
        <f>'20'!N24</f>
        <v/>
      </c>
      <c r="N31" s="35">
        <f>'20'!Q24</f>
        <v/>
      </c>
      <c r="O31" s="32">
        <f>'20'!U24</f>
        <v/>
      </c>
      <c r="P31" s="23" t="n"/>
      <c r="Q31" s="29">
        <f>'25'!P24</f>
        <v/>
      </c>
      <c r="R31" s="30">
        <f>'25'!N24</f>
        <v/>
      </c>
      <c r="S31" s="35">
        <f>'25'!Q24</f>
        <v/>
      </c>
      <c r="T31" s="32">
        <f>'25'!U24</f>
        <v/>
      </c>
      <c r="U31" s="23" t="n"/>
      <c r="V31" s="29">
        <f>'30'!P24</f>
        <v/>
      </c>
      <c r="W31" s="30">
        <f>'30'!N24</f>
        <v/>
      </c>
      <c r="X31" s="35">
        <f>'30'!Q24</f>
        <v/>
      </c>
      <c r="Y31" s="32">
        <f>'30'!U24</f>
        <v/>
      </c>
      <c r="Z31" s="23" t="n"/>
      <c r="AA31" s="29">
        <f>'50'!P24</f>
        <v/>
      </c>
      <c r="AB31" s="30">
        <f>'50'!N24</f>
        <v/>
      </c>
      <c r="AC31" s="35">
        <f>'50'!Q24</f>
        <v/>
      </c>
      <c r="AD31" s="32">
        <f>'50'!U24</f>
        <v/>
      </c>
      <c r="AE31" s="23" t="n"/>
      <c r="AF31" s="29">
        <f>'100'!P24</f>
        <v/>
      </c>
      <c r="AG31" s="30">
        <f>'100'!N24</f>
        <v/>
      </c>
      <c r="AH31" s="35">
        <f>'100'!Q24</f>
        <v/>
      </c>
      <c r="AI31" s="32">
        <f>'100'!U24</f>
        <v/>
      </c>
      <c r="AJ31" s="23" t="n"/>
      <c r="AK31" s="29">
        <f>'20A8'!P24</f>
        <v/>
      </c>
      <c r="AL31" s="30">
        <f>'20A8'!N24</f>
        <v/>
      </c>
      <c r="AM31" s="35">
        <f>'20A8'!Q24</f>
        <v/>
      </c>
      <c r="AN31" s="32">
        <f>'20A8'!U24</f>
        <v/>
      </c>
    </row>
    <row r="32" s="48" thickBot="1" thickTop="1">
      <c r="A32" s="25" t="inlineStr">
        <is>
          <t>RC101_3.dat</t>
        </is>
      </c>
      <c r="B32" s="29">
        <f>'10'!P25</f>
        <v/>
      </c>
      <c r="C32" s="30">
        <f>'10'!N25</f>
        <v/>
      </c>
      <c r="D32" s="35">
        <f>'10'!Q25</f>
        <v/>
      </c>
      <c r="E32" s="32">
        <f>'10'!U25</f>
        <v/>
      </c>
      <c r="F32" s="23" t="n"/>
      <c r="G32" s="29">
        <f>'15'!P25</f>
        <v/>
      </c>
      <c r="H32" s="30">
        <f>'15'!N25</f>
        <v/>
      </c>
      <c r="I32" s="35">
        <f>'15'!Q25</f>
        <v/>
      </c>
      <c r="J32" s="32">
        <f>'15'!U25</f>
        <v/>
      </c>
      <c r="K32" s="22" t="n"/>
      <c r="L32" s="29">
        <f>'20'!P25</f>
        <v/>
      </c>
      <c r="M32" s="30">
        <f>'20'!N25</f>
        <v/>
      </c>
      <c r="N32" s="35">
        <f>'20'!Q25</f>
        <v/>
      </c>
      <c r="O32" s="32">
        <f>'20'!U25</f>
        <v/>
      </c>
      <c r="P32" s="23" t="n"/>
      <c r="Q32" s="29">
        <f>'25'!P25</f>
        <v/>
      </c>
      <c r="R32" s="30">
        <f>'25'!N25</f>
        <v/>
      </c>
      <c r="S32" s="35">
        <f>'25'!Q25</f>
        <v/>
      </c>
      <c r="T32" s="32">
        <f>'25'!U25</f>
        <v/>
      </c>
      <c r="U32" s="23" t="n"/>
      <c r="V32" s="29">
        <f>'30'!P25</f>
        <v/>
      </c>
      <c r="W32" s="30">
        <f>'30'!N25</f>
        <v/>
      </c>
      <c r="X32" s="35">
        <f>'30'!Q25</f>
        <v/>
      </c>
      <c r="Y32" s="32">
        <f>'30'!U25</f>
        <v/>
      </c>
      <c r="Z32" s="23" t="n"/>
      <c r="AA32" s="29">
        <f>'50'!P25</f>
        <v/>
      </c>
      <c r="AB32" s="30">
        <f>'50'!N25</f>
        <v/>
      </c>
      <c r="AC32" s="35">
        <f>'50'!Q25</f>
        <v/>
      </c>
      <c r="AD32" s="32">
        <f>'50'!U25</f>
        <v/>
      </c>
      <c r="AE32" s="23" t="n"/>
      <c r="AF32" s="29">
        <f>'100'!P25</f>
        <v/>
      </c>
      <c r="AG32" s="30">
        <f>'100'!N25</f>
        <v/>
      </c>
      <c r="AH32" s="35">
        <f>'100'!Q25</f>
        <v/>
      </c>
      <c r="AI32" s="32">
        <f>'100'!U25</f>
        <v/>
      </c>
      <c r="AJ32" s="23" t="n"/>
      <c r="AK32" s="29">
        <f>'20A8'!P25</f>
        <v/>
      </c>
      <c r="AL32" s="30">
        <f>'20A8'!N25</f>
        <v/>
      </c>
      <c r="AM32" s="35">
        <f>'20A8'!Q25</f>
        <v/>
      </c>
      <c r="AN32" s="32">
        <f>'20A8'!U25</f>
        <v/>
      </c>
    </row>
    <row r="33" s="48" thickBot="1" thickTop="1">
      <c r="B33" s="31">
        <f>AVERAGE(B27:B32)</f>
        <v/>
      </c>
      <c r="C33" s="31">
        <f>AVERAGE(C27:C32)</f>
        <v/>
      </c>
      <c r="D33" s="38" t="n"/>
      <c r="E33" s="31" t="n"/>
      <c r="F33" s="23" t="n"/>
      <c r="G33" s="31">
        <f>AVERAGE(G27:G32)</f>
        <v/>
      </c>
      <c r="H33" s="31">
        <f>AVERAGE(H27:H32)</f>
        <v/>
      </c>
      <c r="I33" s="38" t="n"/>
      <c r="J33" s="31" t="n"/>
      <c r="K33" s="22" t="n"/>
      <c r="L33" s="31">
        <f>AVERAGE(L27:L32)</f>
        <v/>
      </c>
      <c r="M33" s="31">
        <f>AVERAGE(M27:M32)</f>
        <v/>
      </c>
      <c r="N33" s="38" t="n"/>
      <c r="O33" s="31" t="n"/>
      <c r="P33" s="23" t="n"/>
      <c r="Q33" s="31">
        <f>AVERAGE(Q27:Q32)</f>
        <v/>
      </c>
      <c r="R33" s="31">
        <f>AVERAGE(R27:R32)</f>
        <v/>
      </c>
      <c r="S33" s="38" t="n"/>
      <c r="T33" s="31" t="n"/>
      <c r="U33" s="23" t="n"/>
      <c r="V33" s="31">
        <f>AVERAGE(V27:V32)</f>
        <v/>
      </c>
      <c r="W33" s="31">
        <f>AVERAGE(W27:W32)</f>
        <v/>
      </c>
      <c r="X33" s="38" t="n"/>
      <c r="Y33" s="31" t="n"/>
      <c r="Z33" s="23" t="n"/>
      <c r="AA33" s="31">
        <f>AVERAGE(AA27:AA32)</f>
        <v/>
      </c>
      <c r="AB33" s="31">
        <f>AVERAGE(AB27:AB32)</f>
        <v/>
      </c>
      <c r="AC33" s="38" t="n"/>
      <c r="AD33" s="31" t="n"/>
      <c r="AE33" s="23" t="n"/>
      <c r="AF33" s="31">
        <f>AVERAGE(AF27:AF32)</f>
        <v/>
      </c>
      <c r="AG33" s="31">
        <f>AVERAGE(AG27:AG32)</f>
        <v/>
      </c>
      <c r="AH33" s="38" t="n"/>
      <c r="AI33" s="31" t="n"/>
      <c r="AJ33" s="23" t="n"/>
      <c r="AK33" s="31">
        <f>AVERAGE(AK27:AK32)</f>
        <v/>
      </c>
      <c r="AL33" s="31">
        <f>AVERAGE(AL27:AL32)</f>
        <v/>
      </c>
      <c r="AM33" s="31" t="n"/>
      <c r="AN33" s="33" t="n"/>
    </row>
    <row r="34" s="48" thickBot="1" thickTop="1">
      <c r="B34" s="23" t="n"/>
      <c r="C34" s="23" t="n"/>
      <c r="D34" s="23" t="n"/>
      <c r="E34" s="39" t="n"/>
      <c r="F34" s="23" t="n"/>
      <c r="G34" s="23" t="n"/>
      <c r="H34" s="23" t="n"/>
      <c r="I34" s="23" t="n"/>
      <c r="J34" s="39" t="n"/>
      <c r="K34" s="22" t="n"/>
      <c r="L34" s="23" t="n"/>
      <c r="M34" s="23" t="n"/>
      <c r="N34" s="23" t="n"/>
      <c r="O34" s="39" t="n"/>
      <c r="P34" s="23" t="n"/>
      <c r="Q34" s="23" t="n"/>
      <c r="R34" s="23" t="n"/>
      <c r="S34" s="23" t="n"/>
      <c r="T34" s="39" t="n"/>
      <c r="U34" s="23" t="n"/>
      <c r="V34" s="23" t="n"/>
      <c r="W34" s="23" t="n"/>
      <c r="X34" s="23" t="n"/>
      <c r="Y34" s="39" t="n"/>
      <c r="Z34" s="23" t="n"/>
      <c r="AA34" s="23" t="n"/>
      <c r="AB34" s="23" t="n"/>
      <c r="AC34" s="23" t="n"/>
      <c r="AD34" s="39" t="n"/>
      <c r="AE34" s="23" t="n"/>
      <c r="AF34" s="23" t="n"/>
      <c r="AG34" s="23" t="n"/>
      <c r="AH34" s="23" t="n"/>
      <c r="AI34" s="39" t="n"/>
      <c r="AJ34" s="23" t="n"/>
      <c r="AK34" s="23" t="n"/>
      <c r="AL34" s="23" t="n"/>
      <c r="AM34" s="23" t="n"/>
      <c r="AN34" s="23" t="n"/>
    </row>
    <row r="35" s="48" thickBot="1" thickTop="1">
      <c r="B35" s="23" t="n"/>
      <c r="C35" s="23" t="n"/>
      <c r="D35" s="23" t="n"/>
      <c r="E35" s="39" t="n"/>
      <c r="F35" s="23" t="n"/>
      <c r="G35" s="23" t="n"/>
      <c r="H35" s="23" t="n"/>
      <c r="I35" s="23" t="n"/>
      <c r="J35" s="39" t="n"/>
      <c r="K35" s="22" t="n"/>
      <c r="L35" s="22" t="n"/>
      <c r="M35" s="22" t="n"/>
      <c r="N35" s="22" t="n"/>
      <c r="O35" s="40" t="n"/>
      <c r="P35" s="22" t="n"/>
      <c r="Q35" s="22" t="n"/>
      <c r="R35" s="22" t="n"/>
      <c r="S35" s="22" t="n"/>
      <c r="T35" s="40" t="n"/>
      <c r="U35" s="22" t="n"/>
      <c r="V35" s="22" t="n"/>
      <c r="W35" s="22" t="n"/>
      <c r="X35" s="22" t="n"/>
      <c r="Y35" s="40" t="n"/>
      <c r="Z35" s="22" t="n"/>
      <c r="AA35" s="22" t="n"/>
      <c r="AB35" s="22" t="n"/>
      <c r="AC35" s="22" t="n"/>
      <c r="AD35" s="40" t="n"/>
      <c r="AE35" s="22" t="n"/>
      <c r="AF35" s="22" t="n"/>
      <c r="AG35" s="22" t="n"/>
      <c r="AH35" s="22" t="n"/>
      <c r="AI35" s="40" t="n"/>
      <c r="AJ35" s="22" t="n"/>
      <c r="AK35" s="22" t="n"/>
      <c r="AL35" s="22" t="n"/>
      <c r="AM35" s="22" t="n"/>
      <c r="AN35" s="22" t="n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2023-11-06T15:05:03Z</dcterms:created>
  <dcterms:modified xsi:type="dcterms:W3CDTF">2024-03-29T00:21:27Z</dcterms:modified>
  <cp:lastModifiedBy>Phan Trong Cuong 20215538</cp:lastModifiedBy>
</cp:coreProperties>
</file>