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c\OneDrive\Desktop\Projects\COSC341Proj\Grocery_Code\"/>
    </mc:Choice>
  </mc:AlternateContent>
  <xr:revisionPtr revIDLastSave="0" documentId="8_{3936E7B9-5B07-4B21-B60E-6962141C9BE5}" xr6:coauthVersionLast="47" xr6:coauthVersionMax="47" xr10:uidLastSave="{00000000-0000-0000-0000-000000000000}"/>
  <bookViews>
    <workbookView xWindow="-1170" yWindow="3600" windowWidth="29100" windowHeight="14160" xr2:uid="{32A55907-A9F5-4067-B68E-C018D99242B5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sharedStrings.xml><?xml version="1.0" encoding="utf-8"?>
<sst xmlns="http://schemas.openxmlformats.org/spreadsheetml/2006/main" count="157" uniqueCount="35">
  <si>
    <t>Brand Name</t>
  </si>
  <si>
    <t>Base Item</t>
  </si>
  <si>
    <t>Price</t>
  </si>
  <si>
    <t>Weight</t>
  </si>
  <si>
    <t>Value</t>
  </si>
  <si>
    <t>Store</t>
  </si>
  <si>
    <t>File Name</t>
  </si>
  <si>
    <t>SuperCool</t>
  </si>
  <si>
    <t>White Rice</t>
  </si>
  <si>
    <t>Walmart</t>
  </si>
  <si>
    <t>GroceryVille</t>
  </si>
  <si>
    <t>Scrooge</t>
  </si>
  <si>
    <t>Tasteful</t>
  </si>
  <si>
    <t>Tavern</t>
  </si>
  <si>
    <t>Yummy</t>
  </si>
  <si>
    <t>Foodie</t>
  </si>
  <si>
    <t>Peculiar</t>
  </si>
  <si>
    <t>Safeway</t>
  </si>
  <si>
    <t>Costco</t>
  </si>
  <si>
    <t>Superstore</t>
  </si>
  <si>
    <t>Save-On-Foods</t>
  </si>
  <si>
    <t>Ketchup</t>
  </si>
  <si>
    <t>Carrots</t>
  </si>
  <si>
    <t>Potatoes</t>
  </si>
  <si>
    <t>Baked Beans</t>
  </si>
  <si>
    <t>Bread</t>
  </si>
  <si>
    <t>Corn Flakes</t>
  </si>
  <si>
    <t>Bacon</t>
  </si>
  <si>
    <t>Brown Rice</t>
  </si>
  <si>
    <t>Basmati Rice</t>
  </si>
  <si>
    <t>Jasmine Rice</t>
  </si>
  <si>
    <t>Instant Rice</t>
  </si>
  <si>
    <t>Bananas</t>
  </si>
  <si>
    <t>White Flour</t>
  </si>
  <si>
    <t>Whole Wheat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</si>
</sst>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E426D-D618-4548-AC6D-2D3E2B60D194}" name="Table1" displayName="Table1" ref="A1:G51" totalsRowShown="0">
  <autoFilter ref="A1:G51" xr:uid="{CD9E426D-D618-4548-AC6D-2D3E2B60D194}"/>
  <tableColumns count="7">
    <tableColumn id="1" xr3:uid="{A4BEFC16-2B1C-416E-BA44-C34A1BDDCA3D}" name="Brand Name"/>
    <tableColumn id="2" xr3:uid="{C5174154-CD49-4A45-AD18-03A16F0CE26A}" name="Base Item"/>
    <tableColumn id="3" xr3:uid="{762C28BF-F23C-49F7-B93A-F7D4A43753A6}" name="Price"/>
    <tableColumn id="4" xr3:uid="{56629ED7-5A38-4DFB-A761-371B16419986}" name="Weight"/>
    <tableColumn id="5" xr3:uid="{CBFC879F-E324-4CA3-9137-7E83CCB147C0}" name="Value"/>
    <tableColumn id="6" xr3:uid="{0EBF1854-5F30-4768-A6D0-EDFC6DDFA46D}" name="Store"/>
    <tableColumn id="7" xr3:uid="{FD35FE9A-5B30-47D5-B929-62997881D301}" name="File Name" dataDxfId="0">
      <calculatedColumnFormula>LOWER(SUBSTITUTE(CONCATENATE(Table1[[#This Row],[Brand Name]]," ",Table1[[#This Row],[Base Item]],".png")," ","_"))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F95F-1BD1-44F8-850A-4F4B3D138C3C}">
  <dimension ref="A1:G51"/>
  <sheetViews>
    <sheetView tabSelected="1" workbookViewId="0">
      <selection activeCell="H7" sqref="H7"/>
    </sheetView>
  </sheetViews>
  <sheetFormatPr defaultRowHeight="15" x14ac:dyDescent="0.25"/>
  <cols>
    <col min="1" max="1" width="14" customWidth="1"/>
    <col min="2" max="2" width="14.140625" customWidth="1"/>
    <col min="3" max="3" width="7.5703125" customWidth="1"/>
    <col min="4" max="4" width="9.5703125" customWidth="1"/>
    <col min="5" max="5" width="11.85546875" bestFit="1" customWidth="1"/>
    <col min="6" max="6" width="15.28515625" customWidth="1"/>
    <col min="7" max="7" width="2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15</v>
      </c>
      <c r="B2" t="s">
        <v>8</v>
      </c>
      <c r="C2">
        <v>20.49</v>
      </c>
      <c r="D2">
        <v>14000</v>
      </c>
      <c r="E2">
        <f>(C2/(D2/100))</f>
        <v>0.14635714285714285</v>
      </c>
      <c r="F2" t="s">
        <v>20</v>
      </c>
      <c r="G2" t="str">
        <f>LOWER(SUBSTITUTE(CONCATENATE(Table1[[#This Row],[Brand Name]]," ",Table1[[#This Row],[Base Item]],".png")," ","_"))</f>
        <v>foodie_white_rice.png</v>
      </c>
    </row>
    <row r="3" spans="1:7" x14ac:dyDescent="0.25">
      <c r="A3" t="s">
        <v>14</v>
      </c>
      <c r="B3" t="s">
        <v>8</v>
      </c>
      <c r="C3">
        <v>19.989999999999998</v>
      </c>
      <c r="D3">
        <v>12000</v>
      </c>
      <c r="E3">
        <f>(C3/(D3/100))</f>
        <v>0.16658333333333333</v>
      </c>
      <c r="F3" t="s">
        <v>17</v>
      </c>
      <c r="G3" t="str">
        <f>LOWER(SUBSTITUTE(CONCATENATE(Table1[[#This Row],[Brand Name]]," ",Table1[[#This Row],[Base Item]],".png")," ","_"))</f>
        <v>yummy_white_rice.png</v>
      </c>
    </row>
    <row r="4" spans="1:7" x14ac:dyDescent="0.25">
      <c r="A4" t="s">
        <v>11</v>
      </c>
      <c r="B4" t="s">
        <v>8</v>
      </c>
      <c r="C4">
        <v>15</v>
      </c>
      <c r="D4">
        <v>10000</v>
      </c>
      <c r="E4">
        <f t="shared" ref="E4:E51" si="0">(C4/(D4/100))</f>
        <v>0.15</v>
      </c>
      <c r="F4" t="s">
        <v>17</v>
      </c>
      <c r="G4" t="str">
        <f>LOWER(SUBSTITUTE(CONCATENATE(Table1[[#This Row],[Brand Name]]," ",Table1[[#This Row],[Base Item]],".png")," ","_"))</f>
        <v>scrooge_white_rice.png</v>
      </c>
    </row>
    <row r="5" spans="1:7" x14ac:dyDescent="0.25">
      <c r="A5" t="s">
        <v>10</v>
      </c>
      <c r="B5" t="s">
        <v>21</v>
      </c>
      <c r="C5">
        <v>4.17</v>
      </c>
      <c r="D5">
        <v>1000</v>
      </c>
      <c r="E5">
        <f t="shared" si="0"/>
        <v>0.41699999999999998</v>
      </c>
      <c r="F5" t="s">
        <v>20</v>
      </c>
      <c r="G5" t="str">
        <f>LOWER(SUBSTITUTE(CONCATENATE(Table1[[#This Row],[Brand Name]]," ",Table1[[#This Row],[Base Item]],".png")," ","_"))</f>
        <v>groceryville_ketchup.png</v>
      </c>
    </row>
    <row r="6" spans="1:7" x14ac:dyDescent="0.25">
      <c r="A6" t="s">
        <v>7</v>
      </c>
      <c r="B6" t="s">
        <v>21</v>
      </c>
      <c r="C6">
        <v>10</v>
      </c>
      <c r="D6">
        <v>2000</v>
      </c>
      <c r="E6">
        <f t="shared" si="0"/>
        <v>0.5</v>
      </c>
      <c r="F6" t="s">
        <v>20</v>
      </c>
      <c r="G6" t="str">
        <f>LOWER(SUBSTITUTE(CONCATENATE(Table1[[#This Row],[Brand Name]]," ",Table1[[#This Row],[Base Item]],".png")," ","_"))</f>
        <v>supercool_ketchup.png</v>
      </c>
    </row>
    <row r="7" spans="1:7" x14ac:dyDescent="0.25">
      <c r="A7" t="s">
        <v>15</v>
      </c>
      <c r="B7" t="s">
        <v>21</v>
      </c>
      <c r="C7">
        <v>5</v>
      </c>
      <c r="D7">
        <v>1000</v>
      </c>
      <c r="E7">
        <f t="shared" si="0"/>
        <v>0.5</v>
      </c>
      <c r="F7" t="s">
        <v>19</v>
      </c>
      <c r="G7" t="str">
        <f>LOWER(SUBSTITUTE(CONCATENATE(Table1[[#This Row],[Brand Name]]," ",Table1[[#This Row],[Base Item]],".png")," ","_"))</f>
        <v>foodie_ketchup.png</v>
      </c>
    </row>
    <row r="8" spans="1:7" x14ac:dyDescent="0.25">
      <c r="A8" t="s">
        <v>15</v>
      </c>
      <c r="B8" t="s">
        <v>22</v>
      </c>
      <c r="C8">
        <v>2.46</v>
      </c>
      <c r="D8">
        <v>1000</v>
      </c>
      <c r="E8">
        <f t="shared" si="0"/>
        <v>0.246</v>
      </c>
      <c r="F8" t="s">
        <v>17</v>
      </c>
      <c r="G8" t="str">
        <f>LOWER(SUBSTITUTE(CONCATENATE(Table1[[#This Row],[Brand Name]]," ",Table1[[#This Row],[Base Item]],".png")," ","_"))</f>
        <v>foodie_carrots.png</v>
      </c>
    </row>
    <row r="9" spans="1:7" x14ac:dyDescent="0.25">
      <c r="A9" t="s">
        <v>12</v>
      </c>
      <c r="B9" t="s">
        <v>22</v>
      </c>
      <c r="C9">
        <v>4</v>
      </c>
      <c r="D9">
        <v>2000</v>
      </c>
      <c r="E9">
        <f t="shared" si="0"/>
        <v>0.2</v>
      </c>
      <c r="F9" t="s">
        <v>18</v>
      </c>
      <c r="G9" t="str">
        <f>LOWER(SUBSTITUTE(CONCATENATE(Table1[[#This Row],[Brand Name]]," ",Table1[[#This Row],[Base Item]],".png")," ","_"))</f>
        <v>tasteful_carrots.png</v>
      </c>
    </row>
    <row r="10" spans="1:7" x14ac:dyDescent="0.25">
      <c r="A10" t="s">
        <v>12</v>
      </c>
      <c r="B10" t="s">
        <v>23</v>
      </c>
      <c r="C10">
        <v>10.33</v>
      </c>
      <c r="D10">
        <v>4500</v>
      </c>
      <c r="E10">
        <f t="shared" si="0"/>
        <v>0.22955555555555557</v>
      </c>
      <c r="F10" t="s">
        <v>20</v>
      </c>
      <c r="G10" t="str">
        <f>LOWER(SUBSTITUTE(CONCATENATE(Table1[[#This Row],[Brand Name]]," ",Table1[[#This Row],[Base Item]],".png")," ","_"))</f>
        <v>tasteful_potatoes.png</v>
      </c>
    </row>
    <row r="11" spans="1:7" x14ac:dyDescent="0.25">
      <c r="A11" t="s">
        <v>12</v>
      </c>
      <c r="B11" t="s">
        <v>24</v>
      </c>
      <c r="C11">
        <v>1.51</v>
      </c>
      <c r="D11">
        <v>400</v>
      </c>
      <c r="E11">
        <f t="shared" si="0"/>
        <v>0.3775</v>
      </c>
      <c r="F11" t="s">
        <v>17</v>
      </c>
      <c r="G11" t="str">
        <f>LOWER(SUBSTITUTE(CONCATENATE(Table1[[#This Row],[Brand Name]]," ",Table1[[#This Row],[Base Item]],".png")," ","_"))</f>
        <v>tasteful_baked_beans.png</v>
      </c>
    </row>
    <row r="12" spans="1:7" x14ac:dyDescent="0.25">
      <c r="A12" t="s">
        <v>14</v>
      </c>
      <c r="B12" t="s">
        <v>24</v>
      </c>
      <c r="C12">
        <v>4</v>
      </c>
      <c r="D12">
        <v>800</v>
      </c>
      <c r="E12">
        <f t="shared" si="0"/>
        <v>0.5</v>
      </c>
      <c r="F12" t="s">
        <v>19</v>
      </c>
      <c r="G12" t="str">
        <f>LOWER(SUBSTITUTE(CONCATENATE(Table1[[#This Row],[Brand Name]]," ",Table1[[#This Row],[Base Item]],".png")," ","_"))</f>
        <v>yummy_baked_beans.png</v>
      </c>
    </row>
    <row r="13" spans="1:7" x14ac:dyDescent="0.25">
      <c r="A13" t="s">
        <v>15</v>
      </c>
      <c r="B13" t="s">
        <v>24</v>
      </c>
      <c r="C13">
        <v>10</v>
      </c>
      <c r="D13">
        <v>1500</v>
      </c>
      <c r="E13">
        <f t="shared" si="0"/>
        <v>0.66666666666666663</v>
      </c>
      <c r="F13" t="s">
        <v>18</v>
      </c>
      <c r="G13" t="str">
        <f>LOWER(SUBSTITUTE(CONCATENATE(Table1[[#This Row],[Brand Name]]," ",Table1[[#This Row],[Base Item]],".png")," ","_"))</f>
        <v>foodie_baked_beans.png</v>
      </c>
    </row>
    <row r="14" spans="1:7" x14ac:dyDescent="0.25">
      <c r="A14" t="s">
        <v>12</v>
      </c>
      <c r="B14" t="s">
        <v>25</v>
      </c>
      <c r="C14">
        <v>3</v>
      </c>
      <c r="D14">
        <v>675</v>
      </c>
      <c r="E14">
        <f t="shared" si="0"/>
        <v>0.44444444444444442</v>
      </c>
      <c r="F14" t="s">
        <v>20</v>
      </c>
      <c r="G14" t="str">
        <f>LOWER(SUBSTITUTE(CONCATENATE(Table1[[#This Row],[Brand Name]]," ",Table1[[#This Row],[Base Item]],".png")," ","_"))</f>
        <v>tasteful_bread.png</v>
      </c>
    </row>
    <row r="15" spans="1:7" x14ac:dyDescent="0.25">
      <c r="A15" t="s">
        <v>11</v>
      </c>
      <c r="B15" t="s">
        <v>25</v>
      </c>
      <c r="C15">
        <v>6</v>
      </c>
      <c r="D15">
        <v>1200</v>
      </c>
      <c r="E15">
        <f t="shared" si="0"/>
        <v>0.5</v>
      </c>
      <c r="F15" t="s">
        <v>20</v>
      </c>
      <c r="G15" t="str">
        <f>LOWER(SUBSTITUTE(CONCATENATE(Table1[[#This Row],[Brand Name]]," ",Table1[[#This Row],[Base Item]],".png")," ","_"))</f>
        <v>scrooge_bread.png</v>
      </c>
    </row>
    <row r="16" spans="1:7" x14ac:dyDescent="0.25">
      <c r="A16" t="s">
        <v>13</v>
      </c>
      <c r="B16" t="s">
        <v>25</v>
      </c>
      <c r="C16">
        <v>4</v>
      </c>
      <c r="D16">
        <v>800</v>
      </c>
      <c r="E16">
        <f t="shared" si="0"/>
        <v>0.5</v>
      </c>
      <c r="F16" t="s">
        <v>17</v>
      </c>
      <c r="G16" t="str">
        <f>LOWER(SUBSTITUTE(CONCATENATE(Table1[[#This Row],[Brand Name]]," ",Table1[[#This Row],[Base Item]],".png")," ","_"))</f>
        <v>tavern_bread.png</v>
      </c>
    </row>
    <row r="17" spans="1:7" x14ac:dyDescent="0.25">
      <c r="A17" t="s">
        <v>10</v>
      </c>
      <c r="B17" t="s">
        <v>25</v>
      </c>
      <c r="C17">
        <v>3</v>
      </c>
      <c r="D17">
        <v>700</v>
      </c>
      <c r="E17">
        <f t="shared" si="0"/>
        <v>0.42857142857142855</v>
      </c>
      <c r="F17" t="s">
        <v>9</v>
      </c>
      <c r="G17" t="str">
        <f>LOWER(SUBSTITUTE(CONCATENATE(Table1[[#This Row],[Brand Name]]," ",Table1[[#This Row],[Base Item]],".png")," ","_"))</f>
        <v>groceryville_bread.png</v>
      </c>
    </row>
    <row r="18" spans="1:7" x14ac:dyDescent="0.25">
      <c r="A18" t="s">
        <v>15</v>
      </c>
      <c r="B18" t="s">
        <v>25</v>
      </c>
      <c r="C18">
        <v>3</v>
      </c>
      <c r="D18">
        <v>675</v>
      </c>
      <c r="E18">
        <f t="shared" si="0"/>
        <v>0.44444444444444442</v>
      </c>
      <c r="F18" t="s">
        <v>18</v>
      </c>
      <c r="G18" t="str">
        <f>LOWER(SUBSTITUTE(CONCATENATE(Table1[[#This Row],[Brand Name]]," ",Table1[[#This Row],[Base Item]],".png")," ","_"))</f>
        <v>foodie_bread.png</v>
      </c>
    </row>
    <row r="19" spans="1:7" x14ac:dyDescent="0.25">
      <c r="A19" t="s">
        <v>14</v>
      </c>
      <c r="B19" t="s">
        <v>25</v>
      </c>
      <c r="C19">
        <v>10</v>
      </c>
      <c r="D19">
        <v>2000</v>
      </c>
      <c r="E19">
        <f t="shared" si="0"/>
        <v>0.5</v>
      </c>
      <c r="F19" t="s">
        <v>19</v>
      </c>
      <c r="G19" t="str">
        <f>LOWER(SUBSTITUTE(CONCATENATE(Table1[[#This Row],[Brand Name]]," ",Table1[[#This Row],[Base Item]],".png")," ","_"))</f>
        <v>yummy_bread.png</v>
      </c>
    </row>
    <row r="20" spans="1:7" x14ac:dyDescent="0.25">
      <c r="A20" t="s">
        <v>16</v>
      </c>
      <c r="B20" t="s">
        <v>25</v>
      </c>
      <c r="C20">
        <v>20</v>
      </c>
      <c r="D20">
        <v>5000</v>
      </c>
      <c r="E20">
        <f t="shared" si="0"/>
        <v>0.4</v>
      </c>
      <c r="F20" t="s">
        <v>20</v>
      </c>
      <c r="G20" t="str">
        <f>LOWER(SUBSTITUTE(CONCATENATE(Table1[[#This Row],[Brand Name]]," ",Table1[[#This Row],[Base Item]],".png")," ","_"))</f>
        <v>peculiar_bread.png</v>
      </c>
    </row>
    <row r="21" spans="1:7" x14ac:dyDescent="0.25">
      <c r="A21" t="s">
        <v>13</v>
      </c>
      <c r="B21" t="s">
        <v>26</v>
      </c>
      <c r="C21">
        <v>6.38</v>
      </c>
      <c r="D21">
        <v>675</v>
      </c>
      <c r="E21">
        <f t="shared" si="0"/>
        <v>0.94518518518518513</v>
      </c>
      <c r="F21" t="s">
        <v>18</v>
      </c>
      <c r="G21" t="str">
        <f>LOWER(SUBSTITUTE(CONCATENATE(Table1[[#This Row],[Brand Name]]," ",Table1[[#This Row],[Base Item]],".png")," ","_"))</f>
        <v>tavern_corn_flakes.png</v>
      </c>
    </row>
    <row r="22" spans="1:7" x14ac:dyDescent="0.25">
      <c r="A22" t="s">
        <v>15</v>
      </c>
      <c r="B22" t="s">
        <v>26</v>
      </c>
      <c r="C22">
        <v>10</v>
      </c>
      <c r="D22">
        <v>1000</v>
      </c>
      <c r="E22">
        <f t="shared" si="0"/>
        <v>1</v>
      </c>
      <c r="F22" t="s">
        <v>9</v>
      </c>
      <c r="G22" t="str">
        <f>LOWER(SUBSTITUTE(CONCATENATE(Table1[[#This Row],[Brand Name]]," ",Table1[[#This Row],[Base Item]],".png")," ","_"))</f>
        <v>foodie_corn_flakes.png</v>
      </c>
    </row>
    <row r="23" spans="1:7" x14ac:dyDescent="0.25">
      <c r="A23" t="s">
        <v>14</v>
      </c>
      <c r="B23" t="s">
        <v>26</v>
      </c>
      <c r="C23">
        <v>5</v>
      </c>
      <c r="D23">
        <v>700</v>
      </c>
      <c r="E23">
        <f t="shared" si="0"/>
        <v>0.7142857142857143</v>
      </c>
      <c r="F23" t="s">
        <v>19</v>
      </c>
      <c r="G23" t="str">
        <f>LOWER(SUBSTITUTE(CONCATENATE(Table1[[#This Row],[Brand Name]]," ",Table1[[#This Row],[Base Item]],".png")," ","_"))</f>
        <v>yummy_corn_flakes.png</v>
      </c>
    </row>
    <row r="24" spans="1:7" x14ac:dyDescent="0.25">
      <c r="A24" t="s">
        <v>11</v>
      </c>
      <c r="B24" t="s">
        <v>26</v>
      </c>
      <c r="C24">
        <v>8</v>
      </c>
      <c r="D24">
        <v>1200</v>
      </c>
      <c r="E24">
        <f t="shared" si="0"/>
        <v>0.66666666666666663</v>
      </c>
      <c r="F24" t="s">
        <v>19</v>
      </c>
      <c r="G24" t="str">
        <f>LOWER(SUBSTITUTE(CONCATENATE(Table1[[#This Row],[Brand Name]]," ",Table1[[#This Row],[Base Item]],".png")," ","_"))</f>
        <v>scrooge_corn_flakes.png</v>
      </c>
    </row>
    <row r="25" spans="1:7" x14ac:dyDescent="0.25">
      <c r="A25" t="s">
        <v>12</v>
      </c>
      <c r="B25" t="s">
        <v>26</v>
      </c>
      <c r="C25">
        <v>3</v>
      </c>
      <c r="D25">
        <v>400</v>
      </c>
      <c r="E25">
        <f t="shared" si="0"/>
        <v>0.75</v>
      </c>
      <c r="F25" t="s">
        <v>9</v>
      </c>
      <c r="G25" t="str">
        <f>LOWER(SUBSTITUTE(CONCATENATE(Table1[[#This Row],[Brand Name]]," ",Table1[[#This Row],[Base Item]],".png")," ","_"))</f>
        <v>tasteful_corn_flakes.png</v>
      </c>
    </row>
    <row r="26" spans="1:7" x14ac:dyDescent="0.25">
      <c r="A26" t="s">
        <v>11</v>
      </c>
      <c r="B26" t="s">
        <v>27</v>
      </c>
      <c r="C26">
        <v>8.5500000000000007</v>
      </c>
      <c r="D26">
        <v>500</v>
      </c>
      <c r="E26">
        <f t="shared" si="0"/>
        <v>1.7100000000000002</v>
      </c>
      <c r="F26" t="s">
        <v>20</v>
      </c>
      <c r="G26" t="str">
        <f>LOWER(SUBSTITUTE(CONCATENATE(Table1[[#This Row],[Brand Name]]," ",Table1[[#This Row],[Base Item]],".png")," ","_"))</f>
        <v>scrooge_bacon.png</v>
      </c>
    </row>
    <row r="27" spans="1:7" x14ac:dyDescent="0.25">
      <c r="A27" t="s">
        <v>7</v>
      </c>
      <c r="B27" t="s">
        <v>27</v>
      </c>
      <c r="C27">
        <v>12</v>
      </c>
      <c r="D27">
        <v>1000</v>
      </c>
      <c r="E27">
        <f t="shared" si="0"/>
        <v>1.2</v>
      </c>
      <c r="F27" t="s">
        <v>18</v>
      </c>
      <c r="G27" t="str">
        <f>LOWER(SUBSTITUTE(CONCATENATE(Table1[[#This Row],[Brand Name]]," ",Table1[[#This Row],[Base Item]],".png")," ","_"))</f>
        <v>supercool_bacon.png</v>
      </c>
    </row>
    <row r="28" spans="1:7" x14ac:dyDescent="0.25">
      <c r="A28" t="s">
        <v>13</v>
      </c>
      <c r="B28" t="s">
        <v>27</v>
      </c>
      <c r="C28">
        <v>35</v>
      </c>
      <c r="D28">
        <v>5000</v>
      </c>
      <c r="E28">
        <f t="shared" si="0"/>
        <v>0.7</v>
      </c>
      <c r="F28" t="s">
        <v>17</v>
      </c>
      <c r="G28" t="str">
        <f>LOWER(SUBSTITUTE(CONCATENATE(Table1[[#This Row],[Brand Name]]," ",Table1[[#This Row],[Base Item]],".png")," ","_"))</f>
        <v>tavern_bacon.png</v>
      </c>
    </row>
    <row r="29" spans="1:7" x14ac:dyDescent="0.25">
      <c r="A29" t="s">
        <v>15</v>
      </c>
      <c r="B29" t="s">
        <v>27</v>
      </c>
      <c r="C29">
        <v>10</v>
      </c>
      <c r="D29">
        <v>700</v>
      </c>
      <c r="E29">
        <f t="shared" si="0"/>
        <v>1.4285714285714286</v>
      </c>
      <c r="F29" t="s">
        <v>20</v>
      </c>
      <c r="G29" t="str">
        <f>LOWER(SUBSTITUTE(CONCATENATE(Table1[[#This Row],[Brand Name]]," ",Table1[[#This Row],[Base Item]],".png")," ","_"))</f>
        <v>foodie_bacon.png</v>
      </c>
    </row>
    <row r="30" spans="1:7" x14ac:dyDescent="0.25">
      <c r="A30" t="s">
        <v>11</v>
      </c>
      <c r="B30" t="s">
        <v>28</v>
      </c>
      <c r="C30">
        <v>4.47</v>
      </c>
      <c r="D30">
        <v>2000</v>
      </c>
      <c r="E30">
        <f t="shared" si="0"/>
        <v>0.22349999999999998</v>
      </c>
      <c r="F30" t="s">
        <v>20</v>
      </c>
      <c r="G30" t="str">
        <f>LOWER(SUBSTITUTE(CONCATENATE(Table1[[#This Row],[Brand Name]]," ",Table1[[#This Row],[Base Item]],".png")," ","_"))</f>
        <v>scrooge_brown_rice.png</v>
      </c>
    </row>
    <row r="31" spans="1:7" x14ac:dyDescent="0.25">
      <c r="A31" t="s">
        <v>15</v>
      </c>
      <c r="B31" t="s">
        <v>28</v>
      </c>
      <c r="C31">
        <v>10</v>
      </c>
      <c r="D31">
        <v>4000</v>
      </c>
      <c r="E31">
        <f t="shared" si="0"/>
        <v>0.25</v>
      </c>
      <c r="F31" t="s">
        <v>18</v>
      </c>
      <c r="G31" t="str">
        <f>LOWER(SUBSTITUTE(CONCATENATE(Table1[[#This Row],[Brand Name]]," ",Table1[[#This Row],[Base Item]],".png")," ","_"))</f>
        <v>foodie_brown_rice.png</v>
      </c>
    </row>
    <row r="32" spans="1:7" x14ac:dyDescent="0.25">
      <c r="A32" t="s">
        <v>15</v>
      </c>
      <c r="B32" t="s">
        <v>29</v>
      </c>
      <c r="C32">
        <v>2.75</v>
      </c>
      <c r="D32">
        <v>1000</v>
      </c>
      <c r="E32">
        <f t="shared" si="0"/>
        <v>0.27500000000000002</v>
      </c>
      <c r="F32" t="s">
        <v>17</v>
      </c>
      <c r="G32" t="str">
        <f>LOWER(SUBSTITUTE(CONCATENATE(Table1[[#This Row],[Brand Name]]," ",Table1[[#This Row],[Base Item]],".png")," ","_"))</f>
        <v>foodie_basmati_rice.png</v>
      </c>
    </row>
    <row r="33" spans="1:7" x14ac:dyDescent="0.25">
      <c r="A33" t="s">
        <v>13</v>
      </c>
      <c r="B33" t="s">
        <v>29</v>
      </c>
      <c r="C33">
        <v>15</v>
      </c>
      <c r="D33">
        <v>7000</v>
      </c>
      <c r="E33">
        <f t="shared" si="0"/>
        <v>0.21428571428571427</v>
      </c>
      <c r="F33" t="s">
        <v>19</v>
      </c>
      <c r="G33" t="str">
        <f>LOWER(SUBSTITUTE(CONCATENATE(Table1[[#This Row],[Brand Name]]," ",Table1[[#This Row],[Base Item]],".png")," ","_"))</f>
        <v>tavern_basmati_rice.png</v>
      </c>
    </row>
    <row r="34" spans="1:7" x14ac:dyDescent="0.25">
      <c r="A34" t="s">
        <v>13</v>
      </c>
      <c r="B34" t="s">
        <v>30</v>
      </c>
      <c r="C34">
        <v>30</v>
      </c>
      <c r="D34">
        <v>15000</v>
      </c>
      <c r="E34">
        <f t="shared" si="0"/>
        <v>0.2</v>
      </c>
      <c r="F34" t="s">
        <v>18</v>
      </c>
      <c r="G34" t="str">
        <f>LOWER(SUBSTITUTE(CONCATENATE(Table1[[#This Row],[Brand Name]]," ",Table1[[#This Row],[Base Item]],".png")," ","_"))</f>
        <v>tavern_jasmine_rice.png</v>
      </c>
    </row>
    <row r="35" spans="1:7" x14ac:dyDescent="0.25">
      <c r="A35" t="s">
        <v>15</v>
      </c>
      <c r="B35" t="s">
        <v>30</v>
      </c>
      <c r="C35">
        <v>4</v>
      </c>
      <c r="D35">
        <v>2000</v>
      </c>
      <c r="E35">
        <f t="shared" si="0"/>
        <v>0.2</v>
      </c>
      <c r="F35" t="s">
        <v>19</v>
      </c>
      <c r="G35" t="str">
        <f>LOWER(SUBSTITUTE(CONCATENATE(Table1[[#This Row],[Brand Name]]," ",Table1[[#This Row],[Base Item]],".png")," ","_"))</f>
        <v>foodie_jasmine_rice.png</v>
      </c>
    </row>
    <row r="36" spans="1:7" x14ac:dyDescent="0.25">
      <c r="A36" t="s">
        <v>12</v>
      </c>
      <c r="B36" t="s">
        <v>30</v>
      </c>
      <c r="C36">
        <v>2.12</v>
      </c>
      <c r="D36">
        <v>1000</v>
      </c>
      <c r="E36">
        <f t="shared" si="0"/>
        <v>0.21200000000000002</v>
      </c>
      <c r="F36" t="s">
        <v>17</v>
      </c>
      <c r="G36" t="str">
        <f>LOWER(SUBSTITUTE(CONCATENATE(Table1[[#This Row],[Brand Name]]," ",Table1[[#This Row],[Base Item]],".png")," ","_"))</f>
        <v>tasteful_jasmine_rice.png</v>
      </c>
    </row>
    <row r="37" spans="1:7" x14ac:dyDescent="0.25">
      <c r="A37" t="s">
        <v>10</v>
      </c>
      <c r="B37" t="s">
        <v>30</v>
      </c>
      <c r="C37">
        <v>11</v>
      </c>
      <c r="D37">
        <v>5000</v>
      </c>
      <c r="E37">
        <f t="shared" si="0"/>
        <v>0.22</v>
      </c>
      <c r="F37" t="s">
        <v>19</v>
      </c>
      <c r="G37" t="str">
        <f>LOWER(SUBSTITUTE(CONCATENATE(Table1[[#This Row],[Brand Name]]," ",Table1[[#This Row],[Base Item]],".png")," ","_"))</f>
        <v>groceryville_jasmine_rice.png</v>
      </c>
    </row>
    <row r="38" spans="1:7" x14ac:dyDescent="0.25">
      <c r="A38" t="s">
        <v>7</v>
      </c>
      <c r="B38" t="s">
        <v>30</v>
      </c>
      <c r="C38">
        <v>1</v>
      </c>
      <c r="D38">
        <v>500</v>
      </c>
      <c r="E38">
        <f t="shared" si="0"/>
        <v>0.2</v>
      </c>
      <c r="F38" t="s">
        <v>20</v>
      </c>
      <c r="G38" t="str">
        <f>LOWER(SUBSTITUTE(CONCATENATE(Table1[[#This Row],[Brand Name]]," ",Table1[[#This Row],[Base Item]],".png")," ","_"))</f>
        <v>supercool_jasmine_rice.png</v>
      </c>
    </row>
    <row r="39" spans="1:7" x14ac:dyDescent="0.25">
      <c r="A39" t="s">
        <v>12</v>
      </c>
      <c r="B39" t="s">
        <v>31</v>
      </c>
      <c r="C39">
        <v>50</v>
      </c>
      <c r="D39">
        <v>20000</v>
      </c>
      <c r="E39">
        <f t="shared" si="0"/>
        <v>0.25</v>
      </c>
      <c r="F39" t="s">
        <v>18</v>
      </c>
      <c r="G39" t="str">
        <f>LOWER(SUBSTITUTE(CONCATENATE(Table1[[#This Row],[Brand Name]]," ",Table1[[#This Row],[Base Item]],".png")," ","_"))</f>
        <v>tasteful_instant_rice.png</v>
      </c>
    </row>
    <row r="40" spans="1:7" x14ac:dyDescent="0.25">
      <c r="A40" t="s">
        <v>15</v>
      </c>
      <c r="B40" t="s">
        <v>31</v>
      </c>
      <c r="C40">
        <v>25</v>
      </c>
      <c r="D40">
        <v>12000</v>
      </c>
      <c r="E40">
        <f t="shared" si="0"/>
        <v>0.20833333333333334</v>
      </c>
      <c r="F40" t="s">
        <v>18</v>
      </c>
      <c r="G40" t="str">
        <f>LOWER(SUBSTITUTE(CONCATENATE(Table1[[#This Row],[Brand Name]]," ",Table1[[#This Row],[Base Item]],".png")," ","_"))</f>
        <v>foodie_instant_rice.png</v>
      </c>
    </row>
    <row r="41" spans="1:7" x14ac:dyDescent="0.25">
      <c r="A41" t="s">
        <v>13</v>
      </c>
      <c r="B41" t="s">
        <v>31</v>
      </c>
      <c r="C41">
        <v>6</v>
      </c>
      <c r="D41">
        <v>250</v>
      </c>
      <c r="E41">
        <f t="shared" si="0"/>
        <v>2.4</v>
      </c>
      <c r="F41" t="s">
        <v>17</v>
      </c>
      <c r="G41" t="str">
        <f>LOWER(SUBSTITUTE(CONCATENATE(Table1[[#This Row],[Brand Name]]," ",Table1[[#This Row],[Base Item]],".png")," ","_"))</f>
        <v>tavern_instant_rice.png</v>
      </c>
    </row>
    <row r="42" spans="1:7" x14ac:dyDescent="0.25">
      <c r="A42" t="s">
        <v>14</v>
      </c>
      <c r="B42" t="s">
        <v>31</v>
      </c>
      <c r="C42">
        <v>4</v>
      </c>
      <c r="D42">
        <v>200</v>
      </c>
      <c r="E42">
        <f t="shared" si="0"/>
        <v>2</v>
      </c>
      <c r="F42" t="s">
        <v>18</v>
      </c>
      <c r="G42" t="str">
        <f>LOWER(SUBSTITUTE(CONCATENATE(Table1[[#This Row],[Brand Name]]," ",Table1[[#This Row],[Base Item]],".png")," ","_"))</f>
        <v>yummy_instant_rice.png</v>
      </c>
    </row>
    <row r="43" spans="1:7" x14ac:dyDescent="0.25">
      <c r="A43" t="s">
        <v>7</v>
      </c>
      <c r="B43" t="s">
        <v>31</v>
      </c>
      <c r="C43">
        <v>12</v>
      </c>
      <c r="D43">
        <v>1000</v>
      </c>
      <c r="E43">
        <f t="shared" si="0"/>
        <v>1.2</v>
      </c>
      <c r="F43" t="s">
        <v>9</v>
      </c>
      <c r="G43" t="str">
        <f>LOWER(SUBSTITUTE(CONCATENATE(Table1[[#This Row],[Brand Name]]," ",Table1[[#This Row],[Base Item]],".png")," ","_"))</f>
        <v>supercool_instant_rice.png</v>
      </c>
    </row>
    <row r="44" spans="1:7" x14ac:dyDescent="0.25">
      <c r="A44" t="s">
        <v>13</v>
      </c>
      <c r="B44" t="s">
        <v>32</v>
      </c>
      <c r="C44">
        <v>1.63</v>
      </c>
      <c r="D44">
        <v>1000</v>
      </c>
      <c r="E44">
        <f t="shared" si="0"/>
        <v>0.16299999999999998</v>
      </c>
      <c r="F44" t="s">
        <v>17</v>
      </c>
      <c r="G44" t="str">
        <f>LOWER(SUBSTITUTE(CONCATENATE(Table1[[#This Row],[Brand Name]]," ",Table1[[#This Row],[Base Item]],".png")," ","_"))</f>
        <v>tavern_bananas.png</v>
      </c>
    </row>
    <row r="45" spans="1:7" x14ac:dyDescent="0.25">
      <c r="A45" t="s">
        <v>7</v>
      </c>
      <c r="B45" t="s">
        <v>32</v>
      </c>
      <c r="C45">
        <v>20</v>
      </c>
      <c r="D45">
        <v>20000</v>
      </c>
      <c r="E45">
        <f t="shared" si="0"/>
        <v>0.1</v>
      </c>
      <c r="F45" t="s">
        <v>18</v>
      </c>
      <c r="G45" t="str">
        <f>LOWER(SUBSTITUTE(CONCATENATE(Table1[[#This Row],[Brand Name]]," ",Table1[[#This Row],[Base Item]],".png")," ","_"))</f>
        <v>supercool_bananas.png</v>
      </c>
    </row>
    <row r="46" spans="1:7" x14ac:dyDescent="0.25">
      <c r="A46" t="s">
        <v>13</v>
      </c>
      <c r="B46" t="s">
        <v>33</v>
      </c>
      <c r="C46">
        <v>4.6500000000000004</v>
      </c>
      <c r="D46">
        <v>2500</v>
      </c>
      <c r="E46">
        <f t="shared" si="0"/>
        <v>0.18600000000000003</v>
      </c>
      <c r="F46" t="s">
        <v>9</v>
      </c>
      <c r="G46" t="str">
        <f>LOWER(SUBSTITUTE(CONCATENATE(Table1[[#This Row],[Brand Name]]," ",Table1[[#This Row],[Base Item]],".png")," ","_"))</f>
        <v>tavern_white_flour.png</v>
      </c>
    </row>
    <row r="47" spans="1:7" x14ac:dyDescent="0.25">
      <c r="A47" t="s">
        <v>11</v>
      </c>
      <c r="B47" t="s">
        <v>33</v>
      </c>
      <c r="C47">
        <v>30</v>
      </c>
      <c r="D47">
        <v>30000</v>
      </c>
      <c r="E47">
        <f t="shared" si="0"/>
        <v>0.1</v>
      </c>
      <c r="F47" t="s">
        <v>18</v>
      </c>
      <c r="G47" t="str">
        <f>LOWER(SUBSTITUTE(CONCATENATE(Table1[[#This Row],[Brand Name]]," ",Table1[[#This Row],[Base Item]],".png")," ","_"))</f>
        <v>scrooge_white_flour.png</v>
      </c>
    </row>
    <row r="48" spans="1:7" x14ac:dyDescent="0.25">
      <c r="A48" t="s">
        <v>13</v>
      </c>
      <c r="B48" t="s">
        <v>34</v>
      </c>
      <c r="C48">
        <v>7</v>
      </c>
      <c r="D48">
        <v>2500</v>
      </c>
      <c r="E48">
        <f t="shared" si="0"/>
        <v>0.28000000000000003</v>
      </c>
      <c r="F48" t="s">
        <v>9</v>
      </c>
      <c r="G48" t="str">
        <f>LOWER(SUBSTITUTE(CONCATENATE(Table1[[#This Row],[Brand Name]]," ",Table1[[#This Row],[Base Item]],".png")," ","_"))</f>
        <v>tavern_whole_wheat_flour.png</v>
      </c>
    </row>
    <row r="49" spans="1:7" x14ac:dyDescent="0.25">
      <c r="A49" t="s">
        <v>10</v>
      </c>
      <c r="B49" t="s">
        <v>34</v>
      </c>
      <c r="C49">
        <v>20</v>
      </c>
      <c r="D49">
        <v>6000</v>
      </c>
      <c r="E49">
        <f t="shared" si="0"/>
        <v>0.33333333333333331</v>
      </c>
      <c r="F49" t="s">
        <v>18</v>
      </c>
      <c r="G49" t="str">
        <f>LOWER(SUBSTITUTE(CONCATENATE(Table1[[#This Row],[Brand Name]]," ",Table1[[#This Row],[Base Item]],".png")," ","_"))</f>
        <v>groceryville_whole_wheat_flour.png</v>
      </c>
    </row>
    <row r="50" spans="1:7" x14ac:dyDescent="0.25">
      <c r="A50" t="s">
        <v>16</v>
      </c>
      <c r="B50" t="s">
        <v>34</v>
      </c>
      <c r="C50">
        <v>10</v>
      </c>
      <c r="D50">
        <v>2000</v>
      </c>
      <c r="E50">
        <f t="shared" si="0"/>
        <v>0.5</v>
      </c>
      <c r="F50" t="s">
        <v>19</v>
      </c>
      <c r="G50" t="str">
        <f>LOWER(SUBSTITUTE(CONCATENATE(Table1[[#This Row],[Brand Name]]," ",Table1[[#This Row],[Base Item]],".png")," ","_"))</f>
        <v>peculiar_whole_wheat_flour.png</v>
      </c>
    </row>
    <row r="51" spans="1:7" x14ac:dyDescent="0.25">
      <c r="A51" t="s">
        <v>7</v>
      </c>
      <c r="B51" t="s">
        <v>34</v>
      </c>
      <c r="C51">
        <v>14</v>
      </c>
      <c r="D51">
        <v>3000</v>
      </c>
      <c r="E51">
        <f t="shared" si="0"/>
        <v>0.46666666666666667</v>
      </c>
      <c r="F51" t="s">
        <v>19</v>
      </c>
      <c r="G51" t="str">
        <f>LOWER(SUBSTITUTE(CONCATENATE(Table1[[#This Row],[Brand Name]]," ",Table1[[#This Row],[Base Item]],".png")," ","_"))</f>
        <v>supercool_whole_wheat_flour.png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B</dc:creator>
  <cp:lastModifiedBy>Beck Corkle</cp:lastModifiedBy>
  <dcterms:created xsi:type="dcterms:W3CDTF">2022-11-23T02:06:19Z</dcterms:created>
  <dcterms:modified xsi:type="dcterms:W3CDTF">2022-11-25T22:31:13Z</dcterms:modified>
</cp:coreProperties>
</file>