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Event\"/>
    </mc:Choice>
  </mc:AlternateContent>
  <xr:revisionPtr revIDLastSave="0" documentId="13_ncr:1_{D0772570-4D2E-4063-A308-78E79A081723}" xr6:coauthVersionLast="45" xr6:coauthVersionMax="45" xr10:uidLastSave="{00000000-0000-0000-0000-000000000000}"/>
  <bookViews>
    <workbookView xWindow="6645" yWindow="2955" windowWidth="17280" windowHeight="10215" tabRatio="889" firstSheet="17" activeTab="23" xr2:uid="{87770AAC-9142-4F0B-A47A-9193DA8A8904}"/>
  </bookViews>
  <sheets>
    <sheet name="Mallory_HambaLG" sheetId="1" r:id="rId1"/>
    <sheet name="Mallory_Hamba" sheetId="8" r:id="rId2"/>
    <sheet name="Mallory_Makhulu" sheetId="11" r:id="rId3"/>
    <sheet name="Mallory_CCW_HambaLG" sheetId="5" r:id="rId4"/>
    <sheet name="Mallory_CCW_Hamba" sheetId="9" r:id="rId5"/>
    <sheet name="Mallory_CCW_Makhulu" sheetId="12" r:id="rId6"/>
    <sheet name="MCity_Hamba" sheetId="24" r:id="rId7"/>
    <sheet name="CRG_Kyalami_Hamba" sheetId="23" r:id="rId8"/>
    <sheet name="CRG_Nurburgring_N_Hamba" sheetId="20" r:id="rId9"/>
    <sheet name="CRG_Suzuka_Hamba" sheetId="22" r:id="rId10"/>
    <sheet name="CRG_Mallory_Hamba" sheetId="19" r:id="rId11"/>
    <sheet name="CRG_Pikes_Peak_Hamba" sheetId="21" r:id="rId12"/>
    <sheet name="DLC_HambaLG" sheetId="6" r:id="rId13"/>
    <sheet name="DLC_Hamba" sheetId="7" r:id="rId14"/>
    <sheet name="DLC_Makhulu" sheetId="10" r:id="rId15"/>
    <sheet name="Skidpad_HambaLG" sheetId="17" r:id="rId16"/>
    <sheet name="Skidpad_Hamba" sheetId="16" r:id="rId17"/>
    <sheet name="Skidpad_Makhulu" sheetId="18" r:id="rId18"/>
    <sheet name="Str_HambaLG" sheetId="13" r:id="rId19"/>
    <sheet name="Str_Hamba" sheetId="14" r:id="rId20"/>
    <sheet name="Str_Makhulu" sheetId="15" r:id="rId21"/>
    <sheet name="FTP75_HambaLG" sheetId="25" r:id="rId22"/>
    <sheet name="FTP75_Hamba" sheetId="26" r:id="rId23"/>
    <sheet name="FTP75_Makhulu" sheetId="27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27" l="1"/>
  <c r="H7" i="26"/>
  <c r="H7" i="25"/>
  <c r="H18" i="24" l="1"/>
  <c r="H17" i="24"/>
  <c r="H8" i="24"/>
  <c r="H18" i="23" l="1"/>
  <c r="H17" i="23"/>
  <c r="H8" i="23"/>
  <c r="H18" i="22" l="1"/>
  <c r="H17" i="22"/>
  <c r="H8" i="22"/>
  <c r="H18" i="21" l="1"/>
  <c r="H17" i="21"/>
  <c r="H8" i="21"/>
  <c r="H18" i="20" l="1"/>
  <c r="H17" i="20"/>
  <c r="H8" i="20"/>
  <c r="H18" i="19" l="1"/>
  <c r="H17" i="19"/>
  <c r="H8" i="19"/>
  <c r="H18" i="18" l="1"/>
  <c r="H17" i="18"/>
  <c r="H8" i="18"/>
  <c r="H18" i="17"/>
  <c r="H17" i="17"/>
  <c r="H8" i="17"/>
  <c r="H18" i="16" l="1"/>
  <c r="H17" i="16"/>
  <c r="H8" i="16"/>
  <c r="H18" i="15" l="1"/>
  <c r="H17" i="15"/>
  <c r="H8" i="15"/>
  <c r="H18" i="14"/>
  <c r="H17" i="14"/>
  <c r="H8" i="14"/>
  <c r="H18" i="13"/>
  <c r="H17" i="13"/>
  <c r="H8" i="13"/>
  <c r="H18" i="12" l="1"/>
  <c r="H17" i="12"/>
  <c r="H8" i="12"/>
  <c r="H18" i="11"/>
  <c r="H17" i="11"/>
  <c r="H8" i="11"/>
  <c r="H18" i="10" l="1"/>
  <c r="H17" i="10"/>
  <c r="H8" i="10"/>
  <c r="H8" i="9" l="1"/>
  <c r="H18" i="9"/>
  <c r="H17" i="9"/>
  <c r="H18" i="8" l="1"/>
  <c r="H17" i="8"/>
  <c r="H8" i="8"/>
  <c r="H18" i="7" l="1"/>
  <c r="H17" i="7"/>
  <c r="H8" i="7"/>
  <c r="H18" i="6" l="1"/>
  <c r="H17" i="6"/>
  <c r="H8" i="6"/>
  <c r="H18" i="1" l="1"/>
  <c r="H17" i="1"/>
  <c r="H8" i="1"/>
  <c r="H18" i="5"/>
  <c r="H17" i="5"/>
  <c r="H8" i="5"/>
</calcChain>
</file>

<file path=xl/sharedStrings.xml><?xml version="1.0" encoding="utf-8"?>
<sst xmlns="http://schemas.openxmlformats.org/spreadsheetml/2006/main" count="918" uniqueCount="61">
  <si>
    <t>rad/s</t>
  </si>
  <si>
    <t>z or scalar</t>
  </si>
  <si>
    <t>y</t>
  </si>
  <si>
    <t>x</t>
  </si>
  <si>
    <t>Comments</t>
  </si>
  <si>
    <t>Units</t>
  </si>
  <si>
    <t>Instance</t>
  </si>
  <si>
    <t>Mallory_Park</t>
  </si>
  <si>
    <t>Type</t>
  </si>
  <si>
    <t>m</t>
  </si>
  <si>
    <t>xPreview</t>
  </si>
  <si>
    <t>Lateral</t>
  </si>
  <si>
    <t>NForward</t>
  </si>
  <si>
    <t>NReverse</t>
  </si>
  <si>
    <t>xWheelbase</t>
  </si>
  <si>
    <t>Vehicle.Chassis.Body.sAxleF.Value - Vehicle.Chassis.Body.sAxleR.Value</t>
  </si>
  <si>
    <t>aMaxSteer</t>
  </si>
  <si>
    <t>deg</t>
  </si>
  <si>
    <t>fSteerCutoff</t>
  </si>
  <si>
    <t>Long</t>
  </si>
  <si>
    <t>mVehicle</t>
  </si>
  <si>
    <t>Vehicle.Chassis.Body.m.Value</t>
  </si>
  <si>
    <t>kg</t>
  </si>
  <si>
    <t>FTractive</t>
  </si>
  <si>
    <t>N</t>
  </si>
  <si>
    <t>tDriver</t>
  </si>
  <si>
    <t>s</t>
  </si>
  <si>
    <t>NDragRoll</t>
  </si>
  <si>
    <t>NDragRollDriveline</t>
  </si>
  <si>
    <t>N*s/m</t>
  </si>
  <si>
    <t>NDragAero</t>
  </si>
  <si>
    <t>N*s^2/m^2</t>
  </si>
  <si>
    <t>gGravity</t>
  </si>
  <si>
    <t>m/s^2</t>
  </si>
  <si>
    <t>fAccelCutoff</t>
  </si>
  <si>
    <t>1/s</t>
  </si>
  <si>
    <t>fBrakeCutoff</t>
  </si>
  <si>
    <t>Double_Lane_Change</t>
  </si>
  <si>
    <t>Sedan_HambaLG</t>
  </si>
  <si>
    <t>CCW_Sedan_HambaLG</t>
  </si>
  <si>
    <t>Sedan_Hamba</t>
  </si>
  <si>
    <t>CCW_Sedan_Hamba</t>
  </si>
  <si>
    <t>Bus_Makhulu</t>
  </si>
  <si>
    <t>CCW_Bus_Makhulu</t>
  </si>
  <si>
    <t>Straight_Constant_Speed</t>
  </si>
  <si>
    <t>Skidpad</t>
  </si>
  <si>
    <t>CRG_Mallory_Park</t>
  </si>
  <si>
    <t>CRG_Nurburgring_N</t>
  </si>
  <si>
    <t>CRG_Pikes_Peak</t>
  </si>
  <si>
    <t>CRG_Suzuka</t>
  </si>
  <si>
    <t>CRG_Kyalami</t>
  </si>
  <si>
    <t>MCity</t>
  </si>
  <si>
    <t>Ki</t>
  </si>
  <si>
    <t>Kp</t>
  </si>
  <si>
    <t>Integral gain longitudinal driver</t>
  </si>
  <si>
    <t>Proportional gain longitudinal driver</t>
  </si>
  <si>
    <t>DriveCycle_FTP75</t>
  </si>
  <si>
    <t>Filter</t>
  </si>
  <si>
    <t>Reference</t>
  </si>
  <si>
    <t>Measured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</si>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</sst>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Alignment="1">
      <alignment horizontal="right"/>
    </xf>
    <xf numFmtId="2" fontId="3" fillId="0" borderId="0" xfId="0" applyNumberFormat="1" applyFont="1" applyFill="1"/>
    <xf numFmtId="0" fontId="0" fillId="2" borderId="0" xfId="0" applyFill="1"/>
    <xf numFmtId="0" fontId="3" fillId="0" borderId="0" xfId="0" applyFont="1" applyFill="1"/>
    <xf numFmtId="0" fontId="1" fillId="3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2" fontId="3" fillId="0" borderId="0" xfId="0" applyNumberFormat="1" applyFont="1" applyFill="1" applyAlignment="1">
      <alignment horizontal="right"/>
    </xf>
    <xf numFmtId="2" fontId="0" fillId="0" borderId="0" xfId="0" applyNumberFormat="1"/>
    <xf numFmtId="165" fontId="0" fillId="0" borderId="0" xfId="0" applyNumberFormat="1" applyFill="1"/>
    <xf numFmtId="0" fontId="0" fillId="0" borderId="0" xfId="0" applyAlignment="1">
      <alignment horizontal="right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135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ADB4-70E2-4766-9F9A-0DA05390893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3.57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2550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34" priority="6" operator="equal">
      <formula>"class"</formula>
    </cfRule>
  </conditionalFormatting>
  <conditionalFormatting sqref="B9">
    <cfRule type="cellIs" dxfId="133" priority="5" operator="equal">
      <formula>"class"</formula>
    </cfRule>
  </conditionalFormatting>
  <conditionalFormatting sqref="B8:B9">
    <cfRule type="cellIs" dxfId="132" priority="4" operator="equal">
      <formula>"class"</formula>
    </cfRule>
  </conditionalFormatting>
  <conditionalFormatting sqref="C8">
    <cfRule type="cellIs" dxfId="131" priority="3" operator="equal">
      <formula>"class"</formula>
    </cfRule>
  </conditionalFormatting>
  <conditionalFormatting sqref="C9">
    <cfRule type="cellIs" dxfId="130" priority="2" operator="equal">
      <formula>"class"</formula>
    </cfRule>
  </conditionalFormatting>
  <conditionalFormatting sqref="A4:C4">
    <cfRule type="cellIs" dxfId="129" priority="1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E0510-4C63-447F-B8C9-424B31F3A9D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K7" sqref="K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49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80" priority="6" operator="equal">
      <formula>"class"</formula>
    </cfRule>
  </conditionalFormatting>
  <conditionalFormatting sqref="B9">
    <cfRule type="cellIs" dxfId="79" priority="5" operator="equal">
      <formula>"class"</formula>
    </cfRule>
  </conditionalFormatting>
  <conditionalFormatting sqref="B8:B9">
    <cfRule type="cellIs" dxfId="78" priority="4" operator="equal">
      <formula>"class"</formula>
    </cfRule>
  </conditionalFormatting>
  <conditionalFormatting sqref="C8">
    <cfRule type="cellIs" dxfId="77" priority="3" operator="equal">
      <formula>"class"</formula>
    </cfRule>
  </conditionalFormatting>
  <conditionalFormatting sqref="C9">
    <cfRule type="cellIs" dxfId="76" priority="2" operator="equal">
      <formula>"class"</formula>
    </cfRule>
  </conditionalFormatting>
  <conditionalFormatting sqref="A4:C4">
    <cfRule type="cellIs" dxfId="75" priority="1" operator="equal">
      <formula>"class"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93EA1-E0F4-4A1A-BC7F-1BECF7363F5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N14" sqref="N1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74" priority="6" operator="equal">
      <formula>"class"</formula>
    </cfRule>
  </conditionalFormatting>
  <conditionalFormatting sqref="B9">
    <cfRule type="cellIs" dxfId="73" priority="5" operator="equal">
      <formula>"class"</formula>
    </cfRule>
  </conditionalFormatting>
  <conditionalFormatting sqref="B8:B9">
    <cfRule type="cellIs" dxfId="72" priority="4" operator="equal">
      <formula>"class"</formula>
    </cfRule>
  </conditionalFormatting>
  <conditionalFormatting sqref="C8">
    <cfRule type="cellIs" dxfId="71" priority="3" operator="equal">
      <formula>"class"</formula>
    </cfRule>
  </conditionalFormatting>
  <conditionalFormatting sqref="C9">
    <cfRule type="cellIs" dxfId="70" priority="2" operator="equal">
      <formula>"class"</formula>
    </cfRule>
  </conditionalFormatting>
  <conditionalFormatting sqref="A4:C4">
    <cfRule type="cellIs" dxfId="69" priority="1" operator="equal">
      <formula>"class"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19A65-0CA2-414C-8049-302FA5DB3433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5" sqref="J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48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8" priority="6" operator="equal">
      <formula>"class"</formula>
    </cfRule>
  </conditionalFormatting>
  <conditionalFormatting sqref="B9">
    <cfRule type="cellIs" dxfId="67" priority="5" operator="equal">
      <formula>"class"</formula>
    </cfRule>
  </conditionalFormatting>
  <conditionalFormatting sqref="B8:B9">
    <cfRule type="cellIs" dxfId="66" priority="4" operator="equal">
      <formula>"class"</formula>
    </cfRule>
  </conditionalFormatting>
  <conditionalFormatting sqref="C8">
    <cfRule type="cellIs" dxfId="65" priority="3" operator="equal">
      <formula>"class"</formula>
    </cfRule>
  </conditionalFormatting>
  <conditionalFormatting sqref="C9">
    <cfRule type="cellIs" dxfId="64" priority="2" operator="equal">
      <formula>"class"</formula>
    </cfRule>
  </conditionalFormatting>
  <conditionalFormatting sqref="A4:C4">
    <cfRule type="cellIs" dxfId="63" priority="1" operator="equal">
      <formula>"class"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7C822-749C-412E-BF96-0F073B4A9DA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C26" sqref="C2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3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3.57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2550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 s="7"/>
      <c r="B10" s="7" t="s">
        <v>23</v>
      </c>
      <c r="C10" s="7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 s="7"/>
      <c r="B11" s="7" t="s">
        <v>25</v>
      </c>
      <c r="C11" s="7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 s="7"/>
      <c r="B12" s="7" t="s">
        <v>10</v>
      </c>
      <c r="C12" s="7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 s="7"/>
      <c r="B13" s="7" t="s">
        <v>27</v>
      </c>
      <c r="C13" s="7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 s="7"/>
      <c r="B14" s="7" t="s">
        <v>28</v>
      </c>
      <c r="C14" s="7"/>
      <c r="D14" t="s">
        <v>29</v>
      </c>
      <c r="E14"/>
      <c r="F14"/>
      <c r="G14"/>
      <c r="H14">
        <v>2.5</v>
      </c>
      <c r="U14" s="1"/>
    </row>
    <row r="15" spans="1:27" x14ac:dyDescent="0.3">
      <c r="A15" s="7"/>
      <c r="B15" s="7" t="s">
        <v>30</v>
      </c>
      <c r="C15" s="7"/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A16" s="7"/>
      <c r="B16" s="7" t="s">
        <v>32</v>
      </c>
      <c r="C16" s="7"/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1:21" x14ac:dyDescent="0.3">
      <c r="A17" s="7"/>
      <c r="B17" s="7" t="s">
        <v>34</v>
      </c>
      <c r="C17" s="7"/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1:21" x14ac:dyDescent="0.3">
      <c r="A18" s="7"/>
      <c r="B18" s="7" t="s">
        <v>36</v>
      </c>
      <c r="C18" s="7"/>
      <c r="D18" t="s">
        <v>35</v>
      </c>
      <c r="H18" s="15">
        <f>2*PI()*5</f>
        <v>31.415926535897931</v>
      </c>
      <c r="U18" s="1"/>
    </row>
    <row r="19" spans="1:21" x14ac:dyDescent="0.3">
      <c r="U19" s="1"/>
    </row>
    <row r="20" spans="1:21" x14ac:dyDescent="0.3">
      <c r="U20" s="1"/>
    </row>
    <row r="21" spans="1:21" x14ac:dyDescent="0.3">
      <c r="U21" s="1"/>
    </row>
    <row r="22" spans="1:21" x14ac:dyDescent="0.3">
      <c r="U22" s="1"/>
    </row>
    <row r="23" spans="1:21" x14ac:dyDescent="0.3">
      <c r="U23" s="1"/>
    </row>
    <row r="24" spans="1:21" x14ac:dyDescent="0.3">
      <c r="U24" s="1"/>
    </row>
    <row r="25" spans="1:21" x14ac:dyDescent="0.3">
      <c r="U25" s="1"/>
    </row>
    <row r="26" spans="1:21" x14ac:dyDescent="0.3">
      <c r="U26" s="1"/>
    </row>
    <row r="27" spans="1:21" x14ac:dyDescent="0.3">
      <c r="U27" s="1"/>
    </row>
    <row r="28" spans="1:21" x14ac:dyDescent="0.3">
      <c r="U28" s="1"/>
    </row>
    <row r="29" spans="1:21" x14ac:dyDescent="0.3">
      <c r="U29" s="1"/>
    </row>
    <row r="30" spans="1:21" x14ac:dyDescent="0.3">
      <c r="U30" s="1"/>
    </row>
    <row r="31" spans="1:21" x14ac:dyDescent="0.3">
      <c r="U31" s="1"/>
    </row>
    <row r="32" spans="1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62" priority="6" operator="equal">
      <formula>"class"</formula>
    </cfRule>
  </conditionalFormatting>
  <conditionalFormatting sqref="B9">
    <cfRule type="cellIs" dxfId="61" priority="5" operator="equal">
      <formula>"class"</formula>
    </cfRule>
  </conditionalFormatting>
  <conditionalFormatting sqref="B8:B9">
    <cfRule type="cellIs" dxfId="60" priority="4" operator="equal">
      <formula>"class"</formula>
    </cfRule>
  </conditionalFormatting>
  <conditionalFormatting sqref="C8">
    <cfRule type="cellIs" dxfId="59" priority="3" operator="equal">
      <formula>"class"</formula>
    </cfRule>
  </conditionalFormatting>
  <conditionalFormatting sqref="C9">
    <cfRule type="cellIs" dxfId="58" priority="2" operator="equal">
      <formula>"class"</formula>
    </cfRule>
  </conditionalFormatting>
  <conditionalFormatting sqref="A4:C4">
    <cfRule type="cellIs" dxfId="57" priority="1" operator="equal">
      <formula>"class"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27FF2-149D-4915-8E2B-EA094988B469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6" sqref="J6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3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6" priority="6" operator="equal">
      <formula>"class"</formula>
    </cfRule>
  </conditionalFormatting>
  <conditionalFormatting sqref="B9">
    <cfRule type="cellIs" dxfId="55" priority="5" operator="equal">
      <formula>"class"</formula>
    </cfRule>
  </conditionalFormatting>
  <conditionalFormatting sqref="B8:B9">
    <cfRule type="cellIs" dxfId="54" priority="4" operator="equal">
      <formula>"class"</formula>
    </cfRule>
  </conditionalFormatting>
  <conditionalFormatting sqref="C8">
    <cfRule type="cellIs" dxfId="53" priority="3" operator="equal">
      <formula>"class"</formula>
    </cfRule>
  </conditionalFormatting>
  <conditionalFormatting sqref="C9">
    <cfRule type="cellIs" dxfId="52" priority="2" operator="equal">
      <formula>"class"</formula>
    </cfRule>
  </conditionalFormatting>
  <conditionalFormatting sqref="A4:C4">
    <cfRule type="cellIs" dxfId="51" priority="1" operator="equal">
      <formula>"class"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59DC-12D8-4BFA-8F52-866E2FEE629D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9" sqref="J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37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42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3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6.7816000000000001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2550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50" priority="6" operator="equal">
      <formula>"class"</formula>
    </cfRule>
  </conditionalFormatting>
  <conditionalFormatting sqref="B9">
    <cfRule type="cellIs" dxfId="49" priority="5" operator="equal">
      <formula>"class"</formula>
    </cfRule>
  </conditionalFormatting>
  <conditionalFormatting sqref="B8:B9">
    <cfRule type="cellIs" dxfId="48" priority="4" operator="equal">
      <formula>"class"</formula>
    </cfRule>
  </conditionalFormatting>
  <conditionalFormatting sqref="C8">
    <cfRule type="cellIs" dxfId="47" priority="3" operator="equal">
      <formula>"class"</formula>
    </cfRule>
  </conditionalFormatting>
  <conditionalFormatting sqref="C9">
    <cfRule type="cellIs" dxfId="46" priority="2" operator="equal">
      <formula>"class"</formula>
    </cfRule>
  </conditionalFormatting>
  <conditionalFormatting sqref="A4:C4">
    <cfRule type="cellIs" dxfId="45" priority="1" operator="equal">
      <formula>"class"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9B50F-EB1D-42F6-8596-0AE27FD43915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5" sqref="J5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3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3.57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2550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44" priority="6" operator="equal">
      <formula>"class"</formula>
    </cfRule>
  </conditionalFormatting>
  <conditionalFormatting sqref="B9">
    <cfRule type="cellIs" dxfId="43" priority="5" operator="equal">
      <formula>"class"</formula>
    </cfRule>
  </conditionalFormatting>
  <conditionalFormatting sqref="B8:B9">
    <cfRule type="cellIs" dxfId="42" priority="4" operator="equal">
      <formula>"class"</formula>
    </cfRule>
  </conditionalFormatting>
  <conditionalFormatting sqref="C8">
    <cfRule type="cellIs" dxfId="41" priority="3" operator="equal">
      <formula>"class"</formula>
    </cfRule>
  </conditionalFormatting>
  <conditionalFormatting sqref="C9">
    <cfRule type="cellIs" dxfId="40" priority="2" operator="equal">
      <formula>"class"</formula>
    </cfRule>
  </conditionalFormatting>
  <conditionalFormatting sqref="A4:C4">
    <cfRule type="cellIs" dxfId="39" priority="1" operator="equal">
      <formula>"class"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2C8C-FD12-4E89-A0A8-32924D00C83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2" sqref="H2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3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8" priority="6" operator="equal">
      <formula>"class"</formula>
    </cfRule>
  </conditionalFormatting>
  <conditionalFormatting sqref="B9">
    <cfRule type="cellIs" dxfId="37" priority="5" operator="equal">
      <formula>"class"</formula>
    </cfRule>
  </conditionalFormatting>
  <conditionalFormatting sqref="B8:B9">
    <cfRule type="cellIs" dxfId="36" priority="4" operator="equal">
      <formula>"class"</formula>
    </cfRule>
  </conditionalFormatting>
  <conditionalFormatting sqref="C8">
    <cfRule type="cellIs" dxfId="35" priority="3" operator="equal">
      <formula>"class"</formula>
    </cfRule>
  </conditionalFormatting>
  <conditionalFormatting sqref="C9">
    <cfRule type="cellIs" dxfId="34" priority="2" operator="equal">
      <formula>"class"</formula>
    </cfRule>
  </conditionalFormatting>
  <conditionalFormatting sqref="A4:C4">
    <cfRule type="cellIs" dxfId="33" priority="1" operator="equal">
      <formula>"class"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1912-1029-4E76-B073-455C0298204A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M21" sqref="M21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42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3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6.7816000000000001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2550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32" priority="6" operator="equal">
      <formula>"class"</formula>
    </cfRule>
  </conditionalFormatting>
  <conditionalFormatting sqref="B9">
    <cfRule type="cellIs" dxfId="31" priority="5" operator="equal">
      <formula>"class"</formula>
    </cfRule>
  </conditionalFormatting>
  <conditionalFormatting sqref="B8:B9">
    <cfRule type="cellIs" dxfId="30" priority="4" operator="equal">
      <formula>"class"</formula>
    </cfRule>
  </conditionalFormatting>
  <conditionalFormatting sqref="C8">
    <cfRule type="cellIs" dxfId="29" priority="3" operator="equal">
      <formula>"class"</formula>
    </cfRule>
  </conditionalFormatting>
  <conditionalFormatting sqref="C9">
    <cfRule type="cellIs" dxfId="28" priority="2" operator="equal">
      <formula>"class"</formula>
    </cfRule>
  </conditionalFormatting>
  <conditionalFormatting sqref="A4:C4">
    <cfRule type="cellIs" dxfId="27" priority="1" operator="equal">
      <formula>"class"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4ED6-7B9B-46BE-B492-50BF3D4DFCD6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8" sqref="J8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7" t="s">
        <v>44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3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3.57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2550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6" priority="6" operator="equal">
      <formula>"class"</formula>
    </cfRule>
  </conditionalFormatting>
  <conditionalFormatting sqref="B9">
    <cfRule type="cellIs" dxfId="25" priority="5" operator="equal">
      <formula>"class"</formula>
    </cfRule>
  </conditionalFormatting>
  <conditionalFormatting sqref="B8:B9">
    <cfRule type="cellIs" dxfId="24" priority="4" operator="equal">
      <formula>"class"</formula>
    </cfRule>
  </conditionalFormatting>
  <conditionalFormatting sqref="C8">
    <cfRule type="cellIs" dxfId="23" priority="3" operator="equal">
      <formula>"class"</formula>
    </cfRule>
  </conditionalFormatting>
  <conditionalFormatting sqref="C9">
    <cfRule type="cellIs" dxfId="22" priority="2" operator="equal">
      <formula>"class"</formula>
    </cfRule>
  </conditionalFormatting>
  <conditionalFormatting sqref="A4:C4">
    <cfRule type="cellIs" dxfId="21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2B0E-7BAC-4001-92F1-DE5F5B10A3D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6" sqref="H6:H9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28" priority="6" operator="equal">
      <formula>"class"</formula>
    </cfRule>
  </conditionalFormatting>
  <conditionalFormatting sqref="B9">
    <cfRule type="cellIs" dxfId="127" priority="5" operator="equal">
      <formula>"class"</formula>
    </cfRule>
  </conditionalFormatting>
  <conditionalFormatting sqref="B8:B9">
    <cfRule type="cellIs" dxfId="126" priority="4" operator="equal">
      <formula>"class"</formula>
    </cfRule>
  </conditionalFormatting>
  <conditionalFormatting sqref="C8">
    <cfRule type="cellIs" dxfId="125" priority="3" operator="equal">
      <formula>"class"</formula>
    </cfRule>
  </conditionalFormatting>
  <conditionalFormatting sqref="C9">
    <cfRule type="cellIs" dxfId="124" priority="2" operator="equal">
      <formula>"class"</formula>
    </cfRule>
  </conditionalFormatting>
  <conditionalFormatting sqref="A4:C4">
    <cfRule type="cellIs" dxfId="123" priority="1" operator="equal">
      <formula>"class"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20D6-2BBB-48B2-8BFD-E084F702B92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2" sqref="H2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7" t="s">
        <v>44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3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20" priority="6" operator="equal">
      <formula>"class"</formula>
    </cfRule>
  </conditionalFormatting>
  <conditionalFormatting sqref="B9">
    <cfRule type="cellIs" dxfId="19" priority="5" operator="equal">
      <formula>"class"</formula>
    </cfRule>
  </conditionalFormatting>
  <conditionalFormatting sqref="B8:B9">
    <cfRule type="cellIs" dxfId="18" priority="4" operator="equal">
      <formula>"class"</formula>
    </cfRule>
  </conditionalFormatting>
  <conditionalFormatting sqref="C8">
    <cfRule type="cellIs" dxfId="17" priority="3" operator="equal">
      <formula>"class"</formula>
    </cfRule>
  </conditionalFormatting>
  <conditionalFormatting sqref="C9">
    <cfRule type="cellIs" dxfId="16" priority="2" operator="equal">
      <formula>"class"</formula>
    </cfRule>
  </conditionalFormatting>
  <conditionalFormatting sqref="A4:C4">
    <cfRule type="cellIs" dxfId="15" priority="1" operator="equal">
      <formula>"class"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29C2-9856-4376-B819-E5383B7B41B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2" sqref="H2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7" t="s">
        <v>44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42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3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3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6.7816000000000001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2550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4" priority="6" operator="equal">
      <formula>"class"</formula>
    </cfRule>
  </conditionalFormatting>
  <conditionalFormatting sqref="B9">
    <cfRule type="cellIs" dxfId="13" priority="5" operator="equal">
      <formula>"class"</formula>
    </cfRule>
  </conditionalFormatting>
  <conditionalFormatting sqref="B8:B9">
    <cfRule type="cellIs" dxfId="12" priority="4" operator="equal">
      <formula>"class"</formula>
    </cfRule>
  </conditionalFormatting>
  <conditionalFormatting sqref="C8">
    <cfRule type="cellIs" dxfId="11" priority="3" operator="equal">
      <formula>"class"</formula>
    </cfRule>
  </conditionalFormatting>
  <conditionalFormatting sqref="C9">
    <cfRule type="cellIs" dxfId="10" priority="2" operator="equal">
      <formula>"class"</formula>
    </cfRule>
  </conditionalFormatting>
  <conditionalFormatting sqref="A4:C4">
    <cfRule type="cellIs" dxfId="9" priority="1" operator="equal">
      <formula>"class"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3856-57BF-43D4-AF71-247688B704AE}">
  <sheetPr>
    <tabColor theme="4" tint="0.59999389629810485"/>
  </sheetPr>
  <dimension ref="A1:AA22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:H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7" t="s">
        <v>56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38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19</v>
      </c>
      <c r="B4" s="7" t="s">
        <v>52</v>
      </c>
      <c r="C4" s="7"/>
      <c r="D4" s="6"/>
      <c r="E4" s="6" t="s">
        <v>54</v>
      </c>
      <c r="F4" s="5"/>
      <c r="H4" s="16">
        <v>0</v>
      </c>
      <c r="I4" s="4"/>
      <c r="J4"/>
      <c r="K4"/>
      <c r="L4" s="3"/>
      <c r="M4"/>
      <c r="N4"/>
      <c r="O4"/>
      <c r="P4"/>
      <c r="U4" s="1"/>
    </row>
    <row r="5" spans="1:27" s="2" customFormat="1" x14ac:dyDescent="0.3">
      <c r="A5" s="7"/>
      <c r="B5" s="7" t="s">
        <v>53</v>
      </c>
      <c r="C5" s="7"/>
      <c r="E5" s="6" t="s">
        <v>55</v>
      </c>
      <c r="F5"/>
      <c r="G5"/>
      <c r="H5" s="18">
        <v>1</v>
      </c>
      <c r="U5" s="1"/>
    </row>
    <row r="6" spans="1:27" x14ac:dyDescent="0.3">
      <c r="A6" s="7" t="s">
        <v>57</v>
      </c>
      <c r="B6" s="7" t="s">
        <v>58</v>
      </c>
      <c r="C6" s="7"/>
      <c r="D6" t="s">
        <v>60</v>
      </c>
      <c r="H6" s="18">
        <v>10</v>
      </c>
      <c r="U6" s="1"/>
    </row>
    <row r="7" spans="1:27" x14ac:dyDescent="0.3">
      <c r="A7" s="7"/>
      <c r="B7" s="7" t="s">
        <v>59</v>
      </c>
      <c r="C7" s="7"/>
      <c r="D7" t="s">
        <v>60</v>
      </c>
      <c r="H7" s="18">
        <f>2*PI()*20</f>
        <v>125.66370614359172</v>
      </c>
      <c r="U7" s="1"/>
    </row>
    <row r="8" spans="1:27" x14ac:dyDescent="0.3">
      <c r="U8" s="1"/>
    </row>
    <row r="9" spans="1:27" x14ac:dyDescent="0.3">
      <c r="U9" s="1"/>
    </row>
    <row r="10" spans="1:27" x14ac:dyDescent="0.3">
      <c r="U10" s="1"/>
    </row>
    <row r="11" spans="1:27" x14ac:dyDescent="0.3">
      <c r="U11" s="1"/>
    </row>
    <row r="12" spans="1:27" x14ac:dyDescent="0.3">
      <c r="U12" s="1"/>
    </row>
    <row r="13" spans="1:27" x14ac:dyDescent="0.3">
      <c r="U13" s="1"/>
    </row>
    <row r="14" spans="1:27" x14ac:dyDescent="0.3">
      <c r="U14" s="1"/>
    </row>
    <row r="15" spans="1:27" x14ac:dyDescent="0.3">
      <c r="U15" s="1"/>
    </row>
    <row r="16" spans="1:27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</sheetData>
  <conditionalFormatting sqref="A4:B4">
    <cfRule type="cellIs" dxfId="8" priority="6" operator="equal">
      <formula>"class"</formula>
    </cfRule>
  </conditionalFormatting>
  <conditionalFormatting sqref="B4">
    <cfRule type="cellIs" dxfId="7" priority="5" operator="equal">
      <formula>"class"</formula>
    </cfRule>
  </conditionalFormatting>
  <conditionalFormatting sqref="C4">
    <cfRule type="cellIs" dxfId="6" priority="2" operator="equal">
      <formula>"class"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7F364-89D9-4BAA-B99D-5B952DB6548F}">
  <sheetPr>
    <tabColor theme="4" tint="0.59999389629810485"/>
  </sheetPr>
  <dimension ref="A1:AA22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4" sqref="H4:H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7" t="s">
        <v>56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19</v>
      </c>
      <c r="B4" s="7" t="s">
        <v>52</v>
      </c>
      <c r="C4" s="7"/>
      <c r="D4" s="6"/>
      <c r="E4" s="6" t="s">
        <v>54</v>
      </c>
      <c r="F4" s="5"/>
      <c r="H4" s="16">
        <v>0</v>
      </c>
      <c r="I4" s="4"/>
      <c r="J4"/>
      <c r="K4"/>
      <c r="L4" s="3"/>
      <c r="M4"/>
      <c r="N4"/>
      <c r="O4"/>
      <c r="P4"/>
      <c r="U4" s="1"/>
    </row>
    <row r="5" spans="1:27" s="2" customFormat="1" x14ac:dyDescent="0.3">
      <c r="A5" s="7"/>
      <c r="B5" s="7" t="s">
        <v>53</v>
      </c>
      <c r="C5" s="7"/>
      <c r="E5" s="6" t="s">
        <v>55</v>
      </c>
      <c r="F5"/>
      <c r="G5"/>
      <c r="H5" s="18">
        <v>1</v>
      </c>
      <c r="U5" s="1"/>
    </row>
    <row r="6" spans="1:27" x14ac:dyDescent="0.3">
      <c r="A6" s="7" t="s">
        <v>57</v>
      </c>
      <c r="B6" s="7" t="s">
        <v>58</v>
      </c>
      <c r="C6" s="7"/>
      <c r="D6" t="s">
        <v>60</v>
      </c>
      <c r="H6" s="18">
        <v>10</v>
      </c>
      <c r="U6" s="1"/>
    </row>
    <row r="7" spans="1:27" x14ac:dyDescent="0.3">
      <c r="A7" s="7"/>
      <c r="B7" s="7" t="s">
        <v>59</v>
      </c>
      <c r="C7" s="7"/>
      <c r="D7" t="s">
        <v>60</v>
      </c>
      <c r="H7" s="18">
        <f>2*PI()*20</f>
        <v>125.66370614359172</v>
      </c>
      <c r="U7" s="1"/>
    </row>
    <row r="8" spans="1:27" x14ac:dyDescent="0.3">
      <c r="U8" s="1"/>
    </row>
    <row r="9" spans="1:27" x14ac:dyDescent="0.3">
      <c r="U9" s="1"/>
    </row>
    <row r="10" spans="1:27" x14ac:dyDescent="0.3">
      <c r="U10" s="1"/>
    </row>
    <row r="11" spans="1:27" x14ac:dyDescent="0.3">
      <c r="U11" s="1"/>
    </row>
    <row r="12" spans="1:27" x14ac:dyDescent="0.3">
      <c r="U12" s="1"/>
    </row>
    <row r="13" spans="1:27" x14ac:dyDescent="0.3">
      <c r="U13" s="1"/>
    </row>
    <row r="14" spans="1:27" x14ac:dyDescent="0.3">
      <c r="U14" s="1"/>
    </row>
    <row r="15" spans="1:27" x14ac:dyDescent="0.3">
      <c r="U15" s="1"/>
    </row>
    <row r="16" spans="1:27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</sheetData>
  <conditionalFormatting sqref="A4:B4">
    <cfRule type="cellIs" dxfId="5" priority="3" operator="equal">
      <formula>"class"</formula>
    </cfRule>
  </conditionalFormatting>
  <conditionalFormatting sqref="B4">
    <cfRule type="cellIs" dxfId="4" priority="2" operator="equal">
      <formula>"class"</formula>
    </cfRule>
  </conditionalFormatting>
  <conditionalFormatting sqref="C4">
    <cfRule type="cellIs" dxfId="3" priority="1" operator="equal">
      <formula>"class"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AE147-41AA-4B7D-B476-A5629690F5D4}">
  <sheetPr>
    <tabColor theme="4" tint="0.59999389629810485"/>
  </sheetPr>
  <dimension ref="A1:AA22"/>
  <sheetViews>
    <sheetView tabSelected="1"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K8" sqref="K8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7" t="s">
        <v>56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42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19</v>
      </c>
      <c r="B4" s="7" t="s">
        <v>52</v>
      </c>
      <c r="C4" s="7"/>
      <c r="D4" s="6"/>
      <c r="E4" s="6" t="s">
        <v>54</v>
      </c>
      <c r="F4" s="5"/>
      <c r="H4" s="16">
        <v>0</v>
      </c>
      <c r="I4" s="4"/>
      <c r="J4"/>
      <c r="K4"/>
      <c r="L4" s="3"/>
      <c r="M4"/>
      <c r="N4"/>
      <c r="O4"/>
      <c r="P4"/>
      <c r="U4" s="1"/>
    </row>
    <row r="5" spans="1:27" s="2" customFormat="1" x14ac:dyDescent="0.3">
      <c r="A5" s="7"/>
      <c r="B5" s="7" t="s">
        <v>53</v>
      </c>
      <c r="C5" s="7"/>
      <c r="E5" s="6" t="s">
        <v>55</v>
      </c>
      <c r="F5"/>
      <c r="G5"/>
      <c r="H5" s="18">
        <v>1</v>
      </c>
      <c r="U5" s="1"/>
    </row>
    <row r="6" spans="1:27" x14ac:dyDescent="0.3">
      <c r="A6" s="7" t="s">
        <v>57</v>
      </c>
      <c r="B6" s="7" t="s">
        <v>58</v>
      </c>
      <c r="C6" s="7"/>
      <c r="D6" t="s">
        <v>60</v>
      </c>
      <c r="H6" s="18">
        <v>10</v>
      </c>
      <c r="U6" s="1"/>
    </row>
    <row r="7" spans="1:27" x14ac:dyDescent="0.3">
      <c r="A7" s="7"/>
      <c r="B7" s="7" t="s">
        <v>59</v>
      </c>
      <c r="C7" s="7"/>
      <c r="D7" t="s">
        <v>60</v>
      </c>
      <c r="H7" s="18">
        <f>2*PI()*20</f>
        <v>125.66370614359172</v>
      </c>
      <c r="U7" s="1"/>
    </row>
    <row r="8" spans="1:27" x14ac:dyDescent="0.3">
      <c r="U8" s="1"/>
    </row>
    <row r="9" spans="1:27" x14ac:dyDescent="0.3">
      <c r="U9" s="1"/>
    </row>
    <row r="10" spans="1:27" x14ac:dyDescent="0.3">
      <c r="U10" s="1"/>
    </row>
    <row r="11" spans="1:27" x14ac:dyDescent="0.3">
      <c r="U11" s="1"/>
    </row>
    <row r="12" spans="1:27" x14ac:dyDescent="0.3">
      <c r="U12" s="1"/>
    </row>
    <row r="13" spans="1:27" x14ac:dyDescent="0.3">
      <c r="U13" s="1"/>
    </row>
    <row r="14" spans="1:27" x14ac:dyDescent="0.3">
      <c r="U14" s="1"/>
    </row>
    <row r="15" spans="1:27" x14ac:dyDescent="0.3">
      <c r="U15" s="1"/>
    </row>
    <row r="16" spans="1:27" x14ac:dyDescent="0.3">
      <c r="U16" s="1"/>
    </row>
    <row r="17" spans="21:21" x14ac:dyDescent="0.3">
      <c r="U17" s="1"/>
    </row>
    <row r="18" spans="21:21" x14ac:dyDescent="0.3">
      <c r="U18" s="1"/>
    </row>
    <row r="19" spans="21:21" x14ac:dyDescent="0.3">
      <c r="U19" s="1"/>
    </row>
    <row r="20" spans="21:21" x14ac:dyDescent="0.3">
      <c r="U20" s="1"/>
    </row>
    <row r="21" spans="21:21" x14ac:dyDescent="0.3">
      <c r="U21" s="1"/>
    </row>
    <row r="22" spans="21:21" x14ac:dyDescent="0.3">
      <c r="U22" s="1"/>
    </row>
  </sheetData>
  <conditionalFormatting sqref="A4:B4">
    <cfRule type="cellIs" dxfId="2" priority="3" operator="equal">
      <formula>"class"</formula>
    </cfRule>
  </conditionalFormatting>
  <conditionalFormatting sqref="B4">
    <cfRule type="cellIs" dxfId="1" priority="2" operator="equal">
      <formula>"class"</formula>
    </cfRule>
  </conditionalFormatting>
  <conditionalFormatting sqref="C4">
    <cfRule type="cellIs" dxfId="0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753C-3A1D-4434-BD9F-BAA35897D771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H8" sqref="H8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42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3.57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55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2550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22" priority="6" operator="equal">
      <formula>"class"</formula>
    </cfRule>
  </conditionalFormatting>
  <conditionalFormatting sqref="B9">
    <cfRule type="cellIs" dxfId="121" priority="5" operator="equal">
      <formula>"class"</formula>
    </cfRule>
  </conditionalFormatting>
  <conditionalFormatting sqref="B8:B9">
    <cfRule type="cellIs" dxfId="120" priority="4" operator="equal">
      <formula>"class"</formula>
    </cfRule>
  </conditionalFormatting>
  <conditionalFormatting sqref="C8">
    <cfRule type="cellIs" dxfId="119" priority="3" operator="equal">
      <formula>"class"</formula>
    </cfRule>
  </conditionalFormatting>
  <conditionalFormatting sqref="C9">
    <cfRule type="cellIs" dxfId="118" priority="2" operator="equal">
      <formula>"class"</formula>
    </cfRule>
  </conditionalFormatting>
  <conditionalFormatting sqref="A4:C4">
    <cfRule type="cellIs" dxfId="117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25723-A473-453C-A20A-CEB5226FAC58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11" sqref="J11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39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3.57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2550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16" priority="6" operator="equal">
      <formula>"class"</formula>
    </cfRule>
  </conditionalFormatting>
  <conditionalFormatting sqref="B9">
    <cfRule type="cellIs" dxfId="115" priority="5" operator="equal">
      <formula>"class"</formula>
    </cfRule>
  </conditionalFormatting>
  <conditionalFormatting sqref="B8:B9">
    <cfRule type="cellIs" dxfId="114" priority="4" operator="equal">
      <formula>"class"</formula>
    </cfRule>
  </conditionalFormatting>
  <conditionalFormatting sqref="C8">
    <cfRule type="cellIs" dxfId="113" priority="3" operator="equal">
      <formula>"class"</formula>
    </cfRule>
  </conditionalFormatting>
  <conditionalFormatting sqref="C9">
    <cfRule type="cellIs" dxfId="112" priority="2" operator="equal">
      <formula>"class"</formula>
    </cfRule>
  </conditionalFormatting>
  <conditionalFormatting sqref="A4:C4">
    <cfRule type="cellIs" dxfId="111" priority="1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896F-22F0-45AD-8D41-A226CA0FB644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J18" sqref="J18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41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10" priority="6" operator="equal">
      <formula>"class"</formula>
    </cfRule>
  </conditionalFormatting>
  <conditionalFormatting sqref="B9">
    <cfRule type="cellIs" dxfId="109" priority="5" operator="equal">
      <formula>"class"</formula>
    </cfRule>
  </conditionalFormatting>
  <conditionalFormatting sqref="B8:B9">
    <cfRule type="cellIs" dxfId="108" priority="4" operator="equal">
      <formula>"class"</formula>
    </cfRule>
  </conditionalFormatting>
  <conditionalFormatting sqref="C8">
    <cfRule type="cellIs" dxfId="107" priority="3" operator="equal">
      <formula>"class"</formula>
    </cfRule>
  </conditionalFormatting>
  <conditionalFormatting sqref="C9">
    <cfRule type="cellIs" dxfId="106" priority="2" operator="equal">
      <formula>"class"</formula>
    </cfRule>
  </conditionalFormatting>
  <conditionalFormatting sqref="A4:C4">
    <cfRule type="cellIs" dxfId="105" priority="1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884A-87ED-41DB-AACC-BD18256AEAB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D24" sqref="D24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43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3.57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55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2550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104" priority="6" operator="equal">
      <formula>"class"</formula>
    </cfRule>
  </conditionalFormatting>
  <conditionalFormatting sqref="B9">
    <cfRule type="cellIs" dxfId="103" priority="5" operator="equal">
      <formula>"class"</formula>
    </cfRule>
  </conditionalFormatting>
  <conditionalFormatting sqref="B8:B9">
    <cfRule type="cellIs" dxfId="102" priority="4" operator="equal">
      <formula>"class"</formula>
    </cfRule>
  </conditionalFormatting>
  <conditionalFormatting sqref="C8">
    <cfRule type="cellIs" dxfId="101" priority="3" operator="equal">
      <formula>"class"</formula>
    </cfRule>
  </conditionalFormatting>
  <conditionalFormatting sqref="C9">
    <cfRule type="cellIs" dxfId="100" priority="2" operator="equal">
      <formula>"class"</formula>
    </cfRule>
  </conditionalFormatting>
  <conditionalFormatting sqref="A4:C4">
    <cfRule type="cellIs" dxfId="99" priority="1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7DAF-1E88-4968-B126-7514744A378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O23" sqref="O23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51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98" priority="6" operator="equal">
      <formula>"class"</formula>
    </cfRule>
  </conditionalFormatting>
  <conditionalFormatting sqref="B9">
    <cfRule type="cellIs" dxfId="97" priority="5" operator="equal">
      <formula>"class"</formula>
    </cfRule>
  </conditionalFormatting>
  <conditionalFormatting sqref="B8:B9">
    <cfRule type="cellIs" dxfId="96" priority="4" operator="equal">
      <formula>"class"</formula>
    </cfRule>
  </conditionalFormatting>
  <conditionalFormatting sqref="C8">
    <cfRule type="cellIs" dxfId="95" priority="3" operator="equal">
      <formula>"class"</formula>
    </cfRule>
  </conditionalFormatting>
  <conditionalFormatting sqref="C9">
    <cfRule type="cellIs" dxfId="94" priority="2" operator="equal">
      <formula>"class"</formula>
    </cfRule>
  </conditionalFormatting>
  <conditionalFormatting sqref="A4:C4">
    <cfRule type="cellIs" dxfId="93" priority="1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57A44-31D7-4E4E-97BF-E84F5C6E5A80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K7" sqref="K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92" priority="6" operator="equal">
      <formula>"class"</formula>
    </cfRule>
  </conditionalFormatting>
  <conditionalFormatting sqref="B9">
    <cfRule type="cellIs" dxfId="91" priority="5" operator="equal">
      <formula>"class"</formula>
    </cfRule>
  </conditionalFormatting>
  <conditionalFormatting sqref="B8:B9">
    <cfRule type="cellIs" dxfId="90" priority="4" operator="equal">
      <formula>"class"</formula>
    </cfRule>
  </conditionalFormatting>
  <conditionalFormatting sqref="C8">
    <cfRule type="cellIs" dxfId="89" priority="3" operator="equal">
      <formula>"class"</formula>
    </cfRule>
  </conditionalFormatting>
  <conditionalFormatting sqref="C9">
    <cfRule type="cellIs" dxfId="88" priority="2" operator="equal">
      <formula>"class"</formula>
    </cfRule>
  </conditionalFormatting>
  <conditionalFormatting sqref="A4:C4">
    <cfRule type="cellIs" dxfId="87" priority="1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52AEA-49FD-4723-A6B0-62C58DCD23CE}">
  <sheetPr>
    <tabColor theme="4" tint="0.59999389629810485"/>
  </sheetPr>
  <dimension ref="A1:AA35"/>
  <sheetViews>
    <sheetView workbookViewId="0">
      <pane xSplit="3" ySplit="1" topLeftCell="D2" activePane="bottomRight" state="frozen"/>
      <selection activeCell="M35" sqref="M35"/>
      <selection pane="topRight" activeCell="M35" sqref="M35"/>
      <selection pane="bottomLeft" activeCell="M35" sqref="M35"/>
      <selection pane="bottomRight" activeCell="N7" sqref="N7"/>
    </sheetView>
  </sheetViews>
  <sheetFormatPr defaultRowHeight="14.4" x14ac:dyDescent="0.3"/>
  <cols>
    <col min="1" max="2" width="7.88671875" bestFit="1" customWidth="1"/>
    <col min="3" max="3" width="20" customWidth="1"/>
    <col min="4" max="4" width="7.6640625" customWidth="1"/>
    <col min="5" max="5" width="16.6640625" customWidth="1"/>
    <col min="6" max="7" width="6.6640625" customWidth="1"/>
    <col min="8" max="8" width="12.33203125" customWidth="1"/>
    <col min="9" max="15" width="6.6640625" customWidth="1"/>
  </cols>
  <sheetData>
    <row r="1" spans="1:27" x14ac:dyDescent="0.3">
      <c r="A1" s="9"/>
      <c r="B1" s="9"/>
      <c r="C1" s="9"/>
      <c r="D1" s="9" t="s">
        <v>5</v>
      </c>
      <c r="E1" s="9" t="s">
        <v>4</v>
      </c>
      <c r="F1" s="9" t="s">
        <v>3</v>
      </c>
      <c r="G1" s="9" t="s">
        <v>2</v>
      </c>
      <c r="H1" s="9" t="s">
        <v>1</v>
      </c>
    </row>
    <row r="2" spans="1:27" s="2" customFormat="1" x14ac:dyDescent="0.3">
      <c r="A2" s="10" t="s">
        <v>8</v>
      </c>
      <c r="B2" s="11"/>
      <c r="C2" s="11"/>
      <c r="D2" s="12"/>
      <c r="E2" s="12"/>
      <c r="F2" s="12"/>
      <c r="G2" s="12"/>
      <c r="H2" s="13" t="s">
        <v>47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2" customFormat="1" x14ac:dyDescent="0.3">
      <c r="A3" s="10" t="s">
        <v>6</v>
      </c>
      <c r="B3" s="11"/>
      <c r="C3" s="11"/>
      <c r="D3" s="12"/>
      <c r="E3" s="12"/>
      <c r="F3" s="12"/>
      <c r="G3" s="12"/>
      <c r="H3" s="13" t="s">
        <v>40</v>
      </c>
      <c r="I3"/>
      <c r="J3"/>
      <c r="K3"/>
      <c r="L3"/>
      <c r="M3"/>
      <c r="N3"/>
      <c r="O3"/>
      <c r="P3"/>
      <c r="Q3"/>
      <c r="R3"/>
      <c r="S3"/>
      <c r="T3"/>
      <c r="U3" s="1"/>
      <c r="V3"/>
      <c r="W3"/>
      <c r="X3"/>
      <c r="Y3"/>
      <c r="Z3"/>
      <c r="AA3"/>
    </row>
    <row r="4" spans="1:27" s="2" customFormat="1" x14ac:dyDescent="0.3">
      <c r="A4" s="7" t="s">
        <v>11</v>
      </c>
      <c r="B4" s="7" t="s">
        <v>12</v>
      </c>
      <c r="C4" s="7"/>
      <c r="F4" s="8"/>
      <c r="G4" s="8"/>
      <c r="H4" s="14">
        <v>1</v>
      </c>
      <c r="I4"/>
      <c r="J4"/>
      <c r="K4"/>
      <c r="L4"/>
      <c r="M4"/>
      <c r="N4"/>
      <c r="O4"/>
      <c r="Q4"/>
      <c r="R4"/>
      <c r="S4"/>
      <c r="T4"/>
      <c r="U4" s="1"/>
      <c r="V4"/>
      <c r="W4"/>
      <c r="X4"/>
      <c r="Y4"/>
      <c r="Z4"/>
      <c r="AA4"/>
    </row>
    <row r="5" spans="1:27" s="2" customFormat="1" x14ac:dyDescent="0.3">
      <c r="A5" s="7"/>
      <c r="B5" s="7" t="s">
        <v>13</v>
      </c>
      <c r="C5" s="7"/>
      <c r="F5" s="8"/>
      <c r="G5" s="8"/>
      <c r="H5" s="6">
        <v>2.5</v>
      </c>
      <c r="I5"/>
      <c r="J5"/>
      <c r="K5"/>
      <c r="L5"/>
      <c r="M5"/>
      <c r="N5"/>
      <c r="O5"/>
      <c r="Q5"/>
      <c r="R5"/>
      <c r="S5"/>
      <c r="T5"/>
      <c r="U5" s="1"/>
      <c r="V5"/>
      <c r="W5"/>
      <c r="X5"/>
      <c r="Y5"/>
      <c r="Z5"/>
      <c r="AA5"/>
    </row>
    <row r="6" spans="1:27" s="2" customFormat="1" x14ac:dyDescent="0.3">
      <c r="A6" s="7"/>
      <c r="B6" s="7" t="s">
        <v>14</v>
      </c>
      <c r="C6" s="7"/>
      <c r="D6" s="2" t="s">
        <v>9</v>
      </c>
      <c r="E6" s="2" t="s">
        <v>15</v>
      </c>
      <c r="F6" s="8"/>
      <c r="G6" s="8"/>
      <c r="H6" s="6">
        <v>2.8239999999999998</v>
      </c>
      <c r="I6"/>
      <c r="J6"/>
      <c r="K6"/>
      <c r="L6"/>
      <c r="M6"/>
      <c r="N6"/>
      <c r="O6"/>
      <c r="P6"/>
      <c r="Q6"/>
      <c r="R6"/>
      <c r="S6"/>
      <c r="T6"/>
      <c r="U6" s="1"/>
      <c r="V6"/>
      <c r="W6"/>
      <c r="X6"/>
      <c r="Y6"/>
      <c r="Z6"/>
      <c r="AA6"/>
    </row>
    <row r="7" spans="1:27" s="2" customFormat="1" x14ac:dyDescent="0.3">
      <c r="A7" s="7"/>
      <c r="B7" s="7" t="s">
        <v>16</v>
      </c>
      <c r="C7" s="7"/>
      <c r="D7" s="2" t="s">
        <v>17</v>
      </c>
      <c r="F7" s="8"/>
      <c r="G7" s="8"/>
      <c r="H7" s="6">
        <v>80</v>
      </c>
      <c r="I7"/>
      <c r="J7"/>
      <c r="K7"/>
      <c r="L7"/>
      <c r="M7"/>
      <c r="N7"/>
      <c r="O7"/>
      <c r="P7"/>
      <c r="Q7"/>
      <c r="R7"/>
      <c r="S7"/>
      <c r="T7"/>
      <c r="U7" s="1"/>
      <c r="V7"/>
      <c r="W7"/>
      <c r="X7"/>
      <c r="Y7"/>
      <c r="Z7"/>
    </row>
    <row r="8" spans="1:27" s="2" customFormat="1" x14ac:dyDescent="0.3">
      <c r="A8" s="7"/>
      <c r="B8" s="7" t="s">
        <v>18</v>
      </c>
      <c r="C8" s="7"/>
      <c r="D8" s="6" t="s">
        <v>0</v>
      </c>
      <c r="E8" s="6"/>
      <c r="F8" s="6"/>
      <c r="H8" s="16">
        <f>2*PI()*50</f>
        <v>314.15926535897933</v>
      </c>
      <c r="I8" s="4"/>
      <c r="J8"/>
      <c r="K8"/>
      <c r="L8" s="3"/>
      <c r="M8"/>
      <c r="N8"/>
      <c r="O8"/>
      <c r="P8"/>
      <c r="Q8"/>
      <c r="R8"/>
      <c r="S8"/>
      <c r="T8"/>
      <c r="U8" s="1"/>
      <c r="V8"/>
    </row>
    <row r="9" spans="1:27" s="2" customFormat="1" x14ac:dyDescent="0.3">
      <c r="A9" s="7" t="s">
        <v>19</v>
      </c>
      <c r="B9" s="7" t="s">
        <v>20</v>
      </c>
      <c r="C9" s="7"/>
      <c r="D9" s="6" t="s">
        <v>22</v>
      </c>
      <c r="E9" s="6" t="s">
        <v>21</v>
      </c>
      <c r="F9" s="5"/>
      <c r="H9" s="16">
        <v>1500</v>
      </c>
      <c r="I9" s="4"/>
      <c r="J9"/>
      <c r="K9"/>
      <c r="L9" s="3"/>
      <c r="M9"/>
      <c r="N9"/>
      <c r="O9"/>
      <c r="P9"/>
      <c r="U9" s="1"/>
    </row>
    <row r="10" spans="1:27" s="2" customFormat="1" x14ac:dyDescent="0.3">
      <c r="A10"/>
      <c r="B10" t="s">
        <v>23</v>
      </c>
      <c r="C10"/>
      <c r="D10" s="2" t="s">
        <v>24</v>
      </c>
      <c r="E10"/>
      <c r="F10"/>
      <c r="G10"/>
      <c r="H10">
        <v>17297</v>
      </c>
      <c r="U10" s="1"/>
    </row>
    <row r="11" spans="1:27" s="2" customFormat="1" x14ac:dyDescent="0.3">
      <c r="A11"/>
      <c r="B11" t="s">
        <v>25</v>
      </c>
      <c r="C11"/>
      <c r="D11" s="2" t="s">
        <v>26</v>
      </c>
      <c r="E11"/>
      <c r="F11"/>
      <c r="G11"/>
      <c r="H11">
        <v>0.1</v>
      </c>
      <c r="U11" s="1"/>
    </row>
    <row r="12" spans="1:27" s="2" customFormat="1" x14ac:dyDescent="0.3">
      <c r="A12"/>
      <c r="B12" t="s">
        <v>10</v>
      </c>
      <c r="C12"/>
      <c r="D12" s="2" t="s">
        <v>9</v>
      </c>
      <c r="E12"/>
      <c r="F12"/>
      <c r="G12"/>
      <c r="H12">
        <v>20</v>
      </c>
      <c r="U12" s="1"/>
    </row>
    <row r="13" spans="1:27" s="2" customFormat="1" x14ac:dyDescent="0.3">
      <c r="A13"/>
      <c r="B13" t="s">
        <v>27</v>
      </c>
      <c r="C13"/>
      <c r="D13" t="s">
        <v>24</v>
      </c>
      <c r="E13"/>
      <c r="F13"/>
      <c r="G13"/>
      <c r="H13">
        <v>200</v>
      </c>
      <c r="U13" s="1"/>
    </row>
    <row r="14" spans="1:27" s="2" customFormat="1" x14ac:dyDescent="0.3">
      <c r="A14"/>
      <c r="B14" t="s">
        <v>28</v>
      </c>
      <c r="C14"/>
      <c r="D14" t="s">
        <v>29</v>
      </c>
      <c r="E14"/>
      <c r="F14"/>
      <c r="G14"/>
      <c r="H14">
        <v>2.5</v>
      </c>
      <c r="U14" s="1"/>
    </row>
    <row r="15" spans="1:27" x14ac:dyDescent="0.3">
      <c r="B15" t="s">
        <v>30</v>
      </c>
      <c r="D15" t="s">
        <v>31</v>
      </c>
      <c r="H15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1"/>
      <c r="V15" s="2"/>
      <c r="W15" s="2"/>
      <c r="X15" s="2"/>
      <c r="Y15" s="2"/>
      <c r="Z15" s="2"/>
    </row>
    <row r="16" spans="1:27" x14ac:dyDescent="0.3">
      <c r="B16" t="s">
        <v>32</v>
      </c>
      <c r="D16" t="s">
        <v>33</v>
      </c>
      <c r="H16" s="15">
        <v>9.8066499999999994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"/>
      <c r="V16" s="2"/>
    </row>
    <row r="17" spans="2:21" x14ac:dyDescent="0.3">
      <c r="B17" t="s">
        <v>34</v>
      </c>
      <c r="D17" t="s">
        <v>35</v>
      </c>
      <c r="H17" s="15">
        <f>2*PI()*5</f>
        <v>31.415926535897931</v>
      </c>
      <c r="I17" s="2"/>
      <c r="J17" s="2"/>
      <c r="K17" s="2"/>
      <c r="L17" s="2"/>
      <c r="M17" s="2"/>
      <c r="N17" s="2"/>
      <c r="O17" s="2"/>
      <c r="P17" s="2"/>
      <c r="U17" s="1"/>
    </row>
    <row r="18" spans="2:21" x14ac:dyDescent="0.3">
      <c r="B18" t="s">
        <v>36</v>
      </c>
      <c r="D18" t="s">
        <v>35</v>
      </c>
      <c r="H18" s="15">
        <f>2*PI()*5</f>
        <v>31.415926535897931</v>
      </c>
      <c r="U18" s="1"/>
    </row>
    <row r="19" spans="2:21" x14ac:dyDescent="0.3">
      <c r="U19" s="1"/>
    </row>
    <row r="20" spans="2:21" x14ac:dyDescent="0.3">
      <c r="U20" s="1"/>
    </row>
    <row r="21" spans="2:21" x14ac:dyDescent="0.3">
      <c r="U21" s="1"/>
    </row>
    <row r="22" spans="2:21" x14ac:dyDescent="0.3">
      <c r="U22" s="1"/>
    </row>
    <row r="23" spans="2:21" x14ac:dyDescent="0.3">
      <c r="U23" s="1"/>
    </row>
    <row r="24" spans="2:21" x14ac:dyDescent="0.3">
      <c r="U24" s="1"/>
    </row>
    <row r="25" spans="2:21" x14ac:dyDescent="0.3">
      <c r="U25" s="1"/>
    </row>
    <row r="26" spans="2:21" x14ac:dyDescent="0.3">
      <c r="U26" s="1"/>
    </row>
    <row r="27" spans="2:21" x14ac:dyDescent="0.3">
      <c r="U27" s="1"/>
    </row>
    <row r="28" spans="2:21" x14ac:dyDescent="0.3">
      <c r="U28" s="1"/>
    </row>
    <row r="29" spans="2:21" x14ac:dyDescent="0.3">
      <c r="U29" s="1"/>
    </row>
    <row r="30" spans="2:21" x14ac:dyDescent="0.3">
      <c r="U30" s="1"/>
    </row>
    <row r="31" spans="2:21" x14ac:dyDescent="0.3">
      <c r="U31" s="1"/>
    </row>
    <row r="32" spans="2:21" x14ac:dyDescent="0.3">
      <c r="U32" s="1"/>
    </row>
    <row r="33" spans="21:21" x14ac:dyDescent="0.3">
      <c r="U33" s="1"/>
    </row>
    <row r="34" spans="21:21" x14ac:dyDescent="0.3">
      <c r="U34" s="1"/>
    </row>
    <row r="35" spans="21:21" x14ac:dyDescent="0.3">
      <c r="U35" s="1"/>
    </row>
  </sheetData>
  <conditionalFormatting sqref="A5:C7 B8 A8:A9">
    <cfRule type="cellIs" dxfId="86" priority="6" operator="equal">
      <formula>"class"</formula>
    </cfRule>
  </conditionalFormatting>
  <conditionalFormatting sqref="B9">
    <cfRule type="cellIs" dxfId="85" priority="5" operator="equal">
      <formula>"class"</formula>
    </cfRule>
  </conditionalFormatting>
  <conditionalFormatting sqref="B8:B9">
    <cfRule type="cellIs" dxfId="84" priority="4" operator="equal">
      <formula>"class"</formula>
    </cfRule>
  </conditionalFormatting>
  <conditionalFormatting sqref="C8">
    <cfRule type="cellIs" dxfId="83" priority="3" operator="equal">
      <formula>"class"</formula>
    </cfRule>
  </conditionalFormatting>
  <conditionalFormatting sqref="C9">
    <cfRule type="cellIs" dxfId="82" priority="2" operator="equal">
      <formula>"class"</formula>
    </cfRule>
  </conditionalFormatting>
  <conditionalFormatting sqref="A4:C4">
    <cfRule type="cellIs" dxfId="81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Mallory_HambaLG</vt:lpstr>
      <vt:lpstr>Mallory_Hamba</vt:lpstr>
      <vt:lpstr>Mallory_Makhulu</vt:lpstr>
      <vt:lpstr>Mallory_CCW_HambaLG</vt:lpstr>
      <vt:lpstr>Mallory_CCW_Hamba</vt:lpstr>
      <vt:lpstr>Mallory_CCW_Makhulu</vt:lpstr>
      <vt:lpstr>MCity_Hamba</vt:lpstr>
      <vt:lpstr>CRG_Kyalami_Hamba</vt:lpstr>
      <vt:lpstr>CRG_Nurburgring_N_Hamba</vt:lpstr>
      <vt:lpstr>CRG_Suzuka_Hamba</vt:lpstr>
      <vt:lpstr>CRG_Mallory_Hamba</vt:lpstr>
      <vt:lpstr>CRG_Pikes_Peak_Hamba</vt:lpstr>
      <vt:lpstr>DLC_HambaLG</vt:lpstr>
      <vt:lpstr>DLC_Hamba</vt:lpstr>
      <vt:lpstr>DLC_Makhulu</vt:lpstr>
      <vt:lpstr>Skidpad_HambaLG</vt:lpstr>
      <vt:lpstr>Skidpad_Hamba</vt:lpstr>
      <vt:lpstr>Skidpad_Makhulu</vt:lpstr>
      <vt:lpstr>Str_HambaLG</vt:lpstr>
      <vt:lpstr>Str_Hamba</vt:lpstr>
      <vt:lpstr>Str_Makhulu</vt:lpstr>
      <vt:lpstr>FTP75_HambaLG</vt:lpstr>
      <vt:lpstr>FTP75_Hamba</vt:lpstr>
      <vt:lpstr>FTP75_Makhulu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2019-09-03T20:27:00Z</dcterms:created>
  <dcterms:modified xsi:type="dcterms:W3CDTF">2020-09-07T18:57:58Z</dcterms:modified>
</cp:coreProperties>
</file>