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elipe\Desktop\Pessoal\Planejamento financeiro\"/>
    </mc:Choice>
  </mc:AlternateContent>
  <xr:revisionPtr revIDLastSave="0" documentId="8_{91A40098-7767-4FD9-A40F-9EFF6AF88C5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as de itens" sheetId="2" r:id="rId1"/>
  </sheets>
  <definedNames>
    <definedName name="_xlnm.Print_Titles" localSheetId="0">'Listas de itens'!$1:$5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2" l="1"/>
  <c r="E15" i="2"/>
  <c r="E50" i="2"/>
  <c r="E89" i="2"/>
  <c r="E110" i="2" s="1"/>
  <c r="E77" i="2"/>
  <c r="I102" i="2"/>
  <c r="I111" i="2" s="1"/>
  <c r="M102" i="2"/>
  <c r="M111" i="2" s="1"/>
  <c r="O102" i="2"/>
  <c r="O111" i="2" s="1"/>
  <c r="J89" i="2"/>
  <c r="J110" i="2" s="1"/>
  <c r="J15" i="2"/>
  <c r="J106" i="2" s="1"/>
  <c r="F102" i="2"/>
  <c r="F15" i="2"/>
  <c r="F106" i="2" s="1"/>
  <c r="G102" i="2"/>
  <c r="G111" i="2" s="1"/>
  <c r="H102" i="2"/>
  <c r="H111" i="2" s="1"/>
  <c r="H15" i="2"/>
  <c r="H106" i="2" s="1"/>
  <c r="I15" i="2"/>
  <c r="I106" i="2" s="1"/>
  <c r="J102" i="2"/>
  <c r="J111" i="2" s="1"/>
  <c r="K102" i="2"/>
  <c r="K111" i="2" s="1"/>
  <c r="L102" i="2"/>
  <c r="L15" i="2"/>
  <c r="L106" i="2" s="1"/>
  <c r="M15" i="2"/>
  <c r="M106" i="2" s="1"/>
  <c r="M50" i="2"/>
  <c r="N102" i="2"/>
  <c r="N15" i="2"/>
  <c r="N106" i="2" s="1"/>
  <c r="P102" i="2"/>
  <c r="P111" i="2" s="1"/>
  <c r="J50" i="2"/>
  <c r="J108" i="2" s="1"/>
  <c r="N50" i="2"/>
  <c r="N108" i="2" s="1"/>
  <c r="F77" i="2"/>
  <c r="F109" i="2" s="1"/>
  <c r="E25" i="2"/>
  <c r="E27" i="2" s="1"/>
  <c r="F89" i="2"/>
  <c r="F110" i="2" s="1"/>
  <c r="G89" i="2"/>
  <c r="G110" i="2" s="1"/>
  <c r="H89" i="2"/>
  <c r="I89" i="2"/>
  <c r="I110" i="2" s="1"/>
  <c r="K89" i="2"/>
  <c r="K110" i="2" s="1"/>
  <c r="L89" i="2"/>
  <c r="L110" i="2" s="1"/>
  <c r="M89" i="2"/>
  <c r="M110" i="2" s="1"/>
  <c r="N89" i="2"/>
  <c r="N110" i="2" s="1"/>
  <c r="O89" i="2"/>
  <c r="O110" i="2" s="1"/>
  <c r="P89" i="2"/>
  <c r="P15" i="2"/>
  <c r="P106" i="2" s="1"/>
  <c r="P25" i="2"/>
  <c r="P107" i="2" s="1"/>
  <c r="P50" i="2"/>
  <c r="P108" i="2" s="1"/>
  <c r="P77" i="2"/>
  <c r="O15" i="2"/>
  <c r="O106" i="2" s="1"/>
  <c r="O77" i="2"/>
  <c r="O109" i="2" s="1"/>
  <c r="O25" i="2"/>
  <c r="O107" i="2" s="1"/>
  <c r="O50" i="2"/>
  <c r="O108" i="2" s="1"/>
  <c r="N25" i="2"/>
  <c r="N107" i="2" s="1"/>
  <c r="N77" i="2"/>
  <c r="N109" i="2" s="1"/>
  <c r="M77" i="2"/>
  <c r="M109" i="2" s="1"/>
  <c r="M25" i="2"/>
  <c r="M107" i="2" s="1"/>
  <c r="L25" i="2"/>
  <c r="L107" i="2" s="1"/>
  <c r="L50" i="2"/>
  <c r="L108" i="2" s="1"/>
  <c r="L77" i="2"/>
  <c r="K15" i="2"/>
  <c r="K106" i="2" s="1"/>
  <c r="K25" i="2"/>
  <c r="K107" i="2" s="1"/>
  <c r="K50" i="2"/>
  <c r="K108" i="2" s="1"/>
  <c r="K77" i="2"/>
  <c r="J25" i="2"/>
  <c r="J77" i="2"/>
  <c r="J109" i="2" s="1"/>
  <c r="I25" i="2"/>
  <c r="I50" i="2"/>
  <c r="I77" i="2"/>
  <c r="H25" i="2"/>
  <c r="H107" i="2" s="1"/>
  <c r="H50" i="2"/>
  <c r="H108" i="2" s="1"/>
  <c r="H77" i="2"/>
  <c r="G15" i="2"/>
  <c r="G106" i="2" s="1"/>
  <c r="G25" i="2"/>
  <c r="G107" i="2" s="1"/>
  <c r="G50" i="2"/>
  <c r="G77" i="2"/>
  <c r="F25" i="2"/>
  <c r="F50" i="2"/>
  <c r="F108" i="2" s="1"/>
  <c r="F111" i="2"/>
  <c r="E108" i="2"/>
  <c r="E52" i="2" l="1"/>
  <c r="J27" i="2"/>
  <c r="I27" i="2"/>
  <c r="E104" i="2"/>
  <c r="E106" i="2"/>
  <c r="H79" i="2"/>
  <c r="K104" i="2"/>
  <c r="I79" i="2"/>
  <c r="K79" i="2"/>
  <c r="N27" i="2"/>
  <c r="I52" i="2"/>
  <c r="K27" i="2"/>
  <c r="M52" i="2"/>
  <c r="L91" i="2"/>
  <c r="L104" i="2"/>
  <c r="L79" i="2"/>
  <c r="M91" i="2"/>
  <c r="G104" i="2"/>
  <c r="O91" i="2"/>
  <c r="N104" i="2"/>
  <c r="P79" i="2"/>
  <c r="N52" i="2"/>
  <c r="E79" i="2"/>
  <c r="L52" i="2"/>
  <c r="G52" i="2"/>
  <c r="E91" i="2"/>
  <c r="E111" i="2"/>
  <c r="O104" i="2"/>
  <c r="K109" i="2"/>
  <c r="K112" i="2" s="1"/>
  <c r="P52" i="2"/>
  <c r="I108" i="2"/>
  <c r="G27" i="2"/>
  <c r="N79" i="2"/>
  <c r="M27" i="2"/>
  <c r="P91" i="2"/>
  <c r="H91" i="2"/>
  <c r="M108" i="2"/>
  <c r="M112" i="2" s="1"/>
  <c r="M79" i="2"/>
  <c r="E109" i="2"/>
  <c r="N91" i="2"/>
  <c r="L109" i="2"/>
  <c r="M104" i="2"/>
  <c r="L111" i="2"/>
  <c r="I109" i="2"/>
  <c r="O52" i="2"/>
  <c r="G91" i="2"/>
  <c r="F104" i="2"/>
  <c r="I104" i="2"/>
  <c r="F52" i="2"/>
  <c r="F91" i="2"/>
  <c r="J104" i="2"/>
  <c r="J91" i="2"/>
  <c r="H110" i="2"/>
  <c r="F27" i="2"/>
  <c r="H52" i="2"/>
  <c r="H109" i="2"/>
  <c r="F79" i="2"/>
  <c r="H104" i="2"/>
  <c r="G79" i="2"/>
  <c r="G108" i="2"/>
  <c r="L27" i="2"/>
  <c r="O112" i="2"/>
  <c r="G109" i="2"/>
  <c r="O79" i="2"/>
  <c r="P109" i="2"/>
  <c r="J79" i="2"/>
  <c r="J52" i="2"/>
  <c r="P104" i="2"/>
  <c r="N111" i="2"/>
  <c r="N112" i="2" s="1"/>
  <c r="K52" i="2"/>
  <c r="E107" i="2"/>
  <c r="I91" i="2"/>
  <c r="O27" i="2"/>
  <c r="F107" i="2"/>
  <c r="F112" i="2" s="1"/>
  <c r="J107" i="2"/>
  <c r="J112" i="2" s="1"/>
  <c r="K91" i="2"/>
  <c r="H27" i="2"/>
  <c r="P27" i="2"/>
  <c r="I107" i="2"/>
  <c r="P110" i="2"/>
  <c r="H112" i="2" l="1"/>
  <c r="E112" i="2"/>
  <c r="L112" i="2"/>
  <c r="P112" i="2"/>
  <c r="I112" i="2"/>
  <c r="G112" i="2"/>
</calcChain>
</file>

<file path=xl/sharedStrings.xml><?xml version="1.0" encoding="utf-8"?>
<sst xmlns="http://schemas.openxmlformats.org/spreadsheetml/2006/main" count="139" uniqueCount="112">
  <si>
    <t>Receita</t>
  </si>
  <si>
    <t>Salário</t>
  </si>
  <si>
    <t>Aluguel</t>
  </si>
  <si>
    <t>Pensão</t>
  </si>
  <si>
    <t>Horas extras</t>
  </si>
  <si>
    <t>Valor</t>
  </si>
  <si>
    <t>Luz</t>
  </si>
  <si>
    <t>Água</t>
  </si>
  <si>
    <t>Telefone</t>
  </si>
  <si>
    <t>Gás</t>
  </si>
  <si>
    <t>Condomínio</t>
  </si>
  <si>
    <t>Prestação da casa</t>
  </si>
  <si>
    <t>Diarista</t>
  </si>
  <si>
    <t xml:space="preserve">Mensalista </t>
  </si>
  <si>
    <t>Prestação do carro</t>
  </si>
  <si>
    <t>IPTU</t>
  </si>
  <si>
    <t>IPVA</t>
  </si>
  <si>
    <t>Colégio</t>
  </si>
  <si>
    <t>Faculdade</t>
  </si>
  <si>
    <t>Clube</t>
  </si>
  <si>
    <t>Academia</t>
  </si>
  <si>
    <t>Telefone Celular</t>
  </si>
  <si>
    <t>Transporte</t>
  </si>
  <si>
    <t>Investimentos</t>
  </si>
  <si>
    <t>Ações</t>
  </si>
  <si>
    <t>Viagens</t>
  </si>
  <si>
    <t>Presentes</t>
  </si>
  <si>
    <t>Médico</t>
  </si>
  <si>
    <t>Dentista</t>
  </si>
  <si>
    <t>Supermercado</t>
  </si>
  <si>
    <t>Vestuário</t>
  </si>
  <si>
    <t>Estacionamento</t>
  </si>
  <si>
    <t>Medicamentos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</si>
  <si>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</si>
  <si>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</si>
  <si>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</si>
  <si>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</si>
  <si>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</si>
  <si>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</si>
  <si>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</si>
  <si>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</si>
  <si>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</si>
  <si>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</si>
  <si>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</si>
  <si>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</si>
  <si>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</si>
  <si>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Uniforme</t>
  </si>
  <si>
    <t>Total</t>
  </si>
  <si>
    <t>Habitação</t>
  </si>
  <si>
    <t>Metrô</t>
  </si>
  <si>
    <t>Ônibus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</si>
  <si>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</si>
  <si>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</si>
  <si>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</si>
  <si>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</si>
  <si>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</si>
  <si>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</si>
  <si>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</si>
  <si>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</si>
  <si>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</si>
  <si>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</si>
  <si>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</si>
  <si>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</si>
  <si>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Hospital</t>
  </si>
  <si>
    <t>Carro</t>
  </si>
  <si>
    <t>Casa</t>
  </si>
  <si>
    <t>Lazer</t>
  </si>
  <si>
    <t>Roupas</t>
  </si>
  <si>
    <t>Calçados</t>
  </si>
  <si>
    <t>Acessórios</t>
  </si>
  <si>
    <t>Outros</t>
  </si>
  <si>
    <t>13º salário</t>
  </si>
  <si>
    <t>Férias</t>
  </si>
  <si>
    <t>Renda fixa</t>
  </si>
  <si>
    <t>Seguro da casa</t>
  </si>
  <si>
    <t>Seguro saúde</t>
  </si>
  <si>
    <t>Plano de saúde</t>
  </si>
  <si>
    <t>Seguro de vida</t>
  </si>
  <si>
    <t xml:space="preserve">Total despesas fixas </t>
  </si>
  <si>
    <t>Cuidados pessoais</t>
  </si>
  <si>
    <t>Cabeleireiro</t>
  </si>
  <si>
    <t>Total despesas variáveis</t>
  </si>
  <si>
    <t>Cinema/teatro</t>
  </si>
  <si>
    <t>Material escolar</t>
  </si>
  <si>
    <t>Total despesas extras</t>
  </si>
  <si>
    <t>Despesas fixas</t>
  </si>
  <si>
    <t>Despesas variáveis</t>
  </si>
  <si>
    <t>Despesas extras</t>
  </si>
  <si>
    <t>Manutenção/ prevenção</t>
  </si>
  <si>
    <t>% sobre Receita</t>
  </si>
  <si>
    <t>Despesas adicionais</t>
  </si>
  <si>
    <t>Total despesas adicionais</t>
  </si>
  <si>
    <t>RECEITAS</t>
  </si>
  <si>
    <t>DESPESAS</t>
  </si>
  <si>
    <t>SALDO</t>
  </si>
  <si>
    <t>INVESTIMENTOS</t>
  </si>
  <si>
    <t>CATEGORIA</t>
  </si>
  <si>
    <t>Empréstimos</t>
  </si>
  <si>
    <t xml:space="preserve">    Outros</t>
  </si>
  <si>
    <t>Rendimentos</t>
  </si>
  <si>
    <t>Uber e táxi</t>
  </si>
  <si>
    <t>Delivery</t>
  </si>
  <si>
    <t>TV e Streaming</t>
  </si>
  <si>
    <t>Insira aqui o montante mensal que você destinará aos seus investimentos</t>
  </si>
  <si>
    <t>Planilha de Orçamento Pessoal</t>
  </si>
  <si>
    <r>
      <rPr>
        <b/>
        <sz val="14"/>
        <color rgb="FF00B0F0"/>
        <rFont val="Segoe UI"/>
        <family val="2"/>
      </rPr>
      <t>EXTRAS</t>
    </r>
    <r>
      <rPr>
        <b/>
        <sz val="14"/>
        <color indexed="9"/>
        <rFont val="Segoe UI"/>
        <family val="2"/>
      </rPr>
      <t xml:space="preserve">
</t>
    </r>
    <r>
      <rPr>
        <sz val="14"/>
        <color rgb="FF002060"/>
        <rFont val="Segoe UI"/>
        <family val="2"/>
      </rPr>
      <t>São as despesas extraordinárias, para as quais precisamos estar preparados quando acontecerem</t>
    </r>
    <r>
      <rPr>
        <sz val="14"/>
        <color indexed="9"/>
        <rFont val="Segoe UI"/>
        <family val="2"/>
      </rPr>
      <t xml:space="preserve">
</t>
    </r>
  </si>
  <si>
    <r>
      <rPr>
        <b/>
        <sz val="14"/>
        <color rgb="FF00B0F0"/>
        <rFont val="Segoe UI"/>
        <family val="2"/>
      </rPr>
      <t>ADICIONAIS</t>
    </r>
    <r>
      <rPr>
        <b/>
        <sz val="14"/>
        <color theme="1" tint="0.499984740745262"/>
        <rFont val="Segoe UI"/>
        <family val="2"/>
      </rPr>
      <t xml:space="preserve">
</t>
    </r>
    <r>
      <rPr>
        <sz val="14"/>
        <color theme="1" tint="0.499984740745262"/>
        <rFont val="Segoe UI"/>
        <family val="2"/>
      </rPr>
      <t>Aquelas que não precisam acontecer todos os meses</t>
    </r>
    <r>
      <rPr>
        <b/>
        <sz val="14"/>
        <color theme="1" tint="0.499984740745262"/>
        <rFont val="Segoe UI"/>
        <family val="2"/>
      </rPr>
      <t xml:space="preserve">
</t>
    </r>
  </si>
  <si>
    <t>Restaurantes/ bares</t>
  </si>
  <si>
    <r>
      <rPr>
        <b/>
        <sz val="14"/>
        <color rgb="FF00B0F0"/>
        <rFont val="Segoe UI"/>
        <family val="2"/>
      </rPr>
      <t>FIXAS</t>
    </r>
    <r>
      <rPr>
        <b/>
        <sz val="14"/>
        <color rgb="FF002060"/>
        <rFont val="Segoe UI"/>
        <family val="2"/>
      </rPr>
      <t xml:space="preserve">
</t>
    </r>
  </si>
  <si>
    <r>
      <rPr>
        <b/>
        <sz val="14"/>
        <color rgb="FF00B0F0"/>
        <rFont val="Segoe UI"/>
        <family val="2"/>
      </rPr>
      <t>VARIÁVEIS</t>
    </r>
    <r>
      <rPr>
        <b/>
        <sz val="14"/>
        <color indexed="9"/>
        <rFont val="Segoe UI"/>
        <family val="2"/>
      </rPr>
      <t xml:space="preserve">
</t>
    </r>
  </si>
  <si>
    <t>FIIS</t>
  </si>
  <si>
    <t>CDB / 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</si>
</sst>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6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4"/>
      <color theme="0"/>
      <name val="Segoe UI"/>
      <family val="2"/>
    </font>
    <font>
      <sz val="14"/>
      <color theme="0"/>
      <name val="Segoe UI"/>
      <family val="2"/>
    </font>
    <font>
      <sz val="14"/>
      <name val="Segoe UI"/>
      <family val="2"/>
    </font>
    <font>
      <b/>
      <sz val="14"/>
      <color indexed="9"/>
      <name val="Segoe UI"/>
      <family val="2"/>
    </font>
    <font>
      <sz val="14"/>
      <color indexed="9"/>
      <name val="Segoe UI"/>
      <family val="2"/>
    </font>
    <font>
      <b/>
      <sz val="10"/>
      <color rgb="FF002060"/>
      <name val="Segoe UI"/>
      <family val="2"/>
    </font>
    <font>
      <sz val="10"/>
      <color rgb="FF002060"/>
      <name val="Segoe UI"/>
      <family val="2"/>
    </font>
    <font>
      <b/>
      <sz val="14"/>
      <color rgb="FF002060"/>
      <name val="Segoe UI"/>
      <family val="2"/>
    </font>
    <font>
      <sz val="14"/>
      <color rgb="FF002060"/>
      <name val="Segoe UI"/>
      <family val="2"/>
    </font>
    <font>
      <b/>
      <sz val="30"/>
      <color rgb="FF00B0F0"/>
      <name val="Segoe UI"/>
      <family val="2"/>
    </font>
    <font>
      <sz val="14"/>
      <color indexed="23"/>
      <name val="Segoe UI"/>
      <family val="2"/>
    </font>
    <font>
      <b/>
      <sz val="14"/>
      <name val="Segoe UI"/>
      <family val="2"/>
    </font>
    <font>
      <b/>
      <sz val="14"/>
      <color rgb="FF00B0F0"/>
      <name val="Segoe UI"/>
      <family val="2"/>
    </font>
    <font>
      <b/>
      <sz val="16"/>
      <color rgb="FF002060"/>
      <name val="Segoe UI"/>
      <family val="2"/>
    </font>
    <font>
      <b/>
      <sz val="20"/>
      <color rgb="FF002060"/>
      <name val="Segoe UI"/>
      <family val="2"/>
    </font>
    <font>
      <b/>
      <sz val="14"/>
      <color theme="1" tint="0.499984740745262"/>
      <name val="Segoe UI"/>
      <family val="2"/>
    </font>
    <font>
      <sz val="16"/>
      <color rgb="FF002060"/>
      <name val="Segoe UI"/>
      <family val="2"/>
    </font>
    <font>
      <sz val="14"/>
      <color rgb="FF00B0F0"/>
      <name val="Segoe UI"/>
      <family val="2"/>
    </font>
    <font>
      <sz val="14"/>
      <color theme="1" tint="0.499984740745262"/>
      <name val="Segoe UI"/>
      <family val="2"/>
    </font>
    <font>
      <b/>
      <sz val="16"/>
      <color theme="3" tint="-0.249977111117893"/>
      <name val="Segoe UI"/>
      <family val="2"/>
    </font>
    <font>
      <sz val="14"/>
      <color theme="3" tint="-0.249977111117893"/>
      <name val="Segoe UI"/>
      <family val="2"/>
    </font>
    <font>
      <b/>
      <sz val="14"/>
      <color theme="3" tint="-0.249977111117893"/>
      <name val="Segoe UI"/>
      <family val="2"/>
    </font>
    <font>
      <b/>
      <sz val="20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0" fontId="8" fillId="0" borderId="0" xfId="0" applyFont="1"/>
    <xf numFmtId="164" fontId="5" fillId="0" borderId="0" xfId="0" applyNumberFormat="1" applyFont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2" fillId="4" borderId="0" xfId="0" applyFont="1" applyFill="1"/>
    <xf numFmtId="0" fontId="11" fillId="4" borderId="0" xfId="0" applyFont="1" applyFill="1"/>
    <xf numFmtId="0" fontId="12" fillId="0" borderId="0" xfId="0" applyFont="1"/>
    <xf numFmtId="0" fontId="8" fillId="4" borderId="0" xfId="0" applyFont="1" applyFill="1"/>
    <xf numFmtId="0" fontId="8" fillId="4" borderId="0" xfId="0" applyFont="1" applyFill="1" applyAlignment="1">
      <alignment vertical="center"/>
    </xf>
    <xf numFmtId="164" fontId="8" fillId="4" borderId="0" xfId="0" applyNumberFormat="1" applyFont="1" applyFill="1" applyAlignment="1">
      <alignment vertical="center"/>
    </xf>
    <xf numFmtId="0" fontId="13" fillId="4" borderId="0" xfId="0" applyFont="1" applyFill="1" applyAlignment="1">
      <alignment vertical="center"/>
    </xf>
    <xf numFmtId="164" fontId="13" fillId="4" borderId="0" xfId="0" applyNumberFormat="1" applyFont="1" applyFill="1" applyAlignment="1">
      <alignment horizontal="center" vertical="center"/>
    </xf>
    <xf numFmtId="164" fontId="16" fillId="3" borderId="1" xfId="0" applyNumberFormat="1" applyFont="1" applyFill="1" applyBorder="1" applyAlignment="1">
      <alignment horizontal="right" vertical="center"/>
    </xf>
    <xf numFmtId="164" fontId="16" fillId="3" borderId="2" xfId="0" applyNumberFormat="1" applyFont="1" applyFill="1" applyBorder="1" applyAlignment="1">
      <alignment horizontal="right" vertical="center"/>
    </xf>
    <xf numFmtId="164" fontId="16" fillId="3" borderId="0" xfId="0" applyNumberFormat="1" applyFont="1" applyFill="1" applyAlignment="1">
      <alignment horizontal="right" vertical="center"/>
    </xf>
    <xf numFmtId="164" fontId="8" fillId="4" borderId="0" xfId="0" applyNumberFormat="1" applyFont="1" applyFill="1"/>
    <xf numFmtId="164" fontId="17" fillId="4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right" vertical="center"/>
    </xf>
    <xf numFmtId="9" fontId="13" fillId="3" borderId="0" xfId="1" applyFont="1" applyFill="1" applyBorder="1" applyAlignment="1">
      <alignment horizontal="right" vertical="center"/>
    </xf>
    <xf numFmtId="164" fontId="17" fillId="4" borderId="0" xfId="0" applyNumberFormat="1" applyFont="1" applyFill="1" applyAlignment="1">
      <alignment horizontal="center" vertical="center"/>
    </xf>
    <xf numFmtId="164" fontId="19" fillId="3" borderId="0" xfId="0" applyNumberFormat="1" applyFont="1" applyFill="1" applyAlignment="1">
      <alignment horizontal="right" vertical="center"/>
    </xf>
    <xf numFmtId="164" fontId="16" fillId="5" borderId="1" xfId="0" applyNumberFormat="1" applyFont="1" applyFill="1" applyBorder="1" applyAlignment="1">
      <alignment horizontal="right" vertical="center"/>
    </xf>
    <xf numFmtId="164" fontId="16" fillId="5" borderId="2" xfId="0" applyNumberFormat="1" applyFont="1" applyFill="1" applyBorder="1" applyAlignment="1">
      <alignment horizontal="right" vertical="center"/>
    </xf>
    <xf numFmtId="164" fontId="16" fillId="5" borderId="0" xfId="0" applyNumberFormat="1" applyFont="1" applyFill="1" applyAlignment="1">
      <alignment horizontal="right" vertical="center"/>
    </xf>
    <xf numFmtId="164" fontId="19" fillId="5" borderId="0" xfId="0" applyNumberFormat="1" applyFont="1" applyFill="1" applyAlignment="1">
      <alignment horizontal="right" vertical="center"/>
    </xf>
    <xf numFmtId="164" fontId="16" fillId="5" borderId="4" xfId="0" applyNumberFormat="1" applyFont="1" applyFill="1" applyBorder="1" applyAlignment="1">
      <alignment horizontal="right" vertical="center"/>
    </xf>
    <xf numFmtId="164" fontId="16" fillId="5" borderId="5" xfId="0" applyNumberFormat="1" applyFont="1" applyFill="1" applyBorder="1" applyAlignment="1">
      <alignment horizontal="right" vertical="center"/>
    </xf>
    <xf numFmtId="164" fontId="16" fillId="5" borderId="3" xfId="0" applyNumberFormat="1" applyFont="1" applyFill="1" applyBorder="1" applyAlignment="1">
      <alignment horizontal="right" vertical="center"/>
    </xf>
    <xf numFmtId="164" fontId="19" fillId="5" borderId="3" xfId="0" applyNumberFormat="1" applyFont="1" applyFill="1" applyBorder="1" applyAlignment="1">
      <alignment horizontal="right" vertical="center"/>
    </xf>
    <xf numFmtId="164" fontId="8" fillId="5" borderId="0" xfId="0" applyNumberFormat="1" applyFont="1" applyFill="1" applyAlignment="1">
      <alignment horizontal="right" vertical="center"/>
    </xf>
    <xf numFmtId="9" fontId="13" fillId="5" borderId="0" xfId="1" applyFont="1" applyFill="1" applyBorder="1" applyAlignment="1">
      <alignment horizontal="right" vertical="center"/>
    </xf>
    <xf numFmtId="164" fontId="19" fillId="3" borderId="1" xfId="0" applyNumberFormat="1" applyFont="1" applyFill="1" applyBorder="1" applyAlignment="1">
      <alignment horizontal="right" vertical="center"/>
    </xf>
    <xf numFmtId="164" fontId="19" fillId="5" borderId="1" xfId="0" applyNumberFormat="1" applyFont="1" applyFill="1" applyBorder="1" applyAlignment="1">
      <alignment horizontal="right" vertical="center"/>
    </xf>
    <xf numFmtId="164" fontId="22" fillId="3" borderId="0" xfId="0" applyNumberFormat="1" applyFont="1" applyFill="1" applyAlignment="1">
      <alignment vertical="center"/>
    </xf>
    <xf numFmtId="164" fontId="22" fillId="5" borderId="0" xfId="0" applyNumberFormat="1" applyFont="1" applyFill="1" applyAlignment="1">
      <alignment vertical="center"/>
    </xf>
    <xf numFmtId="0" fontId="19" fillId="3" borderId="0" xfId="0" applyFont="1" applyFill="1" applyAlignment="1">
      <alignment vertical="center" wrapText="1"/>
    </xf>
    <xf numFmtId="9" fontId="19" fillId="3" borderId="0" xfId="1" applyFont="1" applyFill="1" applyBorder="1" applyAlignment="1">
      <alignment horizontal="right" vertical="center"/>
    </xf>
    <xf numFmtId="9" fontId="19" fillId="5" borderId="0" xfId="1" applyFont="1" applyFill="1" applyBorder="1" applyAlignment="1">
      <alignment horizontal="right" vertical="center"/>
    </xf>
    <xf numFmtId="164" fontId="16" fillId="3" borderId="1" xfId="0" applyNumberFormat="1" applyFont="1" applyFill="1" applyBorder="1" applyAlignment="1">
      <alignment vertical="center"/>
    </xf>
    <xf numFmtId="164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164" fontId="16" fillId="3" borderId="0" xfId="0" applyNumberFormat="1" applyFont="1" applyFill="1" applyAlignment="1">
      <alignment vertical="center"/>
    </xf>
    <xf numFmtId="164" fontId="16" fillId="3" borderId="6" xfId="0" applyNumberFormat="1" applyFont="1" applyFill="1" applyBorder="1" applyAlignment="1">
      <alignment vertical="center"/>
    </xf>
    <xf numFmtId="164" fontId="16" fillId="3" borderId="7" xfId="0" applyNumberFormat="1" applyFont="1" applyFill="1" applyBorder="1" applyAlignment="1">
      <alignment vertical="center"/>
    </xf>
    <xf numFmtId="164" fontId="16" fillId="3" borderId="8" xfId="0" applyNumberFormat="1" applyFont="1" applyFill="1" applyBorder="1" applyAlignment="1">
      <alignment vertical="center"/>
    </xf>
    <xf numFmtId="0" fontId="23" fillId="3" borderId="0" xfId="0" applyFont="1" applyFill="1"/>
    <xf numFmtId="164" fontId="16" fillId="5" borderId="1" xfId="0" applyNumberFormat="1" applyFont="1" applyFill="1" applyBorder="1" applyAlignment="1">
      <alignment vertical="center"/>
    </xf>
    <xf numFmtId="164" fontId="16" fillId="5" borderId="6" xfId="0" applyNumberFormat="1" applyFont="1" applyFill="1" applyBorder="1" applyAlignment="1">
      <alignment vertical="center"/>
    </xf>
    <xf numFmtId="164" fontId="16" fillId="5" borderId="7" xfId="0" applyNumberFormat="1" applyFont="1" applyFill="1" applyBorder="1" applyAlignment="1">
      <alignment vertical="center"/>
    </xf>
    <xf numFmtId="164" fontId="8" fillId="5" borderId="0" xfId="0" applyNumberFormat="1" applyFont="1" applyFill="1" applyAlignment="1">
      <alignment vertical="center"/>
    </xf>
    <xf numFmtId="164" fontId="16" fillId="5" borderId="8" xfId="0" applyNumberFormat="1" applyFont="1" applyFill="1" applyBorder="1" applyAlignment="1">
      <alignment vertical="center"/>
    </xf>
    <xf numFmtId="0" fontId="25" fillId="3" borderId="8" xfId="0" applyFont="1" applyFill="1" applyBorder="1" applyAlignment="1">
      <alignment horizontal="left" vertical="center"/>
    </xf>
    <xf numFmtId="164" fontId="25" fillId="3" borderId="8" xfId="0" applyNumberFormat="1" applyFont="1" applyFill="1" applyBorder="1"/>
    <xf numFmtId="164" fontId="25" fillId="5" borderId="8" xfId="0" applyNumberFormat="1" applyFont="1" applyFill="1" applyBorder="1"/>
    <xf numFmtId="0" fontId="26" fillId="3" borderId="0" xfId="0" applyFont="1" applyFill="1"/>
    <xf numFmtId="164" fontId="26" fillId="3" borderId="0" xfId="0" applyNumberFormat="1" applyFont="1" applyFill="1"/>
    <xf numFmtId="164" fontId="26" fillId="5" borderId="0" xfId="0" applyNumberFormat="1" applyFont="1" applyFill="1"/>
    <xf numFmtId="0" fontId="27" fillId="3" borderId="8" xfId="0" applyFont="1" applyFill="1" applyBorder="1" applyAlignment="1">
      <alignment horizontal="left" vertical="center"/>
    </xf>
    <xf numFmtId="9" fontId="27" fillId="3" borderId="8" xfId="1" applyFont="1" applyFill="1" applyBorder="1" applyAlignment="1">
      <alignment horizontal="right"/>
    </xf>
    <xf numFmtId="9" fontId="27" fillId="5" borderId="8" xfId="1" applyFont="1" applyFill="1" applyBorder="1" applyAlignment="1">
      <alignment horizontal="right"/>
    </xf>
    <xf numFmtId="0" fontId="18" fillId="3" borderId="8" xfId="0" applyFont="1" applyFill="1" applyBorder="1" applyAlignment="1">
      <alignment horizontal="left" vertical="center"/>
    </xf>
    <xf numFmtId="9" fontId="17" fillId="3" borderId="0" xfId="1" applyFont="1" applyFill="1" applyBorder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164" fontId="17" fillId="3" borderId="0" xfId="0" applyNumberFormat="1" applyFont="1" applyFill="1" applyAlignment="1">
      <alignment vertical="center"/>
    </xf>
    <xf numFmtId="0" fontId="18" fillId="3" borderId="8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/>
    </xf>
    <xf numFmtId="164" fontId="13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4" fontId="14" fillId="3" borderId="0" xfId="0" applyNumberFormat="1" applyFont="1" applyFill="1" applyAlignment="1">
      <alignment vertical="center"/>
    </xf>
    <xf numFmtId="164" fontId="16" fillId="5" borderId="0" xfId="0" applyNumberFormat="1" applyFont="1" applyFill="1" applyAlignment="1">
      <alignment vertical="center"/>
    </xf>
    <xf numFmtId="164" fontId="13" fillId="5" borderId="0" xfId="0" applyNumberFormat="1" applyFont="1" applyFill="1" applyAlignment="1">
      <alignment vertical="center"/>
    </xf>
    <xf numFmtId="164" fontId="14" fillId="5" borderId="0" xfId="0" applyNumberFormat="1" applyFont="1" applyFill="1" applyAlignment="1">
      <alignment vertical="center"/>
    </xf>
    <xf numFmtId="0" fontId="5" fillId="4" borderId="8" xfId="0" applyFont="1" applyFill="1" applyBorder="1"/>
    <xf numFmtId="0" fontId="5" fillId="4" borderId="7" xfId="0" applyFont="1" applyFill="1" applyBorder="1"/>
    <xf numFmtId="164" fontId="17" fillId="5" borderId="0" xfId="0" applyNumberFormat="1" applyFont="1" applyFill="1" applyAlignment="1">
      <alignment vertical="center"/>
    </xf>
    <xf numFmtId="9" fontId="17" fillId="5" borderId="0" xfId="1" applyFont="1" applyFill="1" applyBorder="1" applyAlignment="1">
      <alignment horizontal="right" vertical="center"/>
    </xf>
    <xf numFmtId="164" fontId="5" fillId="4" borderId="0" xfId="0" applyNumberFormat="1" applyFont="1" applyFill="1"/>
    <xf numFmtId="0" fontId="7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19" fillId="3" borderId="1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25" fillId="3" borderId="8" xfId="0" applyFont="1" applyFill="1" applyBorder="1" applyAlignment="1">
      <alignment wrapText="1"/>
    </xf>
    <xf numFmtId="0" fontId="26" fillId="3" borderId="0" xfId="0" applyFont="1" applyFill="1" applyAlignment="1">
      <alignment wrapText="1"/>
    </xf>
    <xf numFmtId="0" fontId="27" fillId="3" borderId="8" xfId="0" applyFont="1" applyFill="1" applyBorder="1" applyAlignment="1">
      <alignment wrapText="1"/>
    </xf>
    <xf numFmtId="0" fontId="13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5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16" fillId="3" borderId="8" xfId="0" applyNumberFormat="1" applyFont="1" applyFill="1" applyBorder="1" applyAlignment="1">
      <alignment vertical="center" wrapText="1"/>
    </xf>
    <xf numFmtId="164" fontId="16" fillId="5" borderId="8" xfId="0" applyNumberFormat="1" applyFont="1" applyFill="1" applyBorder="1" applyAlignment="1">
      <alignment vertical="center" wrapText="1"/>
    </xf>
    <xf numFmtId="164" fontId="8" fillId="3" borderId="8" xfId="0" applyNumberFormat="1" applyFont="1" applyFill="1" applyBorder="1" applyAlignment="1">
      <alignment vertical="center" wrapText="1"/>
    </xf>
    <xf numFmtId="164" fontId="8" fillId="3" borderId="7" xfId="0" applyNumberFormat="1" applyFont="1" applyFill="1" applyBorder="1" applyAlignment="1">
      <alignment vertical="center" wrapText="1"/>
    </xf>
    <xf numFmtId="164" fontId="9" fillId="2" borderId="0" xfId="0" applyNumberFormat="1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5" fillId="2" borderId="0" xfId="0" applyFont="1" applyFill="1" applyAlignment="1">
      <alignment horizontal="left" vertical="center" indent="3"/>
    </xf>
    <xf numFmtId="0" fontId="14" fillId="3" borderId="0" xfId="0" applyFont="1" applyFill="1" applyAlignment="1">
      <alignment horizontal="left" vertical="center" wrapText="1" indent="1"/>
    </xf>
    <xf numFmtId="0" fontId="9" fillId="3" borderId="0" xfId="0" applyFont="1" applyFill="1" applyAlignment="1">
      <alignment horizontal="left" vertical="center" wrapText="1" indent="1"/>
    </xf>
    <xf numFmtId="0" fontId="20" fillId="4" borderId="0" xfId="0" applyFont="1" applyFill="1" applyAlignment="1">
      <alignment horizontal="left" vertical="center" indent="2"/>
    </xf>
    <xf numFmtId="0" fontId="20" fillId="4" borderId="0" xfId="0" applyFont="1" applyFill="1" applyAlignment="1">
      <alignment horizontal="left" vertical="center" indent="1"/>
    </xf>
    <xf numFmtId="0" fontId="6" fillId="6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center" wrapText="1" indent="2"/>
    </xf>
    <xf numFmtId="0" fontId="18" fillId="3" borderId="0" xfId="0" applyFont="1" applyFill="1" applyAlignment="1">
      <alignment horizontal="left" vertical="center" indent="1"/>
    </xf>
    <xf numFmtId="0" fontId="18" fillId="3" borderId="8" xfId="0" applyFont="1" applyFill="1" applyBorder="1" applyAlignment="1">
      <alignment horizontal="left" vertical="center" indent="1"/>
    </xf>
    <xf numFmtId="0" fontId="18" fillId="3" borderId="0" xfId="0" applyFont="1" applyFill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 indent="1"/>
    </xf>
    <xf numFmtId="0" fontId="13" fillId="3" borderId="0" xfId="0" applyFont="1" applyFill="1" applyAlignment="1">
      <alignment horizontal="left" vertical="center" indent="1"/>
    </xf>
    <xf numFmtId="0" fontId="18" fillId="4" borderId="0" xfId="0" applyFont="1" applyFill="1" applyAlignment="1">
      <alignment horizontal="left" vertical="center" indent="1"/>
    </xf>
    <xf numFmtId="0" fontId="28" fillId="2" borderId="0" xfId="0" applyFont="1" applyFill="1" applyAlignment="1">
      <alignment horizontal="left" vertical="center" wrapText="1" indent="5"/>
    </xf>
    <xf numFmtId="0" fontId="18" fillId="3" borderId="0" xfId="0" applyFont="1" applyFill="1" applyAlignment="1">
      <alignment horizontal="left" vertical="center"/>
    </xf>
    <xf numFmtId="0" fontId="18" fillId="3" borderId="8" xfId="0" applyFont="1" applyFill="1" applyBorder="1" applyAlignment="1">
      <alignment horizontal="left" vertical="center"/>
    </xf>
    <xf numFmtId="0" fontId="21" fillId="3" borderId="0" xfId="0" applyFont="1" applyFill="1" applyAlignment="1">
      <alignment horizontal="left" vertical="center" wrapText="1" indent="1"/>
    </xf>
  </cellXfs>
  <cellStyles count="2">
    <cellStyle name="Normal" xfId="0" builtinId="0"/>
    <cellStyle name="Porcentagem" xfId="1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CF2F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43333</xdr:colOff>
      <xdr:row>0</xdr:row>
      <xdr:rowOff>142678</xdr:rowOff>
    </xdr:from>
    <xdr:to>
      <xdr:col>1</xdr:col>
      <xdr:colOff>736840</xdr:colOff>
      <xdr:row>1</xdr:row>
      <xdr:rowOff>60228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3D78E5BF-0706-6A99-9B0C-2ACBE1021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42" y="142678"/>
          <a:ext cx="693507" cy="600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2"/>
  <sheetViews>
    <sheetView showGridLines="0" tabSelected="1" zoomScale="60" zoomScaleNormal="60" zoomScaleSheetLayoutView="100" workbookViewId="0">
      <selection activeCell="K11" sqref="K11"/>
    </sheetView>
  </sheetViews>
  <sheetFormatPr defaultColWidth="11.42578125" defaultRowHeight="14.25" x14ac:dyDescent="0.25"/>
  <cols>
    <col min="1" max="1" width="9.42578125" style="1" customWidth="1"/>
    <col min="2" max="2" width="19.140625" style="1" customWidth="1"/>
    <col min="3" max="3" width="23" style="1" customWidth="1"/>
    <col min="4" max="4" width="21.42578125" style="106" customWidth="1"/>
    <col min="5" max="16" width="22.7109375" style="3" customWidth="1"/>
    <col min="17" max="27" width="11.42578125" style="7"/>
    <col min="28" max="16384" width="11.42578125" style="1"/>
  </cols>
  <sheetData>
    <row r="1" spans="1:27" ht="54" customHeight="1" x14ac:dyDescent="0.5">
      <c r="A1" s="5"/>
      <c r="B1" s="6"/>
      <c r="C1" s="114" t="s">
        <v>104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27" ht="18" customHeight="1" x14ac:dyDescent="0.25">
      <c r="A2" s="4"/>
      <c r="B2" s="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27" s="2" customFormat="1" ht="30" customHeight="1" x14ac:dyDescent="0.35">
      <c r="A3" s="119"/>
      <c r="B3" s="119"/>
      <c r="C3" s="119"/>
      <c r="D3" s="119"/>
      <c r="E3" s="84" t="s">
        <v>33</v>
      </c>
      <c r="F3" s="84" t="s">
        <v>34</v>
      </c>
      <c r="G3" s="84" t="s">
        <v>35</v>
      </c>
      <c r="H3" s="84" t="s">
        <v>36</v>
      </c>
      <c r="I3" s="84" t="s">
        <v>37</v>
      </c>
      <c r="J3" s="84" t="s">
        <v>38</v>
      </c>
      <c r="K3" s="84" t="s">
        <v>39</v>
      </c>
      <c r="L3" s="84" t="s">
        <v>40</v>
      </c>
      <c r="M3" s="84" t="s">
        <v>41</v>
      </c>
      <c r="N3" s="84" t="s">
        <v>42</v>
      </c>
      <c r="O3" s="84" t="s">
        <v>43</v>
      </c>
      <c r="P3" s="84" t="s">
        <v>44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9" customHeight="1" x14ac:dyDescent="0.25">
      <c r="A4" s="14"/>
      <c r="B4" s="14"/>
      <c r="C4" s="14"/>
      <c r="D4" s="8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27" s="11" customFormat="1" ht="30" customHeight="1" x14ac:dyDescent="0.25">
      <c r="A5" s="16"/>
      <c r="B5" s="16"/>
      <c r="C5" s="16"/>
      <c r="D5" s="86"/>
      <c r="E5" s="17" t="s">
        <v>5</v>
      </c>
      <c r="F5" s="17" t="s">
        <v>5</v>
      </c>
      <c r="G5" s="17" t="s">
        <v>5</v>
      </c>
      <c r="H5" s="17" t="s">
        <v>5</v>
      </c>
      <c r="I5" s="17" t="s">
        <v>5</v>
      </c>
      <c r="J5" s="17" t="s">
        <v>5</v>
      </c>
      <c r="K5" s="17" t="s">
        <v>5</v>
      </c>
      <c r="L5" s="17" t="s">
        <v>5</v>
      </c>
      <c r="M5" s="17" t="s">
        <v>5</v>
      </c>
      <c r="N5" s="17" t="s">
        <v>5</v>
      </c>
      <c r="O5" s="17" t="s">
        <v>5</v>
      </c>
      <c r="P5" s="17" t="s">
        <v>5</v>
      </c>
    </row>
    <row r="6" spans="1:27" ht="30" customHeight="1" x14ac:dyDescent="0.25">
      <c r="A6" s="120" t="s">
        <v>92</v>
      </c>
      <c r="B6" s="120"/>
      <c r="C6" s="120"/>
      <c r="D6" s="87" t="s">
        <v>1</v>
      </c>
      <c r="E6" s="18">
        <v>1140</v>
      </c>
      <c r="F6" s="27">
        <v>1140</v>
      </c>
      <c r="G6" s="18">
        <v>1140</v>
      </c>
      <c r="H6" s="27">
        <v>1140</v>
      </c>
      <c r="I6" s="18">
        <v>1140</v>
      </c>
      <c r="J6" s="27">
        <v>1140</v>
      </c>
      <c r="K6" s="18">
        <v>1140</v>
      </c>
      <c r="L6" s="27">
        <v>1140</v>
      </c>
      <c r="M6" s="18">
        <v>1140</v>
      </c>
      <c r="N6" s="27">
        <v>1140</v>
      </c>
      <c r="O6" s="18">
        <v>1140</v>
      </c>
      <c r="P6" s="31">
        <v>1140</v>
      </c>
    </row>
    <row r="7" spans="1:27" ht="30" customHeight="1" x14ac:dyDescent="0.25">
      <c r="A7" s="120"/>
      <c r="B7" s="120"/>
      <c r="C7" s="120"/>
      <c r="D7" s="88" t="s">
        <v>2</v>
      </c>
      <c r="E7" s="19">
        <v>0</v>
      </c>
      <c r="F7" s="28">
        <v>0</v>
      </c>
      <c r="G7" s="19">
        <v>0</v>
      </c>
      <c r="H7" s="28">
        <v>0</v>
      </c>
      <c r="I7" s="19">
        <v>0</v>
      </c>
      <c r="J7" s="28">
        <v>0</v>
      </c>
      <c r="K7" s="19">
        <v>0</v>
      </c>
      <c r="L7" s="28">
        <v>0</v>
      </c>
      <c r="M7" s="19">
        <v>0</v>
      </c>
      <c r="N7" s="28">
        <v>0</v>
      </c>
      <c r="O7" s="19">
        <v>0</v>
      </c>
      <c r="P7" s="32">
        <v>0</v>
      </c>
    </row>
    <row r="8" spans="1:27" ht="30" customHeight="1" x14ac:dyDescent="0.25">
      <c r="A8" s="120"/>
      <c r="B8" s="120"/>
      <c r="C8" s="120"/>
      <c r="D8" s="87" t="s">
        <v>3</v>
      </c>
      <c r="E8" s="18">
        <v>0</v>
      </c>
      <c r="F8" s="27">
        <v>0</v>
      </c>
      <c r="G8" s="18">
        <v>0</v>
      </c>
      <c r="H8" s="27">
        <v>0</v>
      </c>
      <c r="I8" s="18">
        <v>0</v>
      </c>
      <c r="J8" s="27">
        <v>0</v>
      </c>
      <c r="K8" s="18">
        <v>0</v>
      </c>
      <c r="L8" s="27">
        <v>0</v>
      </c>
      <c r="M8" s="18">
        <v>0</v>
      </c>
      <c r="N8" s="27">
        <v>0</v>
      </c>
      <c r="O8" s="18">
        <v>0</v>
      </c>
      <c r="P8" s="31">
        <v>0</v>
      </c>
    </row>
    <row r="9" spans="1:27" ht="30" customHeight="1" x14ac:dyDescent="0.25">
      <c r="A9" s="120"/>
      <c r="B9" s="120"/>
      <c r="C9" s="120"/>
      <c r="D9" s="87" t="s">
        <v>4</v>
      </c>
      <c r="E9" s="18">
        <v>0</v>
      </c>
      <c r="F9" s="27">
        <v>0</v>
      </c>
      <c r="G9" s="18">
        <v>0</v>
      </c>
      <c r="H9" s="27">
        <v>0</v>
      </c>
      <c r="I9" s="18">
        <v>0</v>
      </c>
      <c r="J9" s="27">
        <v>0</v>
      </c>
      <c r="K9" s="18">
        <v>0</v>
      </c>
      <c r="L9" s="27">
        <v>0</v>
      </c>
      <c r="M9" s="18">
        <v>0</v>
      </c>
      <c r="N9" s="27">
        <v>0</v>
      </c>
      <c r="O9" s="18">
        <v>0</v>
      </c>
      <c r="P9" s="31">
        <v>0</v>
      </c>
    </row>
    <row r="10" spans="1:27" ht="30" customHeight="1" x14ac:dyDescent="0.25">
      <c r="A10" s="120"/>
      <c r="B10" s="120"/>
      <c r="C10" s="120"/>
      <c r="D10" s="87" t="s">
        <v>71</v>
      </c>
      <c r="E10" s="18">
        <v>0</v>
      </c>
      <c r="F10" s="27">
        <v>0</v>
      </c>
      <c r="G10" s="18">
        <v>0</v>
      </c>
      <c r="H10" s="27">
        <v>0</v>
      </c>
      <c r="I10" s="18">
        <v>0</v>
      </c>
      <c r="J10" s="27">
        <v>0</v>
      </c>
      <c r="K10" s="18">
        <v>0</v>
      </c>
      <c r="L10" s="27">
        <v>0</v>
      </c>
      <c r="M10" s="18">
        <v>0</v>
      </c>
      <c r="N10" s="27">
        <v>0</v>
      </c>
      <c r="O10" s="18">
        <v>0</v>
      </c>
      <c r="P10" s="31">
        <v>0</v>
      </c>
    </row>
    <row r="11" spans="1:27" ht="30" customHeight="1" x14ac:dyDescent="0.25">
      <c r="A11" s="120"/>
      <c r="B11" s="120"/>
      <c r="C11" s="120"/>
      <c r="D11" s="87" t="s">
        <v>72</v>
      </c>
      <c r="E11" s="18">
        <v>0</v>
      </c>
      <c r="F11" s="27">
        <v>0</v>
      </c>
      <c r="G11" s="18">
        <v>0</v>
      </c>
      <c r="H11" s="27">
        <v>0</v>
      </c>
      <c r="I11" s="18">
        <v>0</v>
      </c>
      <c r="J11" s="27">
        <v>0</v>
      </c>
      <c r="K11" s="18">
        <v>0</v>
      </c>
      <c r="L11" s="27">
        <v>0</v>
      </c>
      <c r="M11" s="18">
        <v>0</v>
      </c>
      <c r="N11" s="27">
        <v>0</v>
      </c>
      <c r="O11" s="18">
        <v>0</v>
      </c>
      <c r="P11" s="31">
        <v>0</v>
      </c>
    </row>
    <row r="12" spans="1:27" ht="30" customHeight="1" x14ac:dyDescent="0.25">
      <c r="A12" s="120"/>
      <c r="B12" s="120"/>
      <c r="C12" s="120"/>
      <c r="D12" s="87" t="s">
        <v>99</v>
      </c>
      <c r="E12" s="18">
        <v>0</v>
      </c>
      <c r="F12" s="27">
        <v>0</v>
      </c>
      <c r="G12" s="18">
        <v>0</v>
      </c>
      <c r="H12" s="27">
        <v>0</v>
      </c>
      <c r="I12" s="18">
        <v>0</v>
      </c>
      <c r="J12" s="27">
        <v>0</v>
      </c>
      <c r="K12" s="18">
        <v>0</v>
      </c>
      <c r="L12" s="27">
        <v>0</v>
      </c>
      <c r="M12" s="18">
        <v>0</v>
      </c>
      <c r="N12" s="27">
        <v>0</v>
      </c>
      <c r="O12" s="18">
        <v>0</v>
      </c>
      <c r="P12" s="31">
        <v>0</v>
      </c>
    </row>
    <row r="13" spans="1:27" ht="30" customHeight="1" x14ac:dyDescent="0.25">
      <c r="A13" s="120"/>
      <c r="B13" s="120"/>
      <c r="C13" s="120"/>
      <c r="D13" s="87" t="s">
        <v>70</v>
      </c>
      <c r="E13" s="18">
        <v>0</v>
      </c>
      <c r="F13" s="27">
        <v>0</v>
      </c>
      <c r="G13" s="18">
        <v>0</v>
      </c>
      <c r="H13" s="27">
        <v>0</v>
      </c>
      <c r="I13" s="18">
        <v>0</v>
      </c>
      <c r="J13" s="27">
        <v>0</v>
      </c>
      <c r="K13" s="18">
        <v>0</v>
      </c>
      <c r="L13" s="27">
        <v>0</v>
      </c>
      <c r="M13" s="18">
        <v>0</v>
      </c>
      <c r="N13" s="27">
        <v>0</v>
      </c>
      <c r="O13" s="18">
        <v>0</v>
      </c>
      <c r="P13" s="31">
        <v>0</v>
      </c>
    </row>
    <row r="14" spans="1:27" ht="30" customHeight="1" x14ac:dyDescent="0.25">
      <c r="A14" s="120"/>
      <c r="B14" s="120"/>
      <c r="C14" s="120"/>
      <c r="D14" s="89"/>
      <c r="E14" s="20"/>
      <c r="F14" s="29"/>
      <c r="G14" s="20"/>
      <c r="H14" s="29"/>
      <c r="I14" s="20"/>
      <c r="J14" s="29"/>
      <c r="K14" s="20"/>
      <c r="L14" s="29"/>
      <c r="M14" s="20"/>
      <c r="N14" s="29"/>
      <c r="O14" s="20"/>
      <c r="P14" s="33"/>
    </row>
    <row r="15" spans="1:27" ht="30" customHeight="1" x14ac:dyDescent="0.25">
      <c r="A15" s="120"/>
      <c r="B15" s="120"/>
      <c r="C15" s="120"/>
      <c r="D15" s="90" t="s">
        <v>47</v>
      </c>
      <c r="E15" s="26">
        <f t="shared" ref="E15:P15" si="0">SUM(E6:E13)</f>
        <v>1140</v>
      </c>
      <c r="F15" s="30">
        <f t="shared" si="0"/>
        <v>1140</v>
      </c>
      <c r="G15" s="26">
        <f t="shared" si="0"/>
        <v>1140</v>
      </c>
      <c r="H15" s="30">
        <f t="shared" si="0"/>
        <v>1140</v>
      </c>
      <c r="I15" s="26">
        <f t="shared" si="0"/>
        <v>1140</v>
      </c>
      <c r="J15" s="30">
        <f t="shared" si="0"/>
        <v>1140</v>
      </c>
      <c r="K15" s="26">
        <f t="shared" si="0"/>
        <v>1140</v>
      </c>
      <c r="L15" s="30">
        <f t="shared" si="0"/>
        <v>1140</v>
      </c>
      <c r="M15" s="26">
        <f t="shared" si="0"/>
        <v>1140</v>
      </c>
      <c r="N15" s="30">
        <f t="shared" si="0"/>
        <v>1140</v>
      </c>
      <c r="O15" s="26">
        <f t="shared" si="0"/>
        <v>1140</v>
      </c>
      <c r="P15" s="34">
        <f t="shared" si="0"/>
        <v>1140</v>
      </c>
    </row>
    <row r="16" spans="1:27" ht="15.95" customHeight="1" x14ac:dyDescent="0.35">
      <c r="A16" s="117" t="s">
        <v>95</v>
      </c>
      <c r="B16" s="117"/>
      <c r="C16" s="117"/>
      <c r="D16" s="9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27" ht="17.100000000000001" customHeight="1" x14ac:dyDescent="0.35">
      <c r="A17" s="117"/>
      <c r="B17" s="117"/>
      <c r="C17" s="117"/>
      <c r="D17" s="9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27" ht="15.95" customHeight="1" x14ac:dyDescent="0.35">
      <c r="A18" s="117"/>
      <c r="B18" s="117"/>
      <c r="C18" s="117"/>
      <c r="D18" s="9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27" s="9" customFormat="1" ht="30" customHeight="1" x14ac:dyDescent="0.2">
      <c r="A19" s="115" t="s">
        <v>103</v>
      </c>
      <c r="B19" s="116"/>
      <c r="C19" s="116"/>
      <c r="D19" s="87" t="s">
        <v>24</v>
      </c>
      <c r="E19" s="18"/>
      <c r="F19" s="27"/>
      <c r="G19" s="18"/>
      <c r="H19" s="27"/>
      <c r="I19" s="18"/>
      <c r="J19" s="27"/>
      <c r="K19" s="18"/>
      <c r="L19" s="27"/>
      <c r="M19" s="18"/>
      <c r="N19" s="27"/>
      <c r="O19" s="18"/>
      <c r="P19" s="2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9" customFormat="1" ht="30" customHeight="1" x14ac:dyDescent="0.2">
      <c r="A20" s="116"/>
      <c r="B20" s="116"/>
      <c r="C20" s="116"/>
      <c r="D20" s="87" t="s">
        <v>111</v>
      </c>
      <c r="E20" s="18"/>
      <c r="F20" s="27"/>
      <c r="G20" s="18"/>
      <c r="H20" s="27"/>
      <c r="I20" s="18"/>
      <c r="J20" s="27"/>
      <c r="K20" s="18"/>
      <c r="L20" s="27"/>
      <c r="M20" s="18"/>
      <c r="N20" s="27"/>
      <c r="O20" s="18"/>
      <c r="P20" s="27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9" customFormat="1" ht="30" customHeight="1" x14ac:dyDescent="0.2">
      <c r="A21" s="116"/>
      <c r="B21" s="116"/>
      <c r="C21" s="116"/>
      <c r="D21" s="88" t="s">
        <v>73</v>
      </c>
      <c r="E21" s="19">
        <v>0</v>
      </c>
      <c r="F21" s="28">
        <v>0</v>
      </c>
      <c r="G21" s="19">
        <v>0</v>
      </c>
      <c r="H21" s="28">
        <v>0</v>
      </c>
      <c r="I21" s="19">
        <v>0</v>
      </c>
      <c r="J21" s="28">
        <v>0</v>
      </c>
      <c r="K21" s="19">
        <v>0</v>
      </c>
      <c r="L21" s="28">
        <v>0</v>
      </c>
      <c r="M21" s="19">
        <v>0</v>
      </c>
      <c r="N21" s="28">
        <v>0</v>
      </c>
      <c r="O21" s="19">
        <v>0</v>
      </c>
      <c r="P21" s="28">
        <v>0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9" customFormat="1" ht="33" customHeight="1" x14ac:dyDescent="0.2">
      <c r="A22" s="116"/>
      <c r="B22" s="116"/>
      <c r="C22" s="116"/>
      <c r="D22" s="88" t="s">
        <v>110</v>
      </c>
      <c r="E22" s="19"/>
      <c r="F22" s="28"/>
      <c r="G22" s="19"/>
      <c r="H22" s="28"/>
      <c r="I22" s="19"/>
      <c r="J22" s="28"/>
      <c r="K22" s="19"/>
      <c r="L22" s="28"/>
      <c r="M22" s="19"/>
      <c r="N22" s="28"/>
      <c r="O22" s="19"/>
      <c r="P22" s="2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9" customFormat="1" ht="30" customHeight="1" x14ac:dyDescent="0.2">
      <c r="A23" s="116"/>
      <c r="B23" s="116"/>
      <c r="C23" s="116"/>
      <c r="D23" s="88" t="s">
        <v>70</v>
      </c>
      <c r="E23" s="19">
        <v>0</v>
      </c>
      <c r="F23" s="28">
        <v>0</v>
      </c>
      <c r="G23" s="19">
        <v>0</v>
      </c>
      <c r="H23" s="28">
        <v>0</v>
      </c>
      <c r="I23" s="19">
        <v>0</v>
      </c>
      <c r="J23" s="28">
        <v>0</v>
      </c>
      <c r="K23" s="19">
        <v>0</v>
      </c>
      <c r="L23" s="28">
        <v>0</v>
      </c>
      <c r="M23" s="19">
        <v>0</v>
      </c>
      <c r="N23" s="28">
        <v>0</v>
      </c>
      <c r="O23" s="19">
        <v>0</v>
      </c>
      <c r="P23" s="28">
        <v>0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9" customFormat="1" ht="5.25" customHeight="1" x14ac:dyDescent="0.2">
      <c r="A24" s="116"/>
      <c r="B24" s="116"/>
      <c r="C24" s="116"/>
      <c r="D24" s="89"/>
      <c r="E24" s="23"/>
      <c r="F24" s="35"/>
      <c r="G24" s="23"/>
      <c r="H24" s="35"/>
      <c r="I24" s="23"/>
      <c r="J24" s="35"/>
      <c r="K24" s="23"/>
      <c r="L24" s="35"/>
      <c r="M24" s="23"/>
      <c r="N24" s="35"/>
      <c r="O24" s="23"/>
      <c r="P24" s="35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s="9" customFormat="1" ht="33" customHeight="1" x14ac:dyDescent="0.2">
      <c r="A25" s="116"/>
      <c r="B25" s="116"/>
      <c r="C25" s="116"/>
      <c r="D25" s="92" t="s">
        <v>47</v>
      </c>
      <c r="E25" s="37">
        <f t="shared" ref="E25:P25" si="1">SUM(E19:E23)</f>
        <v>0</v>
      </c>
      <c r="F25" s="38">
        <f t="shared" si="1"/>
        <v>0</v>
      </c>
      <c r="G25" s="37">
        <f t="shared" si="1"/>
        <v>0</v>
      </c>
      <c r="H25" s="38">
        <f t="shared" si="1"/>
        <v>0</v>
      </c>
      <c r="I25" s="37">
        <f t="shared" si="1"/>
        <v>0</v>
      </c>
      <c r="J25" s="38">
        <f t="shared" si="1"/>
        <v>0</v>
      </c>
      <c r="K25" s="37">
        <f t="shared" si="1"/>
        <v>0</v>
      </c>
      <c r="L25" s="38">
        <f t="shared" si="1"/>
        <v>0</v>
      </c>
      <c r="M25" s="37">
        <f t="shared" si="1"/>
        <v>0</v>
      </c>
      <c r="N25" s="38">
        <f t="shared" si="1"/>
        <v>0</v>
      </c>
      <c r="O25" s="37">
        <f t="shared" si="1"/>
        <v>0</v>
      </c>
      <c r="P25" s="38">
        <f t="shared" si="1"/>
        <v>0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s="9" customFormat="1" ht="30" customHeight="1" x14ac:dyDescent="0.2">
      <c r="A26" s="116"/>
      <c r="B26" s="116"/>
      <c r="C26" s="116"/>
      <c r="D26" s="93"/>
      <c r="E26" s="39"/>
      <c r="F26" s="40"/>
      <c r="G26" s="39"/>
      <c r="H26" s="40"/>
      <c r="I26" s="39"/>
      <c r="J26" s="40"/>
      <c r="K26" s="39"/>
      <c r="L26" s="40"/>
      <c r="M26" s="39"/>
      <c r="N26" s="40"/>
      <c r="O26" s="39"/>
      <c r="P26" s="40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s="9" customFormat="1" ht="43.5" customHeight="1" x14ac:dyDescent="0.2">
      <c r="A27" s="116"/>
      <c r="B27" s="116"/>
      <c r="C27" s="116"/>
      <c r="D27" s="41" t="s">
        <v>89</v>
      </c>
      <c r="E27" s="42">
        <f>E25/E15</f>
        <v>0</v>
      </c>
      <c r="F27" s="43">
        <f t="shared" ref="F27:P27" si="2">F25/F15</f>
        <v>0</v>
      </c>
      <c r="G27" s="42">
        <f t="shared" si="2"/>
        <v>0</v>
      </c>
      <c r="H27" s="43">
        <f t="shared" si="2"/>
        <v>0</v>
      </c>
      <c r="I27" s="42">
        <f t="shared" si="2"/>
        <v>0</v>
      </c>
      <c r="J27" s="43">
        <f t="shared" si="2"/>
        <v>0</v>
      </c>
      <c r="K27" s="42">
        <f t="shared" si="2"/>
        <v>0</v>
      </c>
      <c r="L27" s="43">
        <f t="shared" si="2"/>
        <v>0</v>
      </c>
      <c r="M27" s="42">
        <f t="shared" si="2"/>
        <v>0</v>
      </c>
      <c r="N27" s="43">
        <f t="shared" si="2"/>
        <v>0</v>
      </c>
      <c r="O27" s="42">
        <f t="shared" si="2"/>
        <v>0</v>
      </c>
      <c r="P27" s="43">
        <f t="shared" si="2"/>
        <v>0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20.25" x14ac:dyDescent="0.35">
      <c r="A28" s="118" t="s">
        <v>93</v>
      </c>
      <c r="B28" s="118"/>
      <c r="C28" s="118"/>
      <c r="D28" s="9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7" ht="29.25" customHeight="1" x14ac:dyDescent="0.35">
      <c r="A29" s="118"/>
      <c r="B29" s="118"/>
      <c r="C29" s="118"/>
      <c r="D29" s="9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27" s="9" customFormat="1" ht="33" customHeight="1" x14ac:dyDescent="0.2">
      <c r="A30" s="128" t="s">
        <v>96</v>
      </c>
      <c r="B30" s="128"/>
      <c r="C30" s="128"/>
      <c r="D30" s="94" t="s">
        <v>93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30" customHeight="1" x14ac:dyDescent="0.25">
      <c r="A31" s="126" t="s">
        <v>108</v>
      </c>
      <c r="B31" s="127"/>
      <c r="C31" s="122" t="s">
        <v>48</v>
      </c>
      <c r="D31" s="87" t="s">
        <v>2</v>
      </c>
      <c r="E31" s="44">
        <v>0</v>
      </c>
      <c r="F31" s="52">
        <v>0</v>
      </c>
      <c r="G31" s="44">
        <v>0</v>
      </c>
      <c r="H31" s="52">
        <v>0</v>
      </c>
      <c r="I31" s="44">
        <v>0</v>
      </c>
      <c r="J31" s="52">
        <v>0</v>
      </c>
      <c r="K31" s="44">
        <v>0</v>
      </c>
      <c r="L31" s="52">
        <v>0</v>
      </c>
      <c r="M31" s="44">
        <v>0</v>
      </c>
      <c r="N31" s="52">
        <v>0</v>
      </c>
      <c r="O31" s="44">
        <v>0</v>
      </c>
      <c r="P31" s="52">
        <v>0</v>
      </c>
    </row>
    <row r="32" spans="1:27" ht="30" customHeight="1" x14ac:dyDescent="0.25">
      <c r="A32" s="127"/>
      <c r="B32" s="127"/>
      <c r="C32" s="122"/>
      <c r="D32" s="95" t="s">
        <v>10</v>
      </c>
      <c r="E32" s="48">
        <v>0</v>
      </c>
      <c r="F32" s="53">
        <v>0</v>
      </c>
      <c r="G32" s="48">
        <v>0</v>
      </c>
      <c r="H32" s="53">
        <v>0</v>
      </c>
      <c r="I32" s="48">
        <v>0</v>
      </c>
      <c r="J32" s="53">
        <v>0</v>
      </c>
      <c r="K32" s="48">
        <v>0</v>
      </c>
      <c r="L32" s="53">
        <v>0</v>
      </c>
      <c r="M32" s="48">
        <v>0</v>
      </c>
      <c r="N32" s="53">
        <v>0</v>
      </c>
      <c r="O32" s="48">
        <v>0</v>
      </c>
      <c r="P32" s="53">
        <v>0</v>
      </c>
    </row>
    <row r="33" spans="1:27" ht="38.25" customHeight="1" x14ac:dyDescent="0.25">
      <c r="A33" s="127"/>
      <c r="B33" s="127"/>
      <c r="C33" s="122"/>
      <c r="D33" s="96" t="s">
        <v>11</v>
      </c>
      <c r="E33" s="49">
        <v>0</v>
      </c>
      <c r="F33" s="54">
        <v>0</v>
      </c>
      <c r="G33" s="49">
        <v>0</v>
      </c>
      <c r="H33" s="54">
        <v>0</v>
      </c>
      <c r="I33" s="49">
        <v>0</v>
      </c>
      <c r="J33" s="54">
        <v>0</v>
      </c>
      <c r="K33" s="49">
        <v>0</v>
      </c>
      <c r="L33" s="54">
        <v>0</v>
      </c>
      <c r="M33" s="49">
        <v>0</v>
      </c>
      <c r="N33" s="54">
        <v>0</v>
      </c>
      <c r="O33" s="49">
        <v>0</v>
      </c>
      <c r="P33" s="54">
        <v>0</v>
      </c>
    </row>
    <row r="34" spans="1:27" ht="30" customHeight="1" x14ac:dyDescent="0.25">
      <c r="A34" s="127"/>
      <c r="B34" s="127"/>
      <c r="C34" s="122"/>
      <c r="D34" s="96" t="s">
        <v>74</v>
      </c>
      <c r="E34" s="49">
        <v>0</v>
      </c>
      <c r="F34" s="54">
        <v>0</v>
      </c>
      <c r="G34" s="49">
        <v>0</v>
      </c>
      <c r="H34" s="54">
        <v>0</v>
      </c>
      <c r="I34" s="49">
        <v>0</v>
      </c>
      <c r="J34" s="54">
        <v>0</v>
      </c>
      <c r="K34" s="49">
        <v>0</v>
      </c>
      <c r="L34" s="54">
        <v>0</v>
      </c>
      <c r="M34" s="49">
        <v>0</v>
      </c>
      <c r="N34" s="54">
        <v>0</v>
      </c>
      <c r="O34" s="49">
        <v>0</v>
      </c>
      <c r="P34" s="54">
        <v>0</v>
      </c>
    </row>
    <row r="35" spans="1:27" ht="30" customHeight="1" x14ac:dyDescent="0.25">
      <c r="A35" s="127"/>
      <c r="B35" s="127"/>
      <c r="C35" s="122"/>
      <c r="D35" s="96" t="s">
        <v>12</v>
      </c>
      <c r="E35" s="49">
        <v>0</v>
      </c>
      <c r="F35" s="54">
        <v>0</v>
      </c>
      <c r="G35" s="49">
        <v>0</v>
      </c>
      <c r="H35" s="54">
        <v>0</v>
      </c>
      <c r="I35" s="49">
        <v>0</v>
      </c>
      <c r="J35" s="54">
        <v>0</v>
      </c>
      <c r="K35" s="49">
        <v>0</v>
      </c>
      <c r="L35" s="54">
        <v>0</v>
      </c>
      <c r="M35" s="49">
        <v>0</v>
      </c>
      <c r="N35" s="54">
        <v>0</v>
      </c>
      <c r="O35" s="49">
        <v>0</v>
      </c>
      <c r="P35" s="54">
        <v>0</v>
      </c>
    </row>
    <row r="36" spans="1:27" ht="30" customHeight="1" x14ac:dyDescent="0.25">
      <c r="A36" s="127"/>
      <c r="B36" s="127"/>
      <c r="C36" s="123"/>
      <c r="D36" s="96" t="s">
        <v>13</v>
      </c>
      <c r="E36" s="49">
        <v>0</v>
      </c>
      <c r="F36" s="54">
        <v>0</v>
      </c>
      <c r="G36" s="49">
        <v>0</v>
      </c>
      <c r="H36" s="54">
        <v>0</v>
      </c>
      <c r="I36" s="49">
        <v>0</v>
      </c>
      <c r="J36" s="54">
        <v>0</v>
      </c>
      <c r="K36" s="49">
        <v>0</v>
      </c>
      <c r="L36" s="54">
        <v>0</v>
      </c>
      <c r="M36" s="49">
        <v>0</v>
      </c>
      <c r="N36" s="54">
        <v>0</v>
      </c>
      <c r="O36" s="49">
        <v>0</v>
      </c>
      <c r="P36" s="54">
        <v>0</v>
      </c>
    </row>
    <row r="37" spans="1:27" s="106" customFormat="1" ht="50.1" customHeight="1" x14ac:dyDescent="0.25">
      <c r="A37" s="127"/>
      <c r="B37" s="127"/>
      <c r="C37" s="122" t="s">
        <v>22</v>
      </c>
      <c r="D37" s="97" t="s">
        <v>14</v>
      </c>
      <c r="E37" s="107">
        <v>0</v>
      </c>
      <c r="F37" s="108">
        <v>0</v>
      </c>
      <c r="G37" s="107">
        <v>0</v>
      </c>
      <c r="H37" s="108">
        <v>0</v>
      </c>
      <c r="I37" s="107">
        <v>0</v>
      </c>
      <c r="J37" s="108">
        <v>0</v>
      </c>
      <c r="K37" s="107">
        <v>0</v>
      </c>
      <c r="L37" s="108">
        <v>0</v>
      </c>
      <c r="M37" s="107">
        <v>0</v>
      </c>
      <c r="N37" s="108">
        <v>0</v>
      </c>
      <c r="O37" s="107">
        <v>0</v>
      </c>
      <c r="P37" s="108">
        <v>0</v>
      </c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</row>
    <row r="38" spans="1:27" ht="30" customHeight="1" x14ac:dyDescent="0.25">
      <c r="A38" s="127"/>
      <c r="B38" s="127"/>
      <c r="C38" s="122"/>
      <c r="D38" s="96" t="s">
        <v>60</v>
      </c>
      <c r="E38" s="49">
        <v>0</v>
      </c>
      <c r="F38" s="54">
        <v>0</v>
      </c>
      <c r="G38" s="49">
        <v>0</v>
      </c>
      <c r="H38" s="54">
        <v>0</v>
      </c>
      <c r="I38" s="49">
        <v>0</v>
      </c>
      <c r="J38" s="54">
        <v>0</v>
      </c>
      <c r="K38" s="49">
        <v>0</v>
      </c>
      <c r="L38" s="54">
        <v>0</v>
      </c>
      <c r="M38" s="49">
        <v>0</v>
      </c>
      <c r="N38" s="54">
        <v>0</v>
      </c>
      <c r="O38" s="49">
        <v>0</v>
      </c>
      <c r="P38" s="54">
        <v>0</v>
      </c>
    </row>
    <row r="39" spans="1:27" ht="30" customHeight="1" x14ac:dyDescent="0.25">
      <c r="A39" s="127"/>
      <c r="B39" s="127"/>
      <c r="C39" s="123"/>
      <c r="D39" s="96" t="s">
        <v>31</v>
      </c>
      <c r="E39" s="49">
        <v>0</v>
      </c>
      <c r="F39" s="54">
        <v>0</v>
      </c>
      <c r="G39" s="49">
        <v>0</v>
      </c>
      <c r="H39" s="54">
        <v>0</v>
      </c>
      <c r="I39" s="49">
        <v>0</v>
      </c>
      <c r="J39" s="54">
        <v>0</v>
      </c>
      <c r="K39" s="49">
        <v>0</v>
      </c>
      <c r="L39" s="54">
        <v>0</v>
      </c>
      <c r="M39" s="49">
        <v>0</v>
      </c>
      <c r="N39" s="54">
        <v>0</v>
      </c>
      <c r="O39" s="49">
        <v>0</v>
      </c>
      <c r="P39" s="54">
        <v>0</v>
      </c>
    </row>
    <row r="40" spans="1:27" ht="30" customHeight="1" x14ac:dyDescent="0.25">
      <c r="A40" s="127"/>
      <c r="B40" s="127"/>
      <c r="C40" s="122" t="s">
        <v>55</v>
      </c>
      <c r="D40" s="97" t="s">
        <v>75</v>
      </c>
      <c r="E40" s="50">
        <v>0</v>
      </c>
      <c r="F40" s="56">
        <v>0</v>
      </c>
      <c r="G40" s="50">
        <v>0</v>
      </c>
      <c r="H40" s="56">
        <v>0</v>
      </c>
      <c r="I40" s="50">
        <v>0</v>
      </c>
      <c r="J40" s="56">
        <v>0</v>
      </c>
      <c r="K40" s="50">
        <v>0</v>
      </c>
      <c r="L40" s="56">
        <v>0</v>
      </c>
      <c r="M40" s="50">
        <v>0</v>
      </c>
      <c r="N40" s="56">
        <v>0</v>
      </c>
      <c r="O40" s="50">
        <v>0</v>
      </c>
      <c r="P40" s="56">
        <v>0</v>
      </c>
    </row>
    <row r="41" spans="1:27" ht="30" customHeight="1" x14ac:dyDescent="0.25">
      <c r="A41" s="127"/>
      <c r="B41" s="127"/>
      <c r="C41" s="123"/>
      <c r="D41" s="96" t="s">
        <v>76</v>
      </c>
      <c r="E41" s="49">
        <v>0</v>
      </c>
      <c r="F41" s="54">
        <v>0</v>
      </c>
      <c r="G41" s="49">
        <v>0</v>
      </c>
      <c r="H41" s="54">
        <v>0</v>
      </c>
      <c r="I41" s="49">
        <v>0</v>
      </c>
      <c r="J41" s="54">
        <v>0</v>
      </c>
      <c r="K41" s="49">
        <v>0</v>
      </c>
      <c r="L41" s="54">
        <v>0</v>
      </c>
      <c r="M41" s="49">
        <v>0</v>
      </c>
      <c r="N41" s="54">
        <v>0</v>
      </c>
      <c r="O41" s="49">
        <v>0</v>
      </c>
      <c r="P41" s="54">
        <v>0</v>
      </c>
    </row>
    <row r="42" spans="1:27" ht="30" customHeight="1" x14ac:dyDescent="0.25">
      <c r="A42" s="127"/>
      <c r="B42" s="127"/>
      <c r="C42" s="122" t="s">
        <v>57</v>
      </c>
      <c r="D42" s="97" t="s">
        <v>17</v>
      </c>
      <c r="E42" s="50">
        <v>0</v>
      </c>
      <c r="F42" s="56">
        <v>0</v>
      </c>
      <c r="G42" s="50">
        <v>0</v>
      </c>
      <c r="H42" s="56">
        <v>0</v>
      </c>
      <c r="I42" s="50">
        <v>0</v>
      </c>
      <c r="J42" s="56">
        <v>0</v>
      </c>
      <c r="K42" s="50">
        <v>0</v>
      </c>
      <c r="L42" s="56">
        <v>0</v>
      </c>
      <c r="M42" s="50">
        <v>0</v>
      </c>
      <c r="N42" s="56">
        <v>0</v>
      </c>
      <c r="O42" s="50">
        <v>0</v>
      </c>
      <c r="P42" s="56">
        <v>0</v>
      </c>
    </row>
    <row r="43" spans="1:27" ht="30" customHeight="1" x14ac:dyDescent="0.25">
      <c r="A43" s="127"/>
      <c r="B43" s="127"/>
      <c r="C43" s="122"/>
      <c r="D43" s="96" t="s">
        <v>18</v>
      </c>
      <c r="E43" s="49">
        <v>0</v>
      </c>
      <c r="F43" s="54">
        <v>0</v>
      </c>
      <c r="G43" s="49">
        <v>0</v>
      </c>
      <c r="H43" s="54">
        <v>0</v>
      </c>
      <c r="I43" s="49">
        <v>0</v>
      </c>
      <c r="J43" s="54">
        <v>0</v>
      </c>
      <c r="K43" s="49">
        <v>0</v>
      </c>
      <c r="L43" s="54">
        <v>0</v>
      </c>
      <c r="M43" s="49">
        <v>0</v>
      </c>
      <c r="N43" s="54">
        <v>0</v>
      </c>
      <c r="O43" s="49">
        <v>0</v>
      </c>
      <c r="P43" s="54">
        <v>0</v>
      </c>
    </row>
    <row r="44" spans="1:27" ht="30" customHeight="1" x14ac:dyDescent="0.25">
      <c r="A44" s="127"/>
      <c r="B44" s="127"/>
      <c r="C44" s="123"/>
      <c r="D44" s="96" t="s">
        <v>58</v>
      </c>
      <c r="E44" s="49">
        <v>0</v>
      </c>
      <c r="F44" s="54">
        <v>0</v>
      </c>
      <c r="G44" s="49">
        <v>0</v>
      </c>
      <c r="H44" s="54">
        <v>0</v>
      </c>
      <c r="I44" s="49">
        <v>0</v>
      </c>
      <c r="J44" s="54">
        <v>0</v>
      </c>
      <c r="K44" s="49">
        <v>0</v>
      </c>
      <c r="L44" s="54">
        <v>0</v>
      </c>
      <c r="M44" s="49">
        <v>0</v>
      </c>
      <c r="N44" s="54">
        <v>0</v>
      </c>
      <c r="O44" s="49">
        <v>0</v>
      </c>
      <c r="P44" s="54">
        <v>0</v>
      </c>
    </row>
    <row r="45" spans="1:27" ht="30" customHeight="1" x14ac:dyDescent="0.25">
      <c r="A45" s="127"/>
      <c r="B45" s="127"/>
      <c r="C45" s="122" t="s">
        <v>56</v>
      </c>
      <c r="D45" s="97" t="s">
        <v>15</v>
      </c>
      <c r="E45" s="50">
        <v>0</v>
      </c>
      <c r="F45" s="56">
        <v>0</v>
      </c>
      <c r="G45" s="50">
        <v>0</v>
      </c>
      <c r="H45" s="56">
        <v>0</v>
      </c>
      <c r="I45" s="50">
        <v>0</v>
      </c>
      <c r="J45" s="56">
        <v>0</v>
      </c>
      <c r="K45" s="50">
        <v>0</v>
      </c>
      <c r="L45" s="56">
        <v>0</v>
      </c>
      <c r="M45" s="50">
        <v>0</v>
      </c>
      <c r="N45" s="56">
        <v>0</v>
      </c>
      <c r="O45" s="50">
        <v>0</v>
      </c>
      <c r="P45" s="56">
        <v>0</v>
      </c>
    </row>
    <row r="46" spans="1:27" ht="30" customHeight="1" x14ac:dyDescent="0.25">
      <c r="A46" s="127"/>
      <c r="B46" s="127"/>
      <c r="C46" s="123"/>
      <c r="D46" s="96" t="s">
        <v>16</v>
      </c>
      <c r="E46" s="49">
        <v>0</v>
      </c>
      <c r="F46" s="54">
        <v>0</v>
      </c>
      <c r="G46" s="49">
        <v>0</v>
      </c>
      <c r="H46" s="54">
        <v>0</v>
      </c>
      <c r="I46" s="49">
        <v>0</v>
      </c>
      <c r="J46" s="54">
        <v>0</v>
      </c>
      <c r="K46" s="49">
        <v>0</v>
      </c>
      <c r="L46" s="54">
        <v>0</v>
      </c>
      <c r="M46" s="49">
        <v>0</v>
      </c>
      <c r="N46" s="54">
        <v>0</v>
      </c>
      <c r="O46" s="49">
        <v>0</v>
      </c>
      <c r="P46" s="54">
        <v>0</v>
      </c>
    </row>
    <row r="47" spans="1:27" ht="30" customHeight="1" x14ac:dyDescent="0.25">
      <c r="A47" s="127"/>
      <c r="B47" s="127"/>
      <c r="C47" s="130" t="s">
        <v>98</v>
      </c>
      <c r="D47" s="97" t="s">
        <v>97</v>
      </c>
      <c r="E47" s="50">
        <v>0</v>
      </c>
      <c r="F47" s="56">
        <v>0</v>
      </c>
      <c r="G47" s="50">
        <v>0</v>
      </c>
      <c r="H47" s="56">
        <v>0</v>
      </c>
      <c r="I47" s="50">
        <v>0</v>
      </c>
      <c r="J47" s="56">
        <v>0</v>
      </c>
      <c r="K47" s="50">
        <v>0</v>
      </c>
      <c r="L47" s="56">
        <v>0</v>
      </c>
      <c r="M47" s="50">
        <v>0</v>
      </c>
      <c r="N47" s="56">
        <v>0</v>
      </c>
      <c r="O47" s="50">
        <v>0</v>
      </c>
      <c r="P47" s="56">
        <v>0</v>
      </c>
    </row>
    <row r="48" spans="1:27" ht="30" customHeight="1" x14ac:dyDescent="0.25">
      <c r="A48" s="127"/>
      <c r="B48" s="127"/>
      <c r="C48" s="131"/>
      <c r="D48" s="96" t="s">
        <v>77</v>
      </c>
      <c r="E48" s="49">
        <v>0</v>
      </c>
      <c r="F48" s="54">
        <v>0</v>
      </c>
      <c r="G48" s="49">
        <v>0</v>
      </c>
      <c r="H48" s="54">
        <v>0</v>
      </c>
      <c r="I48" s="49">
        <v>0</v>
      </c>
      <c r="J48" s="54">
        <v>0</v>
      </c>
      <c r="K48" s="49">
        <v>0</v>
      </c>
      <c r="L48" s="54">
        <v>0</v>
      </c>
      <c r="M48" s="49">
        <v>0</v>
      </c>
      <c r="N48" s="54">
        <v>0</v>
      </c>
      <c r="O48" s="49">
        <v>0</v>
      </c>
      <c r="P48" s="54">
        <v>0</v>
      </c>
    </row>
    <row r="49" spans="1:27" ht="30" customHeight="1" x14ac:dyDescent="0.35">
      <c r="A49" s="127"/>
      <c r="B49" s="127"/>
      <c r="C49" s="51"/>
      <c r="D49" s="89"/>
      <c r="E49" s="45"/>
      <c r="F49" s="55"/>
      <c r="G49" s="45"/>
      <c r="H49" s="55"/>
      <c r="I49" s="45"/>
      <c r="J49" s="55"/>
      <c r="K49" s="45"/>
      <c r="L49" s="55"/>
      <c r="M49" s="45"/>
      <c r="N49" s="55"/>
      <c r="O49" s="45"/>
      <c r="P49" s="55"/>
    </row>
    <row r="50" spans="1:27" s="12" customFormat="1" ht="30" customHeight="1" x14ac:dyDescent="0.5">
      <c r="A50" s="127"/>
      <c r="B50" s="127"/>
      <c r="C50" s="57" t="s">
        <v>78</v>
      </c>
      <c r="D50" s="98"/>
      <c r="E50" s="58">
        <f t="shared" ref="E50:P50" si="3">SUM(E31:E49)</f>
        <v>0</v>
      </c>
      <c r="F50" s="59">
        <f t="shared" si="3"/>
        <v>0</v>
      </c>
      <c r="G50" s="58">
        <f t="shared" si="3"/>
        <v>0</v>
      </c>
      <c r="H50" s="59">
        <f t="shared" si="3"/>
        <v>0</v>
      </c>
      <c r="I50" s="58">
        <f t="shared" si="3"/>
        <v>0</v>
      </c>
      <c r="J50" s="59">
        <f t="shared" si="3"/>
        <v>0</v>
      </c>
      <c r="K50" s="58">
        <f t="shared" si="3"/>
        <v>0</v>
      </c>
      <c r="L50" s="59">
        <f t="shared" si="3"/>
        <v>0</v>
      </c>
      <c r="M50" s="58">
        <f t="shared" si="3"/>
        <v>0</v>
      </c>
      <c r="N50" s="59">
        <f t="shared" si="3"/>
        <v>0</v>
      </c>
      <c r="O50" s="58">
        <f t="shared" si="3"/>
        <v>0</v>
      </c>
      <c r="P50" s="59">
        <f t="shared" si="3"/>
        <v>0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s="12" customFormat="1" ht="9.75" customHeight="1" x14ac:dyDescent="0.35">
      <c r="A51" s="127"/>
      <c r="B51" s="127"/>
      <c r="C51" s="60"/>
      <c r="D51" s="99"/>
      <c r="E51" s="61"/>
      <c r="F51" s="62"/>
      <c r="G51" s="61"/>
      <c r="H51" s="62"/>
      <c r="I51" s="61"/>
      <c r="J51" s="62"/>
      <c r="K51" s="61"/>
      <c r="L51" s="62"/>
      <c r="M51" s="61"/>
      <c r="N51" s="62"/>
      <c r="O51" s="61"/>
      <c r="P51" s="6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s="12" customFormat="1" ht="30" customHeight="1" x14ac:dyDescent="0.35">
      <c r="A52" s="127"/>
      <c r="B52" s="127"/>
      <c r="C52" s="63" t="s">
        <v>89</v>
      </c>
      <c r="D52" s="100"/>
      <c r="E52" s="64">
        <f t="shared" ref="E52:P52" si="4">E50/E15</f>
        <v>0</v>
      </c>
      <c r="F52" s="65">
        <f t="shared" si="4"/>
        <v>0</v>
      </c>
      <c r="G52" s="64">
        <f t="shared" si="4"/>
        <v>0</v>
      </c>
      <c r="H52" s="65">
        <f t="shared" si="4"/>
        <v>0</v>
      </c>
      <c r="I52" s="64">
        <f t="shared" si="4"/>
        <v>0</v>
      </c>
      <c r="J52" s="65">
        <f t="shared" si="4"/>
        <v>0</v>
      </c>
      <c r="K52" s="64">
        <f t="shared" si="4"/>
        <v>0</v>
      </c>
      <c r="L52" s="65">
        <f t="shared" si="4"/>
        <v>0</v>
      </c>
      <c r="M52" s="64">
        <f t="shared" si="4"/>
        <v>0</v>
      </c>
      <c r="N52" s="65">
        <f t="shared" si="4"/>
        <v>0</v>
      </c>
      <c r="O52" s="64">
        <f t="shared" si="4"/>
        <v>0</v>
      </c>
      <c r="P52" s="65">
        <f t="shared" si="4"/>
        <v>0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36" customHeight="1" x14ac:dyDescent="0.35">
      <c r="A53" s="13"/>
      <c r="B53" s="13"/>
      <c r="C53" s="13"/>
      <c r="D53" s="9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27" ht="30" customHeight="1" x14ac:dyDescent="0.25">
      <c r="A54" s="121" t="s">
        <v>109</v>
      </c>
      <c r="B54" s="121"/>
      <c r="C54" s="124" t="s">
        <v>48</v>
      </c>
      <c r="D54" s="97" t="s">
        <v>6</v>
      </c>
      <c r="E54" s="50"/>
      <c r="F54" s="56"/>
      <c r="G54" s="50"/>
      <c r="H54" s="56"/>
      <c r="I54" s="50"/>
      <c r="J54" s="56"/>
      <c r="K54" s="50"/>
      <c r="L54" s="56"/>
      <c r="M54" s="50"/>
      <c r="N54" s="56"/>
      <c r="O54" s="50"/>
      <c r="P54" s="56"/>
    </row>
    <row r="55" spans="1:27" ht="30" customHeight="1" x14ac:dyDescent="0.25">
      <c r="A55" s="121"/>
      <c r="B55" s="121"/>
      <c r="C55" s="124"/>
      <c r="D55" s="96" t="s">
        <v>7</v>
      </c>
      <c r="E55" s="49"/>
      <c r="F55" s="54"/>
      <c r="G55" s="49"/>
      <c r="H55" s="54"/>
      <c r="I55" s="49"/>
      <c r="J55" s="54"/>
      <c r="K55" s="49"/>
      <c r="L55" s="54"/>
      <c r="M55" s="49"/>
      <c r="N55" s="54"/>
      <c r="O55" s="49"/>
      <c r="P55" s="54"/>
    </row>
    <row r="56" spans="1:27" ht="30" customHeight="1" x14ac:dyDescent="0.25">
      <c r="A56" s="121"/>
      <c r="B56" s="121"/>
      <c r="C56" s="124"/>
      <c r="D56" s="96" t="s">
        <v>8</v>
      </c>
      <c r="E56" s="49">
        <v>0</v>
      </c>
      <c r="F56" s="54">
        <v>0</v>
      </c>
      <c r="G56" s="49">
        <v>0</v>
      </c>
      <c r="H56" s="54">
        <v>0</v>
      </c>
      <c r="I56" s="49">
        <v>0</v>
      </c>
      <c r="J56" s="54">
        <v>0</v>
      </c>
      <c r="K56" s="49">
        <v>0</v>
      </c>
      <c r="L56" s="54">
        <v>0</v>
      </c>
      <c r="M56" s="49">
        <v>0</v>
      </c>
      <c r="N56" s="54">
        <v>0</v>
      </c>
      <c r="O56" s="49">
        <v>0</v>
      </c>
      <c r="P56" s="54">
        <v>0</v>
      </c>
    </row>
    <row r="57" spans="1:27" ht="30" customHeight="1" x14ac:dyDescent="0.25">
      <c r="A57" s="121"/>
      <c r="B57" s="121"/>
      <c r="C57" s="124"/>
      <c r="D57" s="96" t="s">
        <v>21</v>
      </c>
      <c r="E57" s="49">
        <v>0</v>
      </c>
      <c r="F57" s="54">
        <v>0</v>
      </c>
      <c r="G57" s="49">
        <v>0</v>
      </c>
      <c r="H57" s="54">
        <v>0</v>
      </c>
      <c r="I57" s="49">
        <v>0</v>
      </c>
      <c r="J57" s="54">
        <v>0</v>
      </c>
      <c r="K57" s="49">
        <v>0</v>
      </c>
      <c r="L57" s="54">
        <v>0</v>
      </c>
      <c r="M57" s="49">
        <v>0</v>
      </c>
      <c r="N57" s="54">
        <v>0</v>
      </c>
      <c r="O57" s="49">
        <v>0</v>
      </c>
      <c r="P57" s="54">
        <v>0</v>
      </c>
    </row>
    <row r="58" spans="1:27" ht="30" customHeight="1" x14ac:dyDescent="0.25">
      <c r="A58" s="121"/>
      <c r="B58" s="121"/>
      <c r="C58" s="124"/>
      <c r="D58" s="96" t="s">
        <v>9</v>
      </c>
      <c r="E58" s="49">
        <v>0</v>
      </c>
      <c r="F58" s="54">
        <v>103.55</v>
      </c>
      <c r="G58" s="49">
        <v>0</v>
      </c>
      <c r="H58" s="54">
        <v>103.55</v>
      </c>
      <c r="I58" s="49">
        <v>0</v>
      </c>
      <c r="J58" s="54">
        <v>103.55</v>
      </c>
      <c r="K58" s="49">
        <v>0</v>
      </c>
      <c r="L58" s="54">
        <v>103.55</v>
      </c>
      <c r="M58" s="49">
        <v>0</v>
      </c>
      <c r="N58" s="54">
        <v>103.55</v>
      </c>
      <c r="O58" s="49">
        <v>0</v>
      </c>
      <c r="P58" s="54">
        <v>103.55</v>
      </c>
    </row>
    <row r="59" spans="1:27" ht="30" customHeight="1" x14ac:dyDescent="0.25">
      <c r="A59" s="121"/>
      <c r="B59" s="121"/>
      <c r="C59" s="124"/>
      <c r="D59" s="97" t="s">
        <v>102</v>
      </c>
      <c r="E59" s="50">
        <v>0</v>
      </c>
      <c r="F59" s="56">
        <v>0</v>
      </c>
      <c r="G59" s="50">
        <v>0</v>
      </c>
      <c r="H59" s="56">
        <v>0</v>
      </c>
      <c r="I59" s="50">
        <v>0</v>
      </c>
      <c r="J59" s="56">
        <v>0</v>
      </c>
      <c r="K59" s="50">
        <v>0</v>
      </c>
      <c r="L59" s="56">
        <v>0</v>
      </c>
      <c r="M59" s="50">
        <v>0</v>
      </c>
      <c r="N59" s="56">
        <v>0</v>
      </c>
      <c r="O59" s="50">
        <v>0</v>
      </c>
      <c r="P59" s="56">
        <v>0</v>
      </c>
    </row>
    <row r="60" spans="1:27" ht="30" customHeight="1" x14ac:dyDescent="0.25">
      <c r="A60" s="121"/>
      <c r="B60" s="121"/>
      <c r="C60" s="125"/>
      <c r="D60" s="96" t="s">
        <v>59</v>
      </c>
      <c r="E60" s="49">
        <v>0</v>
      </c>
      <c r="F60" s="54">
        <v>0</v>
      </c>
      <c r="G60" s="49">
        <v>0</v>
      </c>
      <c r="H60" s="54">
        <v>0</v>
      </c>
      <c r="I60" s="49">
        <v>0</v>
      </c>
      <c r="J60" s="54">
        <v>0</v>
      </c>
      <c r="K60" s="49">
        <v>0</v>
      </c>
      <c r="L60" s="54">
        <v>0</v>
      </c>
      <c r="M60" s="49">
        <v>0</v>
      </c>
      <c r="N60" s="54">
        <v>0</v>
      </c>
      <c r="O60" s="49">
        <v>0</v>
      </c>
      <c r="P60" s="54">
        <v>0</v>
      </c>
    </row>
    <row r="61" spans="1:27" ht="30" customHeight="1" x14ac:dyDescent="0.25">
      <c r="A61" s="121"/>
      <c r="B61" s="121"/>
      <c r="C61" s="124" t="s">
        <v>22</v>
      </c>
      <c r="D61" s="97" t="s">
        <v>49</v>
      </c>
      <c r="E61" s="50">
        <v>0</v>
      </c>
      <c r="F61" s="56">
        <v>0</v>
      </c>
      <c r="G61" s="50">
        <v>0</v>
      </c>
      <c r="H61" s="56">
        <v>0</v>
      </c>
      <c r="I61" s="50">
        <v>0</v>
      </c>
      <c r="J61" s="56">
        <v>0</v>
      </c>
      <c r="K61" s="50">
        <v>0</v>
      </c>
      <c r="L61" s="56">
        <v>0</v>
      </c>
      <c r="M61" s="50">
        <v>0</v>
      </c>
      <c r="N61" s="56">
        <v>0</v>
      </c>
      <c r="O61" s="50">
        <v>0</v>
      </c>
      <c r="P61" s="56">
        <v>0</v>
      </c>
    </row>
    <row r="62" spans="1:27" ht="30" customHeight="1" x14ac:dyDescent="0.25">
      <c r="A62" s="121"/>
      <c r="B62" s="121"/>
      <c r="C62" s="124"/>
      <c r="D62" s="96" t="s">
        <v>50</v>
      </c>
      <c r="E62" s="49">
        <v>0</v>
      </c>
      <c r="F62" s="54">
        <v>0</v>
      </c>
      <c r="G62" s="49">
        <v>0</v>
      </c>
      <c r="H62" s="54">
        <v>0</v>
      </c>
      <c r="I62" s="49">
        <v>0</v>
      </c>
      <c r="J62" s="54">
        <v>0</v>
      </c>
      <c r="K62" s="49">
        <v>0</v>
      </c>
      <c r="L62" s="54">
        <v>0</v>
      </c>
      <c r="M62" s="49">
        <v>0</v>
      </c>
      <c r="N62" s="54">
        <v>0</v>
      </c>
      <c r="O62" s="49">
        <v>0</v>
      </c>
      <c r="P62" s="54">
        <v>0</v>
      </c>
    </row>
    <row r="63" spans="1:27" ht="30" customHeight="1" x14ac:dyDescent="0.25">
      <c r="A63" s="121"/>
      <c r="B63" s="121"/>
      <c r="C63" s="124"/>
      <c r="D63" s="96" t="s">
        <v>100</v>
      </c>
      <c r="E63" s="49">
        <v>0</v>
      </c>
      <c r="F63" s="54">
        <v>0</v>
      </c>
      <c r="G63" s="49">
        <v>0</v>
      </c>
      <c r="H63" s="54">
        <v>0</v>
      </c>
      <c r="I63" s="49">
        <v>0</v>
      </c>
      <c r="J63" s="54">
        <v>0</v>
      </c>
      <c r="K63" s="49">
        <v>0</v>
      </c>
      <c r="L63" s="54">
        <v>0</v>
      </c>
      <c r="M63" s="49">
        <v>0</v>
      </c>
      <c r="N63" s="54">
        <v>0</v>
      </c>
      <c r="O63" s="49">
        <v>0</v>
      </c>
      <c r="P63" s="54">
        <v>0</v>
      </c>
    </row>
    <row r="64" spans="1:27" ht="30" customHeight="1" x14ac:dyDescent="0.25">
      <c r="A64" s="121"/>
      <c r="B64" s="121"/>
      <c r="C64" s="124"/>
      <c r="D64" s="96" t="s">
        <v>51</v>
      </c>
      <c r="E64" s="49">
        <v>0</v>
      </c>
      <c r="F64" s="54">
        <v>0</v>
      </c>
      <c r="G64" s="49">
        <v>0</v>
      </c>
      <c r="H64" s="54">
        <v>0</v>
      </c>
      <c r="I64" s="49">
        <v>0</v>
      </c>
      <c r="J64" s="54">
        <v>0</v>
      </c>
      <c r="K64" s="49">
        <v>0</v>
      </c>
      <c r="L64" s="54">
        <v>0</v>
      </c>
      <c r="M64" s="49">
        <v>0</v>
      </c>
      <c r="N64" s="54">
        <v>0</v>
      </c>
      <c r="O64" s="49">
        <v>0</v>
      </c>
      <c r="P64" s="54">
        <v>0</v>
      </c>
    </row>
    <row r="65" spans="1:16" ht="30" customHeight="1" x14ac:dyDescent="0.25">
      <c r="A65" s="121"/>
      <c r="B65" s="121"/>
      <c r="C65" s="125"/>
      <c r="D65" s="96" t="s">
        <v>31</v>
      </c>
      <c r="E65" s="49">
        <v>0</v>
      </c>
      <c r="F65" s="54">
        <v>0</v>
      </c>
      <c r="G65" s="49">
        <v>0</v>
      </c>
      <c r="H65" s="54">
        <v>0</v>
      </c>
      <c r="I65" s="49">
        <v>0</v>
      </c>
      <c r="J65" s="54">
        <v>0</v>
      </c>
      <c r="K65" s="49">
        <v>0</v>
      </c>
      <c r="L65" s="54">
        <v>0</v>
      </c>
      <c r="M65" s="49">
        <v>0</v>
      </c>
      <c r="N65" s="54">
        <v>0</v>
      </c>
      <c r="O65" s="49">
        <v>0</v>
      </c>
      <c r="P65" s="54">
        <v>0</v>
      </c>
    </row>
    <row r="66" spans="1:16" ht="30" customHeight="1" x14ac:dyDescent="0.25">
      <c r="A66" s="121"/>
      <c r="B66" s="121"/>
      <c r="C66" s="124" t="s">
        <v>52</v>
      </c>
      <c r="D66" s="97" t="s">
        <v>29</v>
      </c>
      <c r="E66" s="50">
        <v>0</v>
      </c>
      <c r="F66" s="56">
        <v>0</v>
      </c>
      <c r="G66" s="50">
        <v>0</v>
      </c>
      <c r="H66" s="56">
        <v>0</v>
      </c>
      <c r="I66" s="50">
        <v>0</v>
      </c>
      <c r="J66" s="56">
        <v>0</v>
      </c>
      <c r="K66" s="50">
        <v>0</v>
      </c>
      <c r="L66" s="56">
        <v>0</v>
      </c>
      <c r="M66" s="50">
        <v>0</v>
      </c>
      <c r="N66" s="56">
        <v>0</v>
      </c>
      <c r="O66" s="50">
        <v>0</v>
      </c>
      <c r="P66" s="56">
        <v>0</v>
      </c>
    </row>
    <row r="67" spans="1:16" ht="30" customHeight="1" x14ac:dyDescent="0.25">
      <c r="A67" s="121"/>
      <c r="B67" s="121"/>
      <c r="C67" s="124"/>
      <c r="D67" s="97" t="s">
        <v>53</v>
      </c>
      <c r="E67" s="50">
        <v>0</v>
      </c>
      <c r="F67" s="56">
        <v>0</v>
      </c>
      <c r="G67" s="50">
        <v>0</v>
      </c>
      <c r="H67" s="56">
        <v>0</v>
      </c>
      <c r="I67" s="50">
        <v>0</v>
      </c>
      <c r="J67" s="56">
        <v>0</v>
      </c>
      <c r="K67" s="50">
        <v>0</v>
      </c>
      <c r="L67" s="56">
        <v>0</v>
      </c>
      <c r="M67" s="50">
        <v>0</v>
      </c>
      <c r="N67" s="56">
        <v>0</v>
      </c>
      <c r="O67" s="50">
        <v>0</v>
      </c>
      <c r="P67" s="56">
        <v>0</v>
      </c>
    </row>
    <row r="68" spans="1:16" ht="30" customHeight="1" x14ac:dyDescent="0.25">
      <c r="A68" s="121"/>
      <c r="B68" s="121"/>
      <c r="C68" s="124"/>
      <c r="D68" s="97" t="s">
        <v>54</v>
      </c>
      <c r="E68" s="50">
        <v>0</v>
      </c>
      <c r="F68" s="56">
        <v>0</v>
      </c>
      <c r="G68" s="50">
        <v>0</v>
      </c>
      <c r="H68" s="56">
        <v>0</v>
      </c>
      <c r="I68" s="50">
        <v>0</v>
      </c>
      <c r="J68" s="56">
        <v>0</v>
      </c>
      <c r="K68" s="50">
        <v>0</v>
      </c>
      <c r="L68" s="56">
        <v>0</v>
      </c>
      <c r="M68" s="50">
        <v>0</v>
      </c>
      <c r="N68" s="56">
        <v>0</v>
      </c>
      <c r="O68" s="50">
        <v>0</v>
      </c>
      <c r="P68" s="56">
        <v>0</v>
      </c>
    </row>
    <row r="69" spans="1:16" ht="30" customHeight="1" x14ac:dyDescent="0.25">
      <c r="A69" s="121"/>
      <c r="B69" s="121"/>
      <c r="C69" s="125"/>
      <c r="D69" s="96" t="s">
        <v>101</v>
      </c>
      <c r="E69" s="49">
        <v>0</v>
      </c>
      <c r="F69" s="54">
        <v>0</v>
      </c>
      <c r="G69" s="49">
        <v>0</v>
      </c>
      <c r="H69" s="54">
        <v>0</v>
      </c>
      <c r="I69" s="49">
        <v>0</v>
      </c>
      <c r="J69" s="54">
        <v>0</v>
      </c>
      <c r="K69" s="49">
        <v>0</v>
      </c>
      <c r="L69" s="54">
        <v>0</v>
      </c>
      <c r="M69" s="49">
        <v>0</v>
      </c>
      <c r="N69" s="54">
        <v>0</v>
      </c>
      <c r="O69" s="49">
        <v>0</v>
      </c>
      <c r="P69" s="54">
        <v>0</v>
      </c>
    </row>
    <row r="70" spans="1:16" ht="30" customHeight="1" x14ac:dyDescent="0.25">
      <c r="A70" s="121"/>
      <c r="B70" s="121"/>
      <c r="C70" s="71" t="s">
        <v>55</v>
      </c>
      <c r="D70" s="97" t="s">
        <v>32</v>
      </c>
      <c r="E70" s="50">
        <v>0</v>
      </c>
      <c r="F70" s="56">
        <v>0</v>
      </c>
      <c r="G70" s="50">
        <v>0</v>
      </c>
      <c r="H70" s="56">
        <v>0</v>
      </c>
      <c r="I70" s="50">
        <v>0</v>
      </c>
      <c r="J70" s="56">
        <v>0</v>
      </c>
      <c r="K70" s="50">
        <v>0</v>
      </c>
      <c r="L70" s="56">
        <v>0</v>
      </c>
      <c r="M70" s="50">
        <v>0</v>
      </c>
      <c r="N70" s="56">
        <v>0</v>
      </c>
      <c r="O70" s="50">
        <v>0</v>
      </c>
      <c r="P70" s="56">
        <v>0</v>
      </c>
    </row>
    <row r="71" spans="1:16" ht="30" customHeight="1" x14ac:dyDescent="0.25">
      <c r="A71" s="121"/>
      <c r="B71" s="121"/>
      <c r="C71" s="124" t="s">
        <v>79</v>
      </c>
      <c r="D71" s="97" t="s">
        <v>80</v>
      </c>
      <c r="E71" s="50">
        <v>0</v>
      </c>
      <c r="F71" s="56">
        <v>0</v>
      </c>
      <c r="G71" s="50">
        <v>55</v>
      </c>
      <c r="H71" s="56">
        <v>0</v>
      </c>
      <c r="I71" s="50">
        <v>0</v>
      </c>
      <c r="J71" s="56">
        <v>55</v>
      </c>
      <c r="K71" s="50">
        <v>0</v>
      </c>
      <c r="L71" s="56">
        <v>0</v>
      </c>
      <c r="M71" s="50">
        <v>55</v>
      </c>
      <c r="N71" s="56">
        <v>0</v>
      </c>
      <c r="O71" s="50">
        <v>0</v>
      </c>
      <c r="P71" s="56">
        <v>55</v>
      </c>
    </row>
    <row r="72" spans="1:16" ht="30" customHeight="1" x14ac:dyDescent="0.25">
      <c r="A72" s="121"/>
      <c r="B72" s="121"/>
      <c r="C72" s="124"/>
      <c r="D72" s="96" t="s">
        <v>61</v>
      </c>
      <c r="E72" s="49">
        <v>0</v>
      </c>
      <c r="F72" s="54">
        <v>0</v>
      </c>
      <c r="G72" s="49">
        <v>0</v>
      </c>
      <c r="H72" s="54">
        <v>0</v>
      </c>
      <c r="I72" s="49">
        <v>0</v>
      </c>
      <c r="J72" s="54">
        <v>0</v>
      </c>
      <c r="K72" s="49">
        <v>0</v>
      </c>
      <c r="L72" s="54">
        <v>0</v>
      </c>
      <c r="M72" s="49">
        <v>0</v>
      </c>
      <c r="N72" s="54">
        <v>0</v>
      </c>
      <c r="O72" s="49">
        <v>0</v>
      </c>
      <c r="P72" s="54">
        <v>0</v>
      </c>
    </row>
    <row r="73" spans="1:16" ht="30" customHeight="1" x14ac:dyDescent="0.25">
      <c r="A73" s="121"/>
      <c r="B73" s="121"/>
      <c r="C73" s="124"/>
      <c r="D73" s="96" t="s">
        <v>62</v>
      </c>
      <c r="E73" s="49">
        <v>0</v>
      </c>
      <c r="F73" s="54">
        <v>0</v>
      </c>
      <c r="G73" s="49">
        <v>0</v>
      </c>
      <c r="H73" s="54">
        <v>0</v>
      </c>
      <c r="I73" s="49">
        <v>0</v>
      </c>
      <c r="J73" s="54">
        <v>0</v>
      </c>
      <c r="K73" s="49">
        <v>0</v>
      </c>
      <c r="L73" s="54">
        <v>0</v>
      </c>
      <c r="M73" s="49">
        <v>0</v>
      </c>
      <c r="N73" s="54">
        <v>0</v>
      </c>
      <c r="O73" s="49">
        <v>0</v>
      </c>
      <c r="P73" s="54">
        <v>0</v>
      </c>
    </row>
    <row r="74" spans="1:16" ht="30" customHeight="1" x14ac:dyDescent="0.25">
      <c r="A74" s="121"/>
      <c r="B74" s="121"/>
      <c r="C74" s="124"/>
      <c r="D74" s="96" t="s">
        <v>20</v>
      </c>
      <c r="E74" s="49">
        <v>0</v>
      </c>
      <c r="F74" s="54">
        <v>0</v>
      </c>
      <c r="G74" s="49">
        <v>0</v>
      </c>
      <c r="H74" s="54">
        <v>0</v>
      </c>
      <c r="I74" s="49">
        <v>0</v>
      </c>
      <c r="J74" s="54">
        <v>0</v>
      </c>
      <c r="K74" s="49">
        <v>0</v>
      </c>
      <c r="L74" s="54">
        <v>0</v>
      </c>
      <c r="M74" s="49">
        <v>0</v>
      </c>
      <c r="N74" s="54">
        <v>0</v>
      </c>
      <c r="O74" s="49">
        <v>0</v>
      </c>
      <c r="P74" s="54">
        <v>0</v>
      </c>
    </row>
    <row r="75" spans="1:16" ht="30" customHeight="1" x14ac:dyDescent="0.25">
      <c r="A75" s="121"/>
      <c r="B75" s="121"/>
      <c r="C75" s="125"/>
      <c r="D75" s="96" t="s">
        <v>19</v>
      </c>
      <c r="E75" s="49">
        <v>0</v>
      </c>
      <c r="F75" s="54">
        <v>0</v>
      </c>
      <c r="G75" s="49">
        <v>0</v>
      </c>
      <c r="H75" s="54">
        <v>0</v>
      </c>
      <c r="I75" s="49">
        <v>0</v>
      </c>
      <c r="J75" s="54">
        <v>0</v>
      </c>
      <c r="K75" s="49">
        <v>0</v>
      </c>
      <c r="L75" s="54">
        <v>0</v>
      </c>
      <c r="M75" s="49">
        <v>0</v>
      </c>
      <c r="N75" s="54">
        <v>0</v>
      </c>
      <c r="O75" s="49">
        <v>0</v>
      </c>
      <c r="P75" s="54">
        <v>0</v>
      </c>
    </row>
    <row r="76" spans="1:16" ht="30" customHeight="1" x14ac:dyDescent="0.25">
      <c r="A76" s="121"/>
      <c r="B76" s="121"/>
      <c r="C76" s="68"/>
      <c r="D76" s="89"/>
      <c r="E76" s="45"/>
      <c r="F76" s="55"/>
      <c r="G76" s="45"/>
      <c r="H76" s="55"/>
      <c r="I76" s="45"/>
      <c r="J76" s="55"/>
      <c r="K76" s="45"/>
      <c r="L76" s="55"/>
      <c r="M76" s="45"/>
      <c r="N76" s="55"/>
      <c r="O76" s="45"/>
      <c r="P76" s="55"/>
    </row>
    <row r="77" spans="1:16" ht="30" customHeight="1" x14ac:dyDescent="0.25">
      <c r="A77" s="121"/>
      <c r="B77" s="121"/>
      <c r="C77" s="72" t="s">
        <v>81</v>
      </c>
      <c r="D77" s="101"/>
      <c r="E77" s="73">
        <f t="shared" ref="E77:P77" si="5">SUM(E54:E75)</f>
        <v>0</v>
      </c>
      <c r="F77" s="77">
        <f t="shared" si="5"/>
        <v>103.55</v>
      </c>
      <c r="G77" s="73">
        <f t="shared" si="5"/>
        <v>55</v>
      </c>
      <c r="H77" s="77">
        <f t="shared" si="5"/>
        <v>103.55</v>
      </c>
      <c r="I77" s="73">
        <f t="shared" si="5"/>
        <v>0</v>
      </c>
      <c r="J77" s="77">
        <f t="shared" si="5"/>
        <v>158.55000000000001</v>
      </c>
      <c r="K77" s="73">
        <f t="shared" si="5"/>
        <v>0</v>
      </c>
      <c r="L77" s="77">
        <f t="shared" si="5"/>
        <v>103.55</v>
      </c>
      <c r="M77" s="73">
        <f t="shared" si="5"/>
        <v>55</v>
      </c>
      <c r="N77" s="77">
        <f t="shared" si="5"/>
        <v>103.55</v>
      </c>
      <c r="O77" s="73">
        <f t="shared" si="5"/>
        <v>0</v>
      </c>
      <c r="P77" s="77">
        <f t="shared" si="5"/>
        <v>158.55000000000001</v>
      </c>
    </row>
    <row r="78" spans="1:16" ht="30" customHeight="1" x14ac:dyDescent="0.25">
      <c r="A78" s="121"/>
      <c r="B78" s="121"/>
      <c r="C78" s="74"/>
      <c r="D78" s="102"/>
      <c r="E78" s="75"/>
      <c r="F78" s="78"/>
      <c r="G78" s="75"/>
      <c r="H78" s="78"/>
      <c r="I78" s="75"/>
      <c r="J78" s="78"/>
      <c r="K78" s="75"/>
      <c r="L78" s="78"/>
      <c r="M78" s="75"/>
      <c r="N78" s="78"/>
      <c r="O78" s="75"/>
      <c r="P78" s="78"/>
    </row>
    <row r="79" spans="1:16" ht="30" customHeight="1" x14ac:dyDescent="0.25">
      <c r="A79" s="121"/>
      <c r="B79" s="121"/>
      <c r="C79" s="72" t="s">
        <v>89</v>
      </c>
      <c r="D79" s="101"/>
      <c r="E79" s="24">
        <f t="shared" ref="E79:P79" si="6">E77/E15</f>
        <v>0</v>
      </c>
      <c r="F79" s="36">
        <f t="shared" si="6"/>
        <v>9.0833333333333335E-2</v>
      </c>
      <c r="G79" s="24">
        <f t="shared" si="6"/>
        <v>4.8245614035087717E-2</v>
      </c>
      <c r="H79" s="36">
        <f t="shared" si="6"/>
        <v>9.0833333333333335E-2</v>
      </c>
      <c r="I79" s="24">
        <f t="shared" si="6"/>
        <v>0</v>
      </c>
      <c r="J79" s="36">
        <f t="shared" si="6"/>
        <v>0.13907894736842105</v>
      </c>
      <c r="K79" s="24">
        <f t="shared" si="6"/>
        <v>0</v>
      </c>
      <c r="L79" s="36">
        <f t="shared" si="6"/>
        <v>9.0833333333333335E-2</v>
      </c>
      <c r="M79" s="24">
        <f t="shared" si="6"/>
        <v>4.8245614035087717E-2</v>
      </c>
      <c r="N79" s="36">
        <f t="shared" si="6"/>
        <v>9.0833333333333335E-2</v>
      </c>
      <c r="O79" s="24">
        <f t="shared" si="6"/>
        <v>0</v>
      </c>
      <c r="P79" s="36">
        <f t="shared" si="6"/>
        <v>0.13907894736842105</v>
      </c>
    </row>
    <row r="80" spans="1:16" ht="28.5" customHeight="1" x14ac:dyDescent="0.35">
      <c r="A80" s="13"/>
      <c r="B80" s="13"/>
      <c r="C80" s="13"/>
      <c r="D80" s="9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7" ht="30" customHeight="1" x14ac:dyDescent="0.25">
      <c r="A81" s="121" t="s">
        <v>105</v>
      </c>
      <c r="B81" s="121"/>
      <c r="C81" s="130" t="s">
        <v>55</v>
      </c>
      <c r="D81" s="97" t="s">
        <v>27</v>
      </c>
      <c r="E81" s="50">
        <v>0</v>
      </c>
      <c r="F81" s="56">
        <v>0</v>
      </c>
      <c r="G81" s="50">
        <v>0</v>
      </c>
      <c r="H81" s="56">
        <v>0</v>
      </c>
      <c r="I81" s="50">
        <v>0</v>
      </c>
      <c r="J81" s="56">
        <v>0</v>
      </c>
      <c r="K81" s="50">
        <v>0</v>
      </c>
      <c r="L81" s="56">
        <v>0</v>
      </c>
      <c r="M81" s="50">
        <v>0</v>
      </c>
      <c r="N81" s="56">
        <v>0</v>
      </c>
      <c r="O81" s="50">
        <v>0</v>
      </c>
      <c r="P81" s="56">
        <v>0</v>
      </c>
    </row>
    <row r="82" spans="1:17" ht="30" customHeight="1" x14ac:dyDescent="0.25">
      <c r="A82" s="121"/>
      <c r="B82" s="121"/>
      <c r="C82" s="130"/>
      <c r="D82" s="97" t="s">
        <v>28</v>
      </c>
      <c r="E82" s="50">
        <v>0</v>
      </c>
      <c r="F82" s="56">
        <v>0</v>
      </c>
      <c r="G82" s="50">
        <v>0</v>
      </c>
      <c r="H82" s="56">
        <v>0</v>
      </c>
      <c r="I82" s="50">
        <v>0</v>
      </c>
      <c r="J82" s="56">
        <v>0</v>
      </c>
      <c r="K82" s="50">
        <v>0</v>
      </c>
      <c r="L82" s="56">
        <v>0</v>
      </c>
      <c r="M82" s="50">
        <v>0</v>
      </c>
      <c r="N82" s="56">
        <v>0</v>
      </c>
      <c r="O82" s="50">
        <v>0</v>
      </c>
      <c r="P82" s="56">
        <v>0</v>
      </c>
    </row>
    <row r="83" spans="1:17" ht="30" customHeight="1" x14ac:dyDescent="0.25">
      <c r="A83" s="121"/>
      <c r="B83" s="121"/>
      <c r="C83" s="130"/>
      <c r="D83" s="97" t="s">
        <v>63</v>
      </c>
      <c r="E83" s="50">
        <v>0</v>
      </c>
      <c r="F83" s="56">
        <v>0</v>
      </c>
      <c r="G83" s="50">
        <v>0</v>
      </c>
      <c r="H83" s="56">
        <v>0</v>
      </c>
      <c r="I83" s="50">
        <v>0</v>
      </c>
      <c r="J83" s="56">
        <v>0</v>
      </c>
      <c r="K83" s="50">
        <v>0</v>
      </c>
      <c r="L83" s="56">
        <v>0</v>
      </c>
      <c r="M83" s="50">
        <v>0</v>
      </c>
      <c r="N83" s="56">
        <v>0</v>
      </c>
      <c r="O83" s="50">
        <v>0</v>
      </c>
      <c r="P83" s="56">
        <v>0</v>
      </c>
    </row>
    <row r="84" spans="1:17" ht="30" customHeight="1" x14ac:dyDescent="0.25">
      <c r="A84" s="121"/>
      <c r="B84" s="121"/>
      <c r="C84" s="124" t="s">
        <v>88</v>
      </c>
      <c r="D84" s="97" t="s">
        <v>64</v>
      </c>
      <c r="E84" s="50">
        <v>0</v>
      </c>
      <c r="F84" s="56">
        <v>0</v>
      </c>
      <c r="G84" s="50">
        <v>0</v>
      </c>
      <c r="H84" s="56">
        <v>0</v>
      </c>
      <c r="I84" s="50">
        <v>0</v>
      </c>
      <c r="J84" s="56">
        <v>0</v>
      </c>
      <c r="K84" s="50">
        <v>0</v>
      </c>
      <c r="L84" s="56">
        <v>0</v>
      </c>
      <c r="M84" s="50">
        <v>0</v>
      </c>
      <c r="N84" s="56">
        <v>0</v>
      </c>
      <c r="O84" s="50">
        <v>0</v>
      </c>
      <c r="P84" s="56">
        <v>0</v>
      </c>
    </row>
    <row r="85" spans="1:17" ht="30" customHeight="1" x14ac:dyDescent="0.25">
      <c r="A85" s="121"/>
      <c r="B85" s="121"/>
      <c r="C85" s="124"/>
      <c r="D85" s="97" t="s">
        <v>65</v>
      </c>
      <c r="E85" s="50">
        <v>0</v>
      </c>
      <c r="F85" s="56">
        <v>0</v>
      </c>
      <c r="G85" s="50">
        <v>0</v>
      </c>
      <c r="H85" s="56">
        <v>0</v>
      </c>
      <c r="I85" s="50">
        <v>0</v>
      </c>
      <c r="J85" s="56">
        <v>0</v>
      </c>
      <c r="K85" s="50">
        <v>0</v>
      </c>
      <c r="L85" s="56">
        <v>0</v>
      </c>
      <c r="M85" s="50">
        <v>0</v>
      </c>
      <c r="N85" s="56">
        <v>0</v>
      </c>
      <c r="O85" s="50">
        <v>0</v>
      </c>
      <c r="P85" s="56">
        <v>0</v>
      </c>
    </row>
    <row r="86" spans="1:17" ht="30" customHeight="1" x14ac:dyDescent="0.25">
      <c r="A86" s="121"/>
      <c r="B86" s="121"/>
      <c r="C86" s="130" t="s">
        <v>57</v>
      </c>
      <c r="D86" s="97" t="s">
        <v>83</v>
      </c>
      <c r="E86" s="50">
        <v>0</v>
      </c>
      <c r="F86" s="56">
        <v>0</v>
      </c>
      <c r="G86" s="50">
        <v>0</v>
      </c>
      <c r="H86" s="56">
        <v>0</v>
      </c>
      <c r="I86" s="50">
        <v>0</v>
      </c>
      <c r="J86" s="56">
        <v>0</v>
      </c>
      <c r="K86" s="50">
        <v>0</v>
      </c>
      <c r="L86" s="56">
        <v>0</v>
      </c>
      <c r="M86" s="50">
        <v>0</v>
      </c>
      <c r="N86" s="56">
        <v>0</v>
      </c>
      <c r="O86" s="50">
        <v>0</v>
      </c>
      <c r="P86" s="56">
        <v>0</v>
      </c>
    </row>
    <row r="87" spans="1:17" ht="30" customHeight="1" x14ac:dyDescent="0.25">
      <c r="A87" s="121"/>
      <c r="B87" s="121"/>
      <c r="C87" s="130"/>
      <c r="D87" s="96" t="s">
        <v>46</v>
      </c>
      <c r="E87" s="49">
        <v>0</v>
      </c>
      <c r="F87" s="54">
        <v>0</v>
      </c>
      <c r="G87" s="49">
        <v>0</v>
      </c>
      <c r="H87" s="54">
        <v>0</v>
      </c>
      <c r="I87" s="49">
        <v>0</v>
      </c>
      <c r="J87" s="54">
        <v>0</v>
      </c>
      <c r="K87" s="49">
        <v>0</v>
      </c>
      <c r="L87" s="54">
        <v>0</v>
      </c>
      <c r="M87" s="49">
        <v>0</v>
      </c>
      <c r="N87" s="54">
        <v>0</v>
      </c>
      <c r="O87" s="49">
        <v>0</v>
      </c>
      <c r="P87" s="54">
        <v>0</v>
      </c>
    </row>
    <row r="88" spans="1:17" ht="30" customHeight="1" x14ac:dyDescent="0.25">
      <c r="A88" s="121"/>
      <c r="B88" s="121"/>
      <c r="C88" s="69"/>
      <c r="D88" s="89"/>
      <c r="E88" s="47"/>
      <c r="F88" s="76"/>
      <c r="G88" s="47"/>
      <c r="H88" s="76"/>
      <c r="I88" s="47"/>
      <c r="J88" s="76"/>
      <c r="K88" s="47"/>
      <c r="L88" s="76"/>
      <c r="M88" s="47"/>
      <c r="N88" s="76"/>
      <c r="O88" s="47"/>
      <c r="P88" s="76"/>
    </row>
    <row r="89" spans="1:17" ht="30" customHeight="1" x14ac:dyDescent="0.25">
      <c r="A89" s="121"/>
      <c r="B89" s="121"/>
      <c r="C89" s="69" t="s">
        <v>84</v>
      </c>
      <c r="D89" s="103"/>
      <c r="E89" s="70">
        <f t="shared" ref="E89:P89" si="7">SUM(E81:E87)</f>
        <v>0</v>
      </c>
      <c r="F89" s="81">
        <f t="shared" si="7"/>
        <v>0</v>
      </c>
      <c r="G89" s="70">
        <f t="shared" si="7"/>
        <v>0</v>
      </c>
      <c r="H89" s="81">
        <f t="shared" si="7"/>
        <v>0</v>
      </c>
      <c r="I89" s="70">
        <f t="shared" si="7"/>
        <v>0</v>
      </c>
      <c r="J89" s="81">
        <f t="shared" si="7"/>
        <v>0</v>
      </c>
      <c r="K89" s="70">
        <f t="shared" si="7"/>
        <v>0</v>
      </c>
      <c r="L89" s="81">
        <f t="shared" si="7"/>
        <v>0</v>
      </c>
      <c r="M89" s="70">
        <f t="shared" si="7"/>
        <v>0</v>
      </c>
      <c r="N89" s="81">
        <f t="shared" si="7"/>
        <v>0</v>
      </c>
      <c r="O89" s="70">
        <f t="shared" si="7"/>
        <v>0</v>
      </c>
      <c r="P89" s="81">
        <f t="shared" si="7"/>
        <v>0</v>
      </c>
    </row>
    <row r="90" spans="1:17" ht="30" customHeight="1" x14ac:dyDescent="0.25">
      <c r="A90" s="121"/>
      <c r="B90" s="121"/>
      <c r="C90" s="46"/>
      <c r="D90" s="89"/>
      <c r="E90" s="45"/>
      <c r="F90" s="55"/>
      <c r="G90" s="45"/>
      <c r="H90" s="55"/>
      <c r="I90" s="45"/>
      <c r="J90" s="55"/>
      <c r="K90" s="45"/>
      <c r="L90" s="55"/>
      <c r="M90" s="45"/>
      <c r="N90" s="55"/>
      <c r="O90" s="45"/>
      <c r="P90" s="55"/>
    </row>
    <row r="91" spans="1:17" ht="30" customHeight="1" x14ac:dyDescent="0.25">
      <c r="A91" s="121"/>
      <c r="B91" s="121"/>
      <c r="C91" s="69" t="s">
        <v>89</v>
      </c>
      <c r="D91" s="103"/>
      <c r="E91" s="67">
        <f t="shared" ref="E91:P91" si="8">E89/E15</f>
        <v>0</v>
      </c>
      <c r="F91" s="82">
        <f t="shared" si="8"/>
        <v>0</v>
      </c>
      <c r="G91" s="67">
        <f t="shared" si="8"/>
        <v>0</v>
      </c>
      <c r="H91" s="82">
        <f t="shared" si="8"/>
        <v>0</v>
      </c>
      <c r="I91" s="67">
        <f t="shared" si="8"/>
        <v>0</v>
      </c>
      <c r="J91" s="82">
        <f t="shared" si="8"/>
        <v>0</v>
      </c>
      <c r="K91" s="67">
        <f t="shared" si="8"/>
        <v>0</v>
      </c>
      <c r="L91" s="82">
        <f t="shared" si="8"/>
        <v>0</v>
      </c>
      <c r="M91" s="67">
        <f t="shared" si="8"/>
        <v>0</v>
      </c>
      <c r="N91" s="82">
        <f t="shared" si="8"/>
        <v>0</v>
      </c>
      <c r="O91" s="67">
        <f t="shared" si="8"/>
        <v>0</v>
      </c>
      <c r="P91" s="82">
        <f t="shared" si="8"/>
        <v>0</v>
      </c>
    </row>
    <row r="92" spans="1:17" s="7" customFormat="1" ht="32.25" customHeight="1" x14ac:dyDescent="0.35">
      <c r="A92" s="13"/>
      <c r="B92" s="13"/>
      <c r="C92" s="13"/>
      <c r="D92" s="9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7" ht="30" customHeight="1" x14ac:dyDescent="0.25">
      <c r="A93" s="132" t="s">
        <v>106</v>
      </c>
      <c r="B93" s="132"/>
      <c r="C93" s="130" t="s">
        <v>66</v>
      </c>
      <c r="D93" s="97" t="s">
        <v>25</v>
      </c>
      <c r="E93" s="50"/>
      <c r="F93" s="56"/>
      <c r="G93" s="50"/>
      <c r="H93" s="56"/>
      <c r="I93" s="50"/>
      <c r="J93" s="56"/>
      <c r="K93" s="50"/>
      <c r="L93" s="56"/>
      <c r="M93" s="50"/>
      <c r="N93" s="56"/>
      <c r="O93" s="50"/>
      <c r="P93" s="56"/>
      <c r="Q93" s="79"/>
    </row>
    <row r="94" spans="1:17" ht="30" customHeight="1" x14ac:dyDescent="0.25">
      <c r="A94" s="132"/>
      <c r="B94" s="132"/>
      <c r="C94" s="130"/>
      <c r="D94" s="97" t="s">
        <v>82</v>
      </c>
      <c r="E94" s="50"/>
      <c r="F94" s="56"/>
      <c r="G94" s="50"/>
      <c r="H94" s="56"/>
      <c r="I94" s="50"/>
      <c r="J94" s="56"/>
      <c r="K94" s="50"/>
      <c r="L94" s="56"/>
      <c r="M94" s="50"/>
      <c r="N94" s="56"/>
      <c r="O94" s="50"/>
      <c r="P94" s="56"/>
      <c r="Q94" s="79"/>
    </row>
    <row r="95" spans="1:17" ht="50.1" customHeight="1" x14ac:dyDescent="0.25">
      <c r="A95" s="132"/>
      <c r="B95" s="132"/>
      <c r="C95" s="130"/>
      <c r="D95" s="96" t="s">
        <v>107</v>
      </c>
      <c r="E95" s="49"/>
      <c r="F95" s="54"/>
      <c r="G95" s="49"/>
      <c r="H95" s="54"/>
      <c r="I95" s="49"/>
      <c r="J95" s="54"/>
      <c r="K95" s="49"/>
      <c r="L95" s="54"/>
      <c r="M95" s="49"/>
      <c r="N95" s="54"/>
      <c r="O95" s="49"/>
      <c r="P95" s="54"/>
      <c r="Q95" s="80"/>
    </row>
    <row r="96" spans="1:17" ht="30" customHeight="1" x14ac:dyDescent="0.25">
      <c r="A96" s="132"/>
      <c r="B96" s="132"/>
      <c r="C96" s="131"/>
      <c r="D96" s="96" t="s">
        <v>70</v>
      </c>
      <c r="E96" s="49"/>
      <c r="F96" s="54"/>
      <c r="G96" s="49"/>
      <c r="H96" s="54"/>
      <c r="I96" s="49"/>
      <c r="J96" s="54"/>
      <c r="K96" s="49"/>
      <c r="L96" s="54"/>
      <c r="M96" s="49"/>
      <c r="N96" s="54"/>
      <c r="O96" s="49"/>
      <c r="P96" s="54"/>
      <c r="Q96" s="80"/>
    </row>
    <row r="97" spans="1:27" ht="30" customHeight="1" x14ac:dyDescent="0.25">
      <c r="A97" s="132"/>
      <c r="B97" s="132"/>
      <c r="C97" s="130" t="s">
        <v>30</v>
      </c>
      <c r="D97" s="97" t="s">
        <v>67</v>
      </c>
      <c r="E97" s="50"/>
      <c r="F97" s="56"/>
      <c r="G97" s="50"/>
      <c r="H97" s="56"/>
      <c r="I97" s="50"/>
      <c r="J97" s="56"/>
      <c r="K97" s="50"/>
      <c r="L97" s="56"/>
      <c r="M97" s="50"/>
      <c r="N97" s="56"/>
      <c r="O97" s="50"/>
      <c r="P97" s="56"/>
      <c r="Q97" s="79"/>
    </row>
    <row r="98" spans="1:27" ht="30" customHeight="1" x14ac:dyDescent="0.25">
      <c r="A98" s="132"/>
      <c r="B98" s="132"/>
      <c r="C98" s="130"/>
      <c r="D98" s="96" t="s">
        <v>68</v>
      </c>
      <c r="E98" s="49"/>
      <c r="F98" s="54"/>
      <c r="G98" s="49"/>
      <c r="H98" s="54"/>
      <c r="I98" s="49"/>
      <c r="J98" s="54"/>
      <c r="K98" s="49"/>
      <c r="L98" s="54"/>
      <c r="M98" s="49"/>
      <c r="N98" s="54"/>
      <c r="O98" s="49"/>
      <c r="P98" s="54"/>
      <c r="Q98" s="80"/>
    </row>
    <row r="99" spans="1:27" ht="30" customHeight="1" x14ac:dyDescent="0.25">
      <c r="A99" s="132"/>
      <c r="B99" s="132"/>
      <c r="C99" s="131"/>
      <c r="D99" s="96" t="s">
        <v>69</v>
      </c>
      <c r="E99" s="49"/>
      <c r="F99" s="54"/>
      <c r="G99" s="49"/>
      <c r="H99" s="54"/>
      <c r="I99" s="49"/>
      <c r="J99" s="54"/>
      <c r="K99" s="49"/>
      <c r="L99" s="54"/>
      <c r="M99" s="49"/>
      <c r="N99" s="54"/>
      <c r="O99" s="49"/>
      <c r="P99" s="54"/>
      <c r="Q99" s="80"/>
    </row>
    <row r="100" spans="1:27" ht="30" customHeight="1" x14ac:dyDescent="0.25">
      <c r="A100" s="132"/>
      <c r="B100" s="132"/>
      <c r="C100" s="66" t="s">
        <v>70</v>
      </c>
      <c r="D100" s="97" t="s">
        <v>26</v>
      </c>
      <c r="E100" s="50"/>
      <c r="F100" s="56"/>
      <c r="G100" s="50"/>
      <c r="H100" s="56"/>
      <c r="I100" s="50"/>
      <c r="J100" s="56"/>
      <c r="K100" s="50"/>
      <c r="L100" s="56"/>
      <c r="M100" s="50"/>
      <c r="N100" s="56"/>
      <c r="O100" s="50"/>
      <c r="P100" s="56"/>
      <c r="Q100" s="79"/>
    </row>
    <row r="101" spans="1:27" ht="30" customHeight="1" x14ac:dyDescent="0.25">
      <c r="A101" s="132"/>
      <c r="B101" s="132"/>
      <c r="C101" s="68"/>
      <c r="D101" s="89"/>
      <c r="E101" s="45"/>
      <c r="F101" s="55"/>
      <c r="G101" s="45"/>
      <c r="H101" s="55"/>
      <c r="I101" s="45"/>
      <c r="J101" s="55"/>
      <c r="K101" s="45"/>
      <c r="L101" s="55"/>
      <c r="M101" s="45"/>
      <c r="N101" s="55"/>
      <c r="O101" s="45"/>
      <c r="P101" s="55"/>
    </row>
    <row r="102" spans="1:27" ht="30" customHeight="1" x14ac:dyDescent="0.25">
      <c r="A102" s="132"/>
      <c r="B102" s="132"/>
      <c r="C102" s="72" t="s">
        <v>91</v>
      </c>
      <c r="D102" s="101"/>
      <c r="E102" s="73">
        <f t="shared" ref="E102:P102" si="9">SUM(E93:E100)</f>
        <v>0</v>
      </c>
      <c r="F102" s="77">
        <f t="shared" si="9"/>
        <v>0</v>
      </c>
      <c r="G102" s="73">
        <f t="shared" si="9"/>
        <v>0</v>
      </c>
      <c r="H102" s="77">
        <f t="shared" si="9"/>
        <v>0</v>
      </c>
      <c r="I102" s="73">
        <f t="shared" si="9"/>
        <v>0</v>
      </c>
      <c r="J102" s="77">
        <f t="shared" si="9"/>
        <v>0</v>
      </c>
      <c r="K102" s="73">
        <f t="shared" si="9"/>
        <v>0</v>
      </c>
      <c r="L102" s="77">
        <f t="shared" si="9"/>
        <v>0</v>
      </c>
      <c r="M102" s="73">
        <f t="shared" si="9"/>
        <v>0</v>
      </c>
      <c r="N102" s="77">
        <f t="shared" si="9"/>
        <v>0</v>
      </c>
      <c r="O102" s="73">
        <f t="shared" si="9"/>
        <v>0</v>
      </c>
      <c r="P102" s="77">
        <f t="shared" si="9"/>
        <v>0</v>
      </c>
    </row>
    <row r="103" spans="1:27" ht="11.25" customHeight="1" x14ac:dyDescent="0.25">
      <c r="A103" s="132"/>
      <c r="B103" s="132"/>
      <c r="C103" s="74"/>
      <c r="D103" s="102"/>
      <c r="E103" s="75"/>
      <c r="F103" s="78"/>
      <c r="G103" s="75"/>
      <c r="H103" s="78"/>
      <c r="I103" s="75"/>
      <c r="J103" s="78"/>
      <c r="K103" s="75"/>
      <c r="L103" s="78"/>
      <c r="M103" s="75"/>
      <c r="N103" s="78"/>
      <c r="O103" s="75"/>
      <c r="P103" s="78"/>
    </row>
    <row r="104" spans="1:27" ht="30" customHeight="1" x14ac:dyDescent="0.25">
      <c r="A104" s="132"/>
      <c r="B104" s="132"/>
      <c r="C104" s="72" t="s">
        <v>89</v>
      </c>
      <c r="D104" s="101"/>
      <c r="E104" s="24">
        <f t="shared" ref="E104:P104" si="10">E102/E15</f>
        <v>0</v>
      </c>
      <c r="F104" s="36">
        <f t="shared" si="10"/>
        <v>0</v>
      </c>
      <c r="G104" s="24">
        <f t="shared" si="10"/>
        <v>0</v>
      </c>
      <c r="H104" s="36">
        <f t="shared" si="10"/>
        <v>0</v>
      </c>
      <c r="I104" s="24">
        <f t="shared" si="10"/>
        <v>0</v>
      </c>
      <c r="J104" s="36">
        <f t="shared" si="10"/>
        <v>0</v>
      </c>
      <c r="K104" s="24">
        <f t="shared" si="10"/>
        <v>0</v>
      </c>
      <c r="L104" s="36">
        <f t="shared" si="10"/>
        <v>0</v>
      </c>
      <c r="M104" s="24">
        <f t="shared" si="10"/>
        <v>0</v>
      </c>
      <c r="N104" s="36">
        <f t="shared" si="10"/>
        <v>0</v>
      </c>
      <c r="O104" s="24">
        <f t="shared" si="10"/>
        <v>0</v>
      </c>
      <c r="P104" s="36">
        <f t="shared" si="10"/>
        <v>0</v>
      </c>
    </row>
    <row r="105" spans="1:27" ht="27.75" customHeight="1" x14ac:dyDescent="0.35">
      <c r="A105" s="13"/>
      <c r="B105" s="13"/>
      <c r="C105" s="13"/>
      <c r="D105" s="9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27" s="113" customFormat="1" ht="50.1" customHeight="1" x14ac:dyDescent="0.2">
      <c r="A106" s="129" t="s">
        <v>94</v>
      </c>
      <c r="B106" s="129"/>
      <c r="C106" s="129"/>
      <c r="D106" s="97" t="s">
        <v>0</v>
      </c>
      <c r="E106" s="109">
        <f t="shared" ref="E106:P106" si="11">E15</f>
        <v>1140</v>
      </c>
      <c r="F106" s="109">
        <f t="shared" si="11"/>
        <v>1140</v>
      </c>
      <c r="G106" s="109">
        <f t="shared" si="11"/>
        <v>1140</v>
      </c>
      <c r="H106" s="109">
        <f t="shared" si="11"/>
        <v>1140</v>
      </c>
      <c r="I106" s="109">
        <f t="shared" si="11"/>
        <v>1140</v>
      </c>
      <c r="J106" s="109">
        <f t="shared" si="11"/>
        <v>1140</v>
      </c>
      <c r="K106" s="109">
        <f t="shared" si="11"/>
        <v>1140</v>
      </c>
      <c r="L106" s="109">
        <f t="shared" si="11"/>
        <v>1140</v>
      </c>
      <c r="M106" s="109">
        <f t="shared" si="11"/>
        <v>1140</v>
      </c>
      <c r="N106" s="109">
        <f t="shared" si="11"/>
        <v>1140</v>
      </c>
      <c r="O106" s="109">
        <f t="shared" si="11"/>
        <v>1140</v>
      </c>
      <c r="P106" s="109">
        <f t="shared" si="11"/>
        <v>1140</v>
      </c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</row>
    <row r="107" spans="1:27" s="113" customFormat="1" ht="50.1" customHeight="1" x14ac:dyDescent="0.2">
      <c r="A107" s="129"/>
      <c r="B107" s="129"/>
      <c r="C107" s="129"/>
      <c r="D107" s="96" t="s">
        <v>23</v>
      </c>
      <c r="E107" s="110">
        <f t="shared" ref="E107:P107" si="12">E25</f>
        <v>0</v>
      </c>
      <c r="F107" s="110">
        <f t="shared" si="12"/>
        <v>0</v>
      </c>
      <c r="G107" s="110">
        <f t="shared" si="12"/>
        <v>0</v>
      </c>
      <c r="H107" s="110">
        <f t="shared" si="12"/>
        <v>0</v>
      </c>
      <c r="I107" s="110">
        <f t="shared" si="12"/>
        <v>0</v>
      </c>
      <c r="J107" s="110">
        <f t="shared" si="12"/>
        <v>0</v>
      </c>
      <c r="K107" s="110">
        <f t="shared" si="12"/>
        <v>0</v>
      </c>
      <c r="L107" s="110">
        <f t="shared" si="12"/>
        <v>0</v>
      </c>
      <c r="M107" s="110">
        <f t="shared" si="12"/>
        <v>0</v>
      </c>
      <c r="N107" s="110">
        <f t="shared" si="12"/>
        <v>0</v>
      </c>
      <c r="O107" s="110">
        <f t="shared" si="12"/>
        <v>0</v>
      </c>
      <c r="P107" s="110">
        <f t="shared" si="12"/>
        <v>0</v>
      </c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</row>
    <row r="108" spans="1:27" s="113" customFormat="1" ht="50.1" customHeight="1" x14ac:dyDescent="0.2">
      <c r="A108" s="129"/>
      <c r="B108" s="129"/>
      <c r="C108" s="129"/>
      <c r="D108" s="96" t="s">
        <v>85</v>
      </c>
      <c r="E108" s="110">
        <f t="shared" ref="E108:P108" si="13">E50</f>
        <v>0</v>
      </c>
      <c r="F108" s="110">
        <f t="shared" si="13"/>
        <v>0</v>
      </c>
      <c r="G108" s="110">
        <f t="shared" si="13"/>
        <v>0</v>
      </c>
      <c r="H108" s="110">
        <f t="shared" si="13"/>
        <v>0</v>
      </c>
      <c r="I108" s="110">
        <f t="shared" si="13"/>
        <v>0</v>
      </c>
      <c r="J108" s="110">
        <f t="shared" si="13"/>
        <v>0</v>
      </c>
      <c r="K108" s="110">
        <f t="shared" si="13"/>
        <v>0</v>
      </c>
      <c r="L108" s="110">
        <f t="shared" si="13"/>
        <v>0</v>
      </c>
      <c r="M108" s="110">
        <f t="shared" si="13"/>
        <v>0</v>
      </c>
      <c r="N108" s="110">
        <f t="shared" si="13"/>
        <v>0</v>
      </c>
      <c r="O108" s="110">
        <f t="shared" si="13"/>
        <v>0</v>
      </c>
      <c r="P108" s="110">
        <f t="shared" si="13"/>
        <v>0</v>
      </c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</row>
    <row r="109" spans="1:27" s="113" customFormat="1" ht="50.1" customHeight="1" x14ac:dyDescent="0.2">
      <c r="A109" s="129"/>
      <c r="B109" s="129"/>
      <c r="C109" s="129"/>
      <c r="D109" s="97" t="s">
        <v>86</v>
      </c>
      <c r="E109" s="109">
        <f t="shared" ref="E109:P109" si="14">E77</f>
        <v>0</v>
      </c>
      <c r="F109" s="109">
        <f t="shared" si="14"/>
        <v>103.55</v>
      </c>
      <c r="G109" s="109">
        <f t="shared" si="14"/>
        <v>55</v>
      </c>
      <c r="H109" s="109">
        <f t="shared" si="14"/>
        <v>103.55</v>
      </c>
      <c r="I109" s="109">
        <f t="shared" si="14"/>
        <v>0</v>
      </c>
      <c r="J109" s="109">
        <f t="shared" si="14"/>
        <v>158.55000000000001</v>
      </c>
      <c r="K109" s="109">
        <f t="shared" si="14"/>
        <v>0</v>
      </c>
      <c r="L109" s="109">
        <f t="shared" si="14"/>
        <v>103.55</v>
      </c>
      <c r="M109" s="109">
        <f t="shared" si="14"/>
        <v>55</v>
      </c>
      <c r="N109" s="109">
        <f t="shared" si="14"/>
        <v>103.55</v>
      </c>
      <c r="O109" s="109">
        <f t="shared" si="14"/>
        <v>0</v>
      </c>
      <c r="P109" s="109">
        <f t="shared" si="14"/>
        <v>158.55000000000001</v>
      </c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</row>
    <row r="110" spans="1:27" s="113" customFormat="1" ht="50.1" customHeight="1" x14ac:dyDescent="0.2">
      <c r="A110" s="129"/>
      <c r="B110" s="129"/>
      <c r="C110" s="129"/>
      <c r="D110" s="96" t="s">
        <v>87</v>
      </c>
      <c r="E110" s="110">
        <f t="shared" ref="E110:P110" si="15">E89</f>
        <v>0</v>
      </c>
      <c r="F110" s="110">
        <f t="shared" si="15"/>
        <v>0</v>
      </c>
      <c r="G110" s="110">
        <f t="shared" si="15"/>
        <v>0</v>
      </c>
      <c r="H110" s="110">
        <f t="shared" si="15"/>
        <v>0</v>
      </c>
      <c r="I110" s="110">
        <f t="shared" si="15"/>
        <v>0</v>
      </c>
      <c r="J110" s="110">
        <f t="shared" si="15"/>
        <v>0</v>
      </c>
      <c r="K110" s="110">
        <f t="shared" si="15"/>
        <v>0</v>
      </c>
      <c r="L110" s="110">
        <f t="shared" si="15"/>
        <v>0</v>
      </c>
      <c r="M110" s="110">
        <f t="shared" si="15"/>
        <v>0</v>
      </c>
      <c r="N110" s="110">
        <f t="shared" si="15"/>
        <v>0</v>
      </c>
      <c r="O110" s="110">
        <f t="shared" si="15"/>
        <v>0</v>
      </c>
      <c r="P110" s="110">
        <f t="shared" si="15"/>
        <v>0</v>
      </c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</row>
    <row r="111" spans="1:27" s="113" customFormat="1" ht="50.1" customHeight="1" x14ac:dyDescent="0.2">
      <c r="A111" s="129"/>
      <c r="B111" s="129"/>
      <c r="C111" s="129"/>
      <c r="D111" s="96" t="s">
        <v>90</v>
      </c>
      <c r="E111" s="110">
        <f t="shared" ref="E111:P111" si="16">E102</f>
        <v>0</v>
      </c>
      <c r="F111" s="110">
        <f t="shared" si="16"/>
        <v>0</v>
      </c>
      <c r="G111" s="110">
        <f t="shared" si="16"/>
        <v>0</v>
      </c>
      <c r="H111" s="110">
        <f t="shared" si="16"/>
        <v>0</v>
      </c>
      <c r="I111" s="110">
        <f t="shared" si="16"/>
        <v>0</v>
      </c>
      <c r="J111" s="110">
        <f t="shared" si="16"/>
        <v>0</v>
      </c>
      <c r="K111" s="110">
        <f t="shared" si="16"/>
        <v>0</v>
      </c>
      <c r="L111" s="110">
        <f t="shared" si="16"/>
        <v>0</v>
      </c>
      <c r="M111" s="110">
        <f t="shared" si="16"/>
        <v>0</v>
      </c>
      <c r="N111" s="110">
        <f t="shared" si="16"/>
        <v>0</v>
      </c>
      <c r="O111" s="110">
        <f t="shared" si="16"/>
        <v>0</v>
      </c>
      <c r="P111" s="110">
        <f t="shared" si="16"/>
        <v>0</v>
      </c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</row>
    <row r="112" spans="1:27" s="113" customFormat="1" ht="50.1" customHeight="1" x14ac:dyDescent="0.2">
      <c r="A112" s="129"/>
      <c r="B112" s="129"/>
      <c r="C112" s="129"/>
      <c r="D112" s="104" t="s">
        <v>45</v>
      </c>
      <c r="E112" s="111">
        <f>E106-(SUM(E107:E111))</f>
        <v>1140</v>
      </c>
      <c r="F112" s="111">
        <f t="shared" ref="F112:O112" si="17">F106-(SUM(F107:F111))</f>
        <v>1036.45</v>
      </c>
      <c r="G112" s="111">
        <f t="shared" si="17"/>
        <v>1085</v>
      </c>
      <c r="H112" s="111">
        <f t="shared" si="17"/>
        <v>1036.45</v>
      </c>
      <c r="I112" s="111">
        <f t="shared" si="17"/>
        <v>1140</v>
      </c>
      <c r="J112" s="111">
        <f t="shared" si="17"/>
        <v>981.45</v>
      </c>
      <c r="K112" s="111">
        <f t="shared" si="17"/>
        <v>1140</v>
      </c>
      <c r="L112" s="111">
        <f t="shared" si="17"/>
        <v>1036.45</v>
      </c>
      <c r="M112" s="111">
        <f t="shared" si="17"/>
        <v>1085</v>
      </c>
      <c r="N112" s="111">
        <f t="shared" si="17"/>
        <v>1036.45</v>
      </c>
      <c r="O112" s="111">
        <f t="shared" si="17"/>
        <v>1140</v>
      </c>
      <c r="P112" s="111">
        <f>P106-(SUM(P107:P111))</f>
        <v>981.45</v>
      </c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</row>
    <row r="113" spans="4:16" s="7" customFormat="1" x14ac:dyDescent="0.25">
      <c r="D113" s="105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</row>
    <row r="114" spans="4:16" s="7" customFormat="1" x14ac:dyDescent="0.25">
      <c r="D114" s="105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</row>
    <row r="115" spans="4:16" s="7" customFormat="1" x14ac:dyDescent="0.25">
      <c r="D115" s="105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</row>
    <row r="116" spans="4:16" s="7" customFormat="1" x14ac:dyDescent="0.25">
      <c r="D116" s="105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</row>
    <row r="117" spans="4:16" s="7" customFormat="1" x14ac:dyDescent="0.25">
      <c r="D117" s="105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</row>
    <row r="118" spans="4:16" s="7" customFormat="1" x14ac:dyDescent="0.25">
      <c r="D118" s="105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</row>
    <row r="119" spans="4:16" s="7" customFormat="1" x14ac:dyDescent="0.25">
      <c r="D119" s="105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</row>
    <row r="120" spans="4:16" s="7" customFormat="1" x14ac:dyDescent="0.25">
      <c r="D120" s="105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</row>
    <row r="121" spans="4:16" s="7" customFormat="1" x14ac:dyDescent="0.25">
      <c r="D121" s="105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</row>
    <row r="122" spans="4:16" s="7" customFormat="1" x14ac:dyDescent="0.25">
      <c r="D122" s="105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</row>
    <row r="123" spans="4:16" s="7" customFormat="1" x14ac:dyDescent="0.25">
      <c r="D123" s="105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</row>
    <row r="124" spans="4:16" s="7" customFormat="1" x14ac:dyDescent="0.25">
      <c r="D124" s="105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</row>
    <row r="125" spans="4:16" s="7" customFormat="1" x14ac:dyDescent="0.25">
      <c r="D125" s="105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</row>
    <row r="126" spans="4:16" s="7" customFormat="1" x14ac:dyDescent="0.25">
      <c r="D126" s="105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</row>
    <row r="127" spans="4:16" s="7" customFormat="1" x14ac:dyDescent="0.25">
      <c r="D127" s="105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</row>
    <row r="128" spans="4:16" s="7" customFormat="1" x14ac:dyDescent="0.25">
      <c r="D128" s="105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</row>
    <row r="129" spans="4:16" s="7" customFormat="1" x14ac:dyDescent="0.25">
      <c r="D129" s="105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</row>
    <row r="130" spans="4:16" s="7" customFormat="1" x14ac:dyDescent="0.25">
      <c r="D130" s="105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</row>
    <row r="131" spans="4:16" s="7" customFormat="1" x14ac:dyDescent="0.25">
      <c r="D131" s="105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</row>
    <row r="132" spans="4:16" s="7" customFormat="1" x14ac:dyDescent="0.25">
      <c r="D132" s="105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</row>
    <row r="133" spans="4:16" s="7" customFormat="1" x14ac:dyDescent="0.25">
      <c r="D133" s="105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</row>
    <row r="134" spans="4:16" s="7" customFormat="1" x14ac:dyDescent="0.25">
      <c r="D134" s="105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</row>
    <row r="135" spans="4:16" s="7" customFormat="1" x14ac:dyDescent="0.25">
      <c r="D135" s="105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</row>
    <row r="136" spans="4:16" s="7" customFormat="1" x14ac:dyDescent="0.25">
      <c r="D136" s="105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</row>
    <row r="137" spans="4:16" s="7" customFormat="1" x14ac:dyDescent="0.25">
      <c r="D137" s="105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</row>
    <row r="138" spans="4:16" s="7" customFormat="1" x14ac:dyDescent="0.25">
      <c r="D138" s="105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</row>
    <row r="139" spans="4:16" s="7" customFormat="1" x14ac:dyDescent="0.25">
      <c r="D139" s="105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</row>
    <row r="140" spans="4:16" s="7" customFormat="1" x14ac:dyDescent="0.25">
      <c r="D140" s="105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</row>
    <row r="141" spans="4:16" s="7" customFormat="1" x14ac:dyDescent="0.25">
      <c r="D141" s="105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</row>
    <row r="142" spans="4:16" s="7" customFormat="1" x14ac:dyDescent="0.25">
      <c r="D142" s="105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</row>
    <row r="143" spans="4:16" s="7" customFormat="1" x14ac:dyDescent="0.25">
      <c r="D143" s="105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</row>
    <row r="144" spans="4:16" s="7" customFormat="1" x14ac:dyDescent="0.25">
      <c r="D144" s="105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</row>
    <row r="145" spans="4:16" s="7" customFormat="1" x14ac:dyDescent="0.25">
      <c r="D145" s="105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</row>
    <row r="146" spans="4:16" s="7" customFormat="1" x14ac:dyDescent="0.25">
      <c r="D146" s="105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</row>
    <row r="147" spans="4:16" s="7" customFormat="1" x14ac:dyDescent="0.25">
      <c r="D147" s="105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</row>
    <row r="148" spans="4:16" s="7" customFormat="1" x14ac:dyDescent="0.25">
      <c r="D148" s="105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</row>
    <row r="149" spans="4:16" s="7" customFormat="1" x14ac:dyDescent="0.25">
      <c r="D149" s="105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</row>
    <row r="150" spans="4:16" s="7" customFormat="1" x14ac:dyDescent="0.25">
      <c r="D150" s="105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</row>
    <row r="151" spans="4:16" s="7" customFormat="1" x14ac:dyDescent="0.25">
      <c r="D151" s="105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</row>
    <row r="152" spans="4:16" s="7" customFormat="1" x14ac:dyDescent="0.25">
      <c r="D152" s="105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</row>
    <row r="153" spans="4:16" s="7" customFormat="1" x14ac:dyDescent="0.25">
      <c r="D153" s="105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</row>
    <row r="154" spans="4:16" s="7" customFormat="1" x14ac:dyDescent="0.25">
      <c r="D154" s="105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</row>
    <row r="155" spans="4:16" s="7" customFormat="1" x14ac:dyDescent="0.25">
      <c r="D155" s="105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</row>
    <row r="156" spans="4:16" s="7" customFormat="1" x14ac:dyDescent="0.25">
      <c r="D156" s="105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</row>
    <row r="157" spans="4:16" s="7" customFormat="1" x14ac:dyDescent="0.25">
      <c r="D157" s="105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</row>
    <row r="158" spans="4:16" s="7" customFormat="1" x14ac:dyDescent="0.25">
      <c r="D158" s="105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</row>
    <row r="159" spans="4:16" s="7" customFormat="1" x14ac:dyDescent="0.25">
      <c r="D159" s="105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</row>
    <row r="160" spans="4:16" s="7" customFormat="1" x14ac:dyDescent="0.25">
      <c r="D160" s="105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</row>
    <row r="161" spans="4:16" s="7" customFormat="1" x14ac:dyDescent="0.25">
      <c r="D161" s="105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</row>
    <row r="162" spans="4:16" s="7" customFormat="1" x14ac:dyDescent="0.25">
      <c r="D162" s="105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</row>
    <row r="163" spans="4:16" s="7" customFormat="1" x14ac:dyDescent="0.25">
      <c r="D163" s="105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</row>
    <row r="164" spans="4:16" s="7" customFormat="1" x14ac:dyDescent="0.25">
      <c r="D164" s="105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</row>
    <row r="165" spans="4:16" s="7" customFormat="1" x14ac:dyDescent="0.25">
      <c r="D165" s="105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</row>
    <row r="166" spans="4:16" s="7" customFormat="1" x14ac:dyDescent="0.25">
      <c r="D166" s="105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</row>
    <row r="167" spans="4:16" s="7" customFormat="1" x14ac:dyDescent="0.25">
      <c r="D167" s="105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</row>
    <row r="168" spans="4:16" s="7" customFormat="1" x14ac:dyDescent="0.25">
      <c r="D168" s="105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</row>
    <row r="169" spans="4:16" s="7" customFormat="1" x14ac:dyDescent="0.25">
      <c r="D169" s="105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</row>
    <row r="170" spans="4:16" s="7" customFormat="1" x14ac:dyDescent="0.25">
      <c r="D170" s="105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</row>
    <row r="171" spans="4:16" s="7" customFormat="1" x14ac:dyDescent="0.25">
      <c r="D171" s="105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</row>
    <row r="172" spans="4:16" s="7" customFormat="1" x14ac:dyDescent="0.25">
      <c r="D172" s="105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</row>
    <row r="173" spans="4:16" s="7" customFormat="1" x14ac:dyDescent="0.25">
      <c r="D173" s="105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</row>
    <row r="174" spans="4:16" s="7" customFormat="1" x14ac:dyDescent="0.25">
      <c r="D174" s="105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</row>
    <row r="175" spans="4:16" s="7" customFormat="1" x14ac:dyDescent="0.25">
      <c r="D175" s="105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</row>
    <row r="176" spans="4:16" s="7" customFormat="1" x14ac:dyDescent="0.25">
      <c r="D176" s="105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</row>
    <row r="177" spans="4:16" s="7" customFormat="1" x14ac:dyDescent="0.25">
      <c r="D177" s="105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</row>
    <row r="178" spans="4:16" s="7" customFormat="1" x14ac:dyDescent="0.25">
      <c r="D178" s="105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</row>
    <row r="179" spans="4:16" s="7" customFormat="1" x14ac:dyDescent="0.25">
      <c r="D179" s="105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</row>
    <row r="180" spans="4:16" s="7" customFormat="1" x14ac:dyDescent="0.25">
      <c r="D180" s="105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</row>
    <row r="181" spans="4:16" s="7" customFormat="1" x14ac:dyDescent="0.25">
      <c r="D181" s="105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2" spans="4:16" s="7" customFormat="1" x14ac:dyDescent="0.25">
      <c r="D182" s="105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</row>
    <row r="183" spans="4:16" s="7" customFormat="1" x14ac:dyDescent="0.25">
      <c r="D183" s="105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</row>
    <row r="184" spans="4:16" s="7" customFormat="1" x14ac:dyDescent="0.25">
      <c r="D184" s="105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</row>
    <row r="185" spans="4:16" s="7" customFormat="1" x14ac:dyDescent="0.25">
      <c r="D185" s="105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</row>
    <row r="186" spans="4:16" s="7" customFormat="1" x14ac:dyDescent="0.25">
      <c r="D186" s="105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</row>
    <row r="187" spans="4:16" s="7" customFormat="1" x14ac:dyDescent="0.25">
      <c r="D187" s="105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</row>
    <row r="188" spans="4:16" s="7" customFormat="1" x14ac:dyDescent="0.25">
      <c r="D188" s="105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</row>
    <row r="189" spans="4:16" s="7" customFormat="1" x14ac:dyDescent="0.25">
      <c r="D189" s="105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</row>
    <row r="190" spans="4:16" s="7" customFormat="1" x14ac:dyDescent="0.25">
      <c r="D190" s="105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</row>
    <row r="191" spans="4:16" s="7" customFormat="1" x14ac:dyDescent="0.25">
      <c r="D191" s="105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</row>
    <row r="192" spans="4:16" s="7" customFormat="1" x14ac:dyDescent="0.25">
      <c r="D192" s="105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</row>
    <row r="193" spans="4:16" s="7" customFormat="1" x14ac:dyDescent="0.25">
      <c r="D193" s="105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</row>
    <row r="194" spans="4:16" s="7" customFormat="1" x14ac:dyDescent="0.25">
      <c r="D194" s="105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</row>
    <row r="195" spans="4:16" s="7" customFormat="1" x14ac:dyDescent="0.25">
      <c r="D195" s="105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</row>
    <row r="196" spans="4:16" s="7" customFormat="1" x14ac:dyDescent="0.25">
      <c r="D196" s="105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</row>
    <row r="197" spans="4:16" s="7" customFormat="1" x14ac:dyDescent="0.25">
      <c r="D197" s="105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</row>
    <row r="198" spans="4:16" s="7" customFormat="1" x14ac:dyDescent="0.25">
      <c r="D198" s="105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</row>
    <row r="199" spans="4:16" s="7" customFormat="1" x14ac:dyDescent="0.25">
      <c r="D199" s="105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</row>
    <row r="200" spans="4:16" s="7" customFormat="1" x14ac:dyDescent="0.25">
      <c r="D200" s="105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</row>
    <row r="201" spans="4:16" s="7" customFormat="1" x14ac:dyDescent="0.25">
      <c r="D201" s="105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</row>
    <row r="202" spans="4:16" s="7" customFormat="1" x14ac:dyDescent="0.25">
      <c r="D202" s="105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</row>
    <row r="203" spans="4:16" s="7" customFormat="1" x14ac:dyDescent="0.25">
      <c r="D203" s="105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</row>
    <row r="204" spans="4:16" s="7" customFormat="1" x14ac:dyDescent="0.25">
      <c r="D204" s="105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</row>
    <row r="205" spans="4:16" s="7" customFormat="1" x14ac:dyDescent="0.25">
      <c r="D205" s="105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</row>
    <row r="206" spans="4:16" s="7" customFormat="1" x14ac:dyDescent="0.25">
      <c r="D206" s="105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</row>
    <row r="207" spans="4:16" s="7" customFormat="1" x14ac:dyDescent="0.25">
      <c r="D207" s="105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</row>
    <row r="208" spans="4:16" s="7" customFormat="1" x14ac:dyDescent="0.25">
      <c r="D208" s="105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</row>
    <row r="209" spans="4:16" s="7" customFormat="1" x14ac:dyDescent="0.25">
      <c r="D209" s="105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</row>
    <row r="210" spans="4:16" s="7" customFormat="1" x14ac:dyDescent="0.25">
      <c r="D210" s="105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</row>
    <row r="211" spans="4:16" s="7" customFormat="1" x14ac:dyDescent="0.25">
      <c r="D211" s="105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</row>
    <row r="212" spans="4:16" s="7" customFormat="1" x14ac:dyDescent="0.25">
      <c r="D212" s="105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</row>
    <row r="213" spans="4:16" s="7" customFormat="1" x14ac:dyDescent="0.25">
      <c r="D213" s="105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</row>
    <row r="214" spans="4:16" s="7" customFormat="1" x14ac:dyDescent="0.25">
      <c r="D214" s="105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</row>
    <row r="215" spans="4:16" s="7" customFormat="1" x14ac:dyDescent="0.25">
      <c r="D215" s="105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</row>
    <row r="216" spans="4:16" s="7" customFormat="1" x14ac:dyDescent="0.25">
      <c r="D216" s="105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</row>
    <row r="217" spans="4:16" s="7" customFormat="1" x14ac:dyDescent="0.25">
      <c r="D217" s="105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</row>
    <row r="218" spans="4:16" s="7" customFormat="1" x14ac:dyDescent="0.25">
      <c r="D218" s="105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</row>
    <row r="219" spans="4:16" s="7" customFormat="1" x14ac:dyDescent="0.25">
      <c r="D219" s="105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</row>
    <row r="220" spans="4:16" s="7" customFormat="1" x14ac:dyDescent="0.25">
      <c r="D220" s="105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</row>
    <row r="221" spans="4:16" s="7" customFormat="1" x14ac:dyDescent="0.25">
      <c r="D221" s="105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</row>
    <row r="222" spans="4:16" s="7" customFormat="1" x14ac:dyDescent="0.25">
      <c r="D222" s="105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</row>
  </sheetData>
  <mergeCells count="27">
    <mergeCell ref="A30:C30"/>
    <mergeCell ref="A106:C112"/>
    <mergeCell ref="C84:C85"/>
    <mergeCell ref="C86:C87"/>
    <mergeCell ref="C31:C36"/>
    <mergeCell ref="C37:C39"/>
    <mergeCell ref="C93:C96"/>
    <mergeCell ref="A93:B104"/>
    <mergeCell ref="C97:C99"/>
    <mergeCell ref="C54:C60"/>
    <mergeCell ref="C47:C48"/>
    <mergeCell ref="C66:C69"/>
    <mergeCell ref="C71:C75"/>
    <mergeCell ref="C81:C83"/>
    <mergeCell ref="C40:C41"/>
    <mergeCell ref="A54:B79"/>
    <mergeCell ref="A81:B91"/>
    <mergeCell ref="C42:C44"/>
    <mergeCell ref="C45:C46"/>
    <mergeCell ref="C61:C65"/>
    <mergeCell ref="A31:B52"/>
    <mergeCell ref="C1:P2"/>
    <mergeCell ref="A19:C27"/>
    <mergeCell ref="A16:C18"/>
    <mergeCell ref="A28:C29"/>
    <mergeCell ref="A3:D3"/>
    <mergeCell ref="A6:C15"/>
  </mergeCells>
  <phoneticPr fontId="2" type="noConversion"/>
  <conditionalFormatting sqref="E112:P112">
    <cfRule type="cellIs" dxfId="0" priority="1" stopIfTrue="1" operator="lessThan">
      <formula>0</formula>
    </cfRule>
  </conditionalFormatting>
  <printOptions horizontalCentered="1"/>
  <pageMargins left="0.43307086614173229" right="0.59055118110236227" top="0.27559055118110237" bottom="0.23622047244094491" header="0.19685039370078741" footer="0.15748031496062992"/>
  <pageSetup paperSize="9" scale="45" orientation="landscape" horizontalDpi="300" verticalDpi="300" r:id="rId1"/>
  <headerFooter alignWithMargins="0">
    <oddFooter>&amp;C&amp;1#&amp;"Calibri"&amp;10&amp;K000000INFORMAÇÃO INTERNA – INTERNAL INFORMATION</oddFooter>
  </headerFooter>
  <rowBreaks count="1" manualBreakCount="1">
    <brk id="79" max="16383" man="1"/>
  </rowBreaks>
  <ignoredErrors>
    <ignoredError sqref="F27:P27 E52:P52 E79:P79 E91:P91 E104:P104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Company>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felipe</cp:lastModifiedBy>
  <cp:lastPrinted>2009-02-19T19:02:42Z</cp:lastPrinted>
  <dcterms:created xsi:type="dcterms:W3CDTF">2009-01-29T12:43:36Z</dcterms:created>
  <dcterms:modified xsi:type="dcterms:W3CDTF">2023-08-09T16:24:22Z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4aeda764-ac5d-4c78-8b24-fe1405747852_Enabled">
    <vt:lpwstr>true</vt:lpwstr>
  </property>
  <property fmtid="{D5CDD505-2E9C-101B-9397-08002B2CF9AE}" pid="4" name="MSIP_Label_4aeda764-ac5d-4c78-8b24-fe1405747852_SetDate">
    <vt:lpwstr>2023-01-27T21:05:28Z</vt:lpwstr>
  </property>
  <property fmtid="{D5CDD505-2E9C-101B-9397-08002B2CF9AE}" pid="5" name="MSIP_Label_4aeda764-ac5d-4c78-8b24-fe1405747852_Method">
    <vt:lpwstr>Standard</vt:lpwstr>
  </property>
  <property fmtid="{D5CDD505-2E9C-101B-9397-08002B2CF9AE}" pid="6" name="MSIP_Label_4aeda764-ac5d-4c78-8b24-fe1405747852_Name">
    <vt:lpwstr>4aeda764-ac5d-4c78-8b24-fe1405747852</vt:lpwstr>
  </property>
  <property fmtid="{D5CDD505-2E9C-101B-9397-08002B2CF9AE}" pid="7" name="MSIP_Label_4aeda764-ac5d-4c78-8b24-fe1405747852_SiteId">
    <vt:lpwstr>f9cfd8cb-c4a5-4677-b65d-3150dda310c9</vt:lpwstr>
  </property>
  <property fmtid="{D5CDD505-2E9C-101B-9397-08002B2CF9AE}" pid="8" name="MSIP_Label_4aeda764-ac5d-4c78-8b24-fe1405747852_ActionId">
    <vt:lpwstr>e202854d-aaf0-45d8-b0e1-4e394a1cf725</vt:lpwstr>
  </property>
  <property fmtid="{D5CDD505-2E9C-101B-9397-08002B2CF9AE}" pid="9" name="MSIP_Label_4aeda764-ac5d-4c78-8b24-fe1405747852_ContentBits">
    <vt:lpwstr>2</vt:lpwstr>
  </property>
</Properties>
</file>