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\Documents\STUDENT-REPOSITORY\Матмод\ДЗ 1\"/>
    </mc:Choice>
  </mc:AlternateContent>
  <bookViews>
    <workbookView xWindow="0" yWindow="0" windowWidth="28800" windowHeight="12330"/>
  </bookViews>
  <sheets>
    <sheet name="Лист1" sheetId="1" r:id="rId1"/>
  </sheets>
  <definedNames>
    <definedName name="solver_adj" localSheetId="0" hidden="1">Лист1!$G$21:$I$21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Лист1!$C$31</definedName>
    <definedName name="solver_lhs2" localSheetId="0" hidden="1">Лист1!$C$32</definedName>
    <definedName name="solver_lhs3" localSheetId="0" hidden="1">Лист1!$C$33</definedName>
    <definedName name="solver_lhs4" localSheetId="0" hidden="1">Лист1!$C$34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Лист1!$G$24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J24" i="1" s="1"/>
  <c r="G28" i="1" s="1"/>
  <c r="C34" i="1"/>
  <c r="C33" i="1"/>
  <c r="C32" i="1"/>
  <c r="C31" i="1"/>
  <c r="G6" i="1"/>
  <c r="J6" i="1" s="1"/>
  <c r="C15" i="1"/>
  <c r="C14" i="1"/>
  <c r="C13" i="1"/>
  <c r="H10" i="1" l="1"/>
  <c r="J10" i="1"/>
  <c r="I10" i="1"/>
  <c r="G10" i="1"/>
  <c r="H28" i="1"/>
  <c r="I28" i="1"/>
  <c r="I29" i="1" l="1"/>
  <c r="I11" i="1"/>
</calcChain>
</file>

<file path=xl/sharedStrings.xml><?xml version="1.0" encoding="utf-8"?>
<sst xmlns="http://schemas.openxmlformats.org/spreadsheetml/2006/main" count="35" uniqueCount="28">
  <si>
    <t>лев. Часть</t>
  </si>
  <si>
    <t>знак</t>
  </si>
  <si>
    <t>прав. Часть</t>
  </si>
  <si>
    <t>x1</t>
  </si>
  <si>
    <t>x2</t>
  </si>
  <si>
    <t>x3</t>
  </si>
  <si>
    <t>x4</t>
  </si>
  <si>
    <t>&gt;=</t>
  </si>
  <si>
    <t>D=</t>
  </si>
  <si>
    <t>min</t>
  </si>
  <si>
    <t>p1</t>
  </si>
  <si>
    <t>p2</t>
  </si>
  <si>
    <t>p3</t>
  </si>
  <si>
    <t>p4</t>
  </si>
  <si>
    <t>V = 1/D =</t>
  </si>
  <si>
    <t>сумма p =</t>
  </si>
  <si>
    <t>лев часть</t>
  </si>
  <si>
    <t>y1</t>
  </si>
  <si>
    <t>y2</t>
  </si>
  <si>
    <t>y3</t>
  </si>
  <si>
    <t xml:space="preserve">D1 = </t>
  </si>
  <si>
    <t>V = 1/D1 =</t>
  </si>
  <si>
    <t>&lt;=</t>
  </si>
  <si>
    <t>max</t>
  </si>
  <si>
    <t>q1</t>
  </si>
  <si>
    <t>q2</t>
  </si>
  <si>
    <t>q3</t>
  </si>
  <si>
    <t>сумма q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</si>
</sst>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2" borderId="0" xfId="0" applyFill="1"/>
    <xf numFmtId="0" fontId="0" fillId="3" borderId="8" xfId="0" applyFill="1" applyBorder="1"/>
    <xf numFmtId="0" fontId="0" fillId="4" borderId="0" xfId="0" applyFill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topLeftCell="A19" zoomScale="190" zoomScaleNormal="190" workbookViewId="0">
      <selection activeCell="G31" sqref="G31"/>
    </sheetView>
  </sheetViews>
  <sheetFormatPr defaultRowHeight="15" x14ac:dyDescent="0.25"/>
  <cols>
    <col min="3" max="3" width="13.42578125" customWidth="1"/>
    <col min="4" max="4" width="12.42578125" customWidth="1"/>
    <col min="5" max="5" width="14.85546875" customWidth="1"/>
    <col min="10" max="10" width="10.140625" customWidth="1"/>
  </cols>
  <sheetData>
    <row r="2" spans="2:10" x14ac:dyDescent="0.25">
      <c r="G2" s="1" t="s">
        <v>3</v>
      </c>
      <c r="H2" s="2" t="s">
        <v>4</v>
      </c>
      <c r="I2" s="2" t="s">
        <v>5</v>
      </c>
      <c r="J2" s="3" t="s">
        <v>6</v>
      </c>
    </row>
    <row r="3" spans="2:10" x14ac:dyDescent="0.25">
      <c r="G3" s="4">
        <v>0</v>
      </c>
      <c r="H3" s="5">
        <v>3.8461538461538464E-2</v>
      </c>
      <c r="I3" s="5">
        <v>0.11538461538461539</v>
      </c>
      <c r="J3" s="6">
        <v>0</v>
      </c>
    </row>
    <row r="6" spans="2:10" x14ac:dyDescent="0.25">
      <c r="F6" s="7" t="s">
        <v>8</v>
      </c>
      <c r="G6" s="8">
        <f>G3+H3+I3+J3</f>
        <v>0.15384615384615385</v>
      </c>
      <c r="H6" t="s">
        <v>9</v>
      </c>
      <c r="I6" s="7" t="s">
        <v>14</v>
      </c>
      <c r="J6" s="13">
        <f>1/G6</f>
        <v>6.5</v>
      </c>
    </row>
    <row r="9" spans="2:10" x14ac:dyDescent="0.25">
      <c r="G9" s="1" t="s">
        <v>10</v>
      </c>
      <c r="H9" s="2" t="s">
        <v>11</v>
      </c>
      <c r="I9" s="2" t="s">
        <v>12</v>
      </c>
      <c r="J9" s="3" t="s">
        <v>13</v>
      </c>
    </row>
    <row r="10" spans="2:10" x14ac:dyDescent="0.25">
      <c r="G10" s="15">
        <f>G3*J6</f>
        <v>0</v>
      </c>
      <c r="H10" s="16">
        <f>H3*J6</f>
        <v>0.25</v>
      </c>
      <c r="I10" s="16">
        <f>I3*J6</f>
        <v>0.75</v>
      </c>
      <c r="J10" s="17">
        <f>J3*J6</f>
        <v>0</v>
      </c>
    </row>
    <row r="11" spans="2:10" x14ac:dyDescent="0.25">
      <c r="H11" t="s">
        <v>15</v>
      </c>
      <c r="I11" s="14">
        <f>H10+I10</f>
        <v>1</v>
      </c>
    </row>
    <row r="12" spans="2:10" x14ac:dyDescent="0.25">
      <c r="B12" s="1"/>
      <c r="C12" s="2" t="s">
        <v>0</v>
      </c>
      <c r="D12" s="2" t="s">
        <v>1</v>
      </c>
      <c r="E12" s="3" t="s">
        <v>2</v>
      </c>
    </row>
    <row r="13" spans="2:10" x14ac:dyDescent="0.25">
      <c r="B13" s="9">
        <v>1</v>
      </c>
      <c r="C13" s="10">
        <f>20*G3-16*H3+14*I3-48*J3</f>
        <v>1</v>
      </c>
      <c r="D13" s="10" t="s">
        <v>7</v>
      </c>
      <c r="E13" s="11">
        <v>1</v>
      </c>
    </row>
    <row r="14" spans="2:10" x14ac:dyDescent="0.25">
      <c r="B14" s="9">
        <v>2</v>
      </c>
      <c r="C14" s="10">
        <f>-30*G3+50*H3-8*I3+23*J3</f>
        <v>1</v>
      </c>
      <c r="D14" s="10" t="s">
        <v>7</v>
      </c>
      <c r="E14" s="11">
        <v>1</v>
      </c>
    </row>
    <row r="15" spans="2:10" x14ac:dyDescent="0.25">
      <c r="B15" s="4">
        <v>3</v>
      </c>
      <c r="C15" s="5">
        <f>15*G3-20*H3+22*I3+17*J3</f>
        <v>1.7692307692307696</v>
      </c>
      <c r="D15" s="5" t="s">
        <v>7</v>
      </c>
      <c r="E15" s="6">
        <v>1</v>
      </c>
    </row>
    <row r="18" spans="2:10" s="12" customFormat="1" x14ac:dyDescent="0.25"/>
    <row r="20" spans="2:10" x14ac:dyDescent="0.25">
      <c r="G20" s="1" t="s">
        <v>17</v>
      </c>
      <c r="H20" s="2" t="s">
        <v>18</v>
      </c>
      <c r="I20" s="3" t="s">
        <v>19</v>
      </c>
    </row>
    <row r="21" spans="2:10" x14ac:dyDescent="0.25">
      <c r="G21" s="4">
        <v>0.10139860139860141</v>
      </c>
      <c r="H21" s="5">
        <v>5.2447552447552455E-2</v>
      </c>
      <c r="I21" s="6">
        <v>0</v>
      </c>
    </row>
    <row r="24" spans="2:10" x14ac:dyDescent="0.25">
      <c r="F24" s="7" t="s">
        <v>20</v>
      </c>
      <c r="G24" s="8">
        <f>G21+H21+I21</f>
        <v>0.15384615384615385</v>
      </c>
      <c r="H24" t="s">
        <v>23</v>
      </c>
      <c r="I24" s="7" t="s">
        <v>21</v>
      </c>
      <c r="J24" s="13">
        <f>1/G24</f>
        <v>6.5</v>
      </c>
    </row>
    <row r="27" spans="2:10" x14ac:dyDescent="0.25">
      <c r="G27" s="1" t="s">
        <v>24</v>
      </c>
      <c r="H27" s="2" t="s">
        <v>25</v>
      </c>
      <c r="I27" s="3" t="s">
        <v>26</v>
      </c>
    </row>
    <row r="28" spans="2:10" x14ac:dyDescent="0.25">
      <c r="G28" s="18">
        <f>G21*J24</f>
        <v>0.65909090909090917</v>
      </c>
      <c r="H28" s="19">
        <f>H21*J24</f>
        <v>0.34090909090909094</v>
      </c>
      <c r="I28" s="20">
        <f>I21*J24</f>
        <v>0</v>
      </c>
    </row>
    <row r="29" spans="2:10" x14ac:dyDescent="0.25">
      <c r="H29" t="s">
        <v>27</v>
      </c>
      <c r="I29" s="14">
        <f>G28+H28+I28</f>
        <v>1</v>
      </c>
    </row>
    <row r="30" spans="2:10" x14ac:dyDescent="0.25">
      <c r="B30" s="1"/>
      <c r="C30" s="2" t="s">
        <v>16</v>
      </c>
      <c r="D30" s="2" t="s">
        <v>1</v>
      </c>
      <c r="E30" s="3" t="s">
        <v>2</v>
      </c>
    </row>
    <row r="31" spans="2:10" x14ac:dyDescent="0.25">
      <c r="B31" s="9">
        <v>1</v>
      </c>
      <c r="C31" s="10">
        <f>20*G21-30*H21+15*I21</f>
        <v>0.45454545454545481</v>
      </c>
      <c r="D31" s="10" t="s">
        <v>22</v>
      </c>
      <c r="E31" s="11">
        <v>1</v>
      </c>
    </row>
    <row r="32" spans="2:10" x14ac:dyDescent="0.25">
      <c r="B32" s="9">
        <v>2</v>
      </c>
      <c r="C32" s="10">
        <f>-16*G21+50*H21-20*I21</f>
        <v>1.0000000000000004</v>
      </c>
      <c r="D32" s="10" t="s">
        <v>22</v>
      </c>
      <c r="E32" s="11">
        <v>1</v>
      </c>
    </row>
    <row r="33" spans="2:5" x14ac:dyDescent="0.25">
      <c r="B33" s="9">
        <v>3</v>
      </c>
      <c r="C33" s="10">
        <f>14*G21-8*H21+22*I21</f>
        <v>1</v>
      </c>
      <c r="D33" s="10" t="s">
        <v>22</v>
      </c>
      <c r="E33" s="11">
        <v>1</v>
      </c>
    </row>
    <row r="34" spans="2:5" x14ac:dyDescent="0.25">
      <c r="B34" s="4">
        <v>4</v>
      </c>
      <c r="C34" s="5">
        <f>-48*G21+23*H21+17*I21</f>
        <v>-3.6608391608391608</v>
      </c>
      <c r="D34" s="5" t="s">
        <v>22</v>
      </c>
      <c r="E34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2022-03-29T10:32:45Z</dcterms:created>
  <dcterms:modified xsi:type="dcterms:W3CDTF">2022-03-29T11:30:10Z</dcterms:modified>
</cp:coreProperties>
</file>