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<sst xmlns="http://schemas.openxmlformats.org/spreadsheetml/2006/main" count="478" uniqueCount="124">
  <si>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</si>
  <si>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</si>
  <si>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</si>
  <si>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</si>
  <si>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</si>
  <si>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</si>
  <si>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</si>
  <si>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</si>
  <si>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</si>
  <si>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</si>
  <si>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</si>
  <si>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d18Oc</t>
  </si>
  <si>
    <t xml:space="preserve">Smow-pdb</t>
  </si>
  <si>
    <t xml:space="preserve">d13Cc</t>
  </si>
  <si>
    <t xml:space="preserve">caco3wtpc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</si>
  <si>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</si>
  <si>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</si>
  <si>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</si>
  <si>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</si>
  <si>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</si>
  <si>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</si>
  <si>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</si>
  <si>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</si>
  <si>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</si>
  <si>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</si>
  <si>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</si>
  <si>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</si>
  <si>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</si>
  <si>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</si>
  <si>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</si>
  <si>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</si>
  <si>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</si>
  <si>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</si>
  <si>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</si>
  <si>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</si>
  <si>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JC1e</t>
  </si>
  <si>
    <t xml:space="preserve">Hydrocyon sp.</t>
  </si>
  <si>
    <t xml:space="preserve">fish</t>
  </si>
  <si>
    <t xml:space="preserve">tooth</t>
  </si>
  <si>
    <t xml:space="preserve">Ubangi river</t>
  </si>
  <si>
    <t xml:space="preserve">Gabon</t>
  </si>
  <si>
    <t xml:space="preserve">present-day</t>
  </si>
  <si>
    <t xml:space="preserve">aquatic, freshwater</t>
  </si>
  <si>
    <t xml:space="preserve">wild</t>
  </si>
  <si>
    <t xml:space="preserve">Offline pyrolysis</t>
  </si>
  <si>
    <t xml:space="preserve">smow</t>
  </si>
  <si>
    <t xml:space="preserve">GNIR</t>
  </si>
  <si>
    <t xml:space="preserve">10.1016/S0031-0182(03)00261-X</t>
  </si>
  <si>
    <t xml:space="preserve">JC6d</t>
  </si>
  <si>
    <t xml:space="preserve">Mormyrus sp.</t>
  </si>
  <si>
    <t xml:space="preserve">JC3v</t>
  </si>
  <si>
    <t xml:space="preserve">Osteolaemus tetraspis</t>
  </si>
  <si>
    <t xml:space="preserve">crocodilian</t>
  </si>
  <si>
    <t xml:space="preserve">bone, vertebra</t>
  </si>
  <si>
    <t xml:space="preserve">semi-aquatic, freshwater</t>
  </si>
  <si>
    <t xml:space="preserve">JC4d</t>
  </si>
  <si>
    <t xml:space="preserve">JC4p</t>
  </si>
  <si>
    <t xml:space="preserve">bone, osteoderm</t>
  </si>
  <si>
    <t xml:space="preserve">JC2v</t>
  </si>
  <si>
    <t xml:space="preserve">Grayia smithii</t>
  </si>
  <si>
    <t xml:space="preserve">snake</t>
  </si>
  <si>
    <t xml:space="preserve">LL1</t>
  </si>
  <si>
    <t xml:space="preserve">Testudines indet.</t>
  </si>
  <si>
    <t xml:space="preserve">turtle</t>
  </si>
  <si>
    <t xml:space="preserve">bone, shell</t>
  </si>
  <si>
    <t xml:space="preserve">Laño</t>
  </si>
  <si>
    <t xml:space="preserve">Spain</t>
  </si>
  <si>
    <t xml:space="preserve">Maastrichtian</t>
  </si>
  <si>
    <t xml:space="preserve">Sedano Formation</t>
  </si>
  <si>
    <t xml:space="preserve">LL2</t>
  </si>
  <si>
    <t xml:space="preserve">Titanosauridae indet.</t>
  </si>
  <si>
    <t xml:space="preserve">dinosaur</t>
  </si>
  <si>
    <t xml:space="preserve">bone </t>
  </si>
  <si>
    <t xml:space="preserve">terrestrial</t>
  </si>
  <si>
    <t xml:space="preserve">LL3</t>
  </si>
  <si>
    <t xml:space="preserve">Crocodylomorpha indet.</t>
  </si>
  <si>
    <t xml:space="preserve">bone, vertebrae</t>
  </si>
  <si>
    <t xml:space="preserve">Le3</t>
  </si>
  <si>
    <t xml:space="preserve">Le4</t>
  </si>
  <si>
    <t xml:space="preserve">Le5</t>
  </si>
  <si>
    <t xml:space="preserve">bone</t>
  </si>
  <si>
    <t xml:space="preserve">Le6</t>
  </si>
  <si>
    <t xml:space="preserve">Iguanodon sp.</t>
  </si>
  <si>
    <t xml:space="preserve">Le7</t>
  </si>
  <si>
    <t xml:space="preserve">Ankylosaurus indet.</t>
  </si>
  <si>
    <t xml:space="preserve">Le8</t>
  </si>
  <si>
    <t xml:space="preserve">Osteichthyes indet.</t>
  </si>
  <si>
    <t xml:space="preserve">scale</t>
  </si>
  <si>
    <t xml:space="preserve">Le9</t>
  </si>
  <si>
    <t xml:space="preserve">Dortokidae indet.</t>
  </si>
  <si>
    <t xml:space="preserve">C1</t>
  </si>
  <si>
    <t xml:space="preserve">Alligatoridae indet.</t>
  </si>
  <si>
    <t xml:space="preserve">fluorination</t>
  </si>
  <si>
    <t xml:space="preserve">D1</t>
  </si>
  <si>
    <t xml:space="preserve">juvenile, Sedano  Formation</t>
  </si>
  <si>
    <t xml:space="preserve">C2</t>
  </si>
  <si>
    <t xml:space="preserve">D2</t>
  </si>
  <si>
    <t xml:space="preserve">Hypsilophodon sp.</t>
  </si>
  <si>
    <t xml:space="preserve">C3</t>
  </si>
  <si>
    <t xml:space="preserve">D3</t>
  </si>
  <si>
    <t xml:space="preserve">Theropoda indet.</t>
  </si>
  <si>
    <t xml:space="preserve">LT1</t>
  </si>
  <si>
    <t xml:space="preserve">Chondrichthyes indet.</t>
  </si>
  <si>
    <t xml:space="preserve">Torme Formation</t>
  </si>
  <si>
    <t xml:space="preserve">LT2</t>
  </si>
  <si>
    <t xml:space="preserve">Rhombodontidae indet.</t>
  </si>
  <si>
    <t xml:space="preserve">LT3</t>
  </si>
  <si>
    <t xml:space="preserve">Teleostei indet.</t>
  </si>
  <si>
    <t xml:space="preserve">US1</t>
  </si>
  <si>
    <t xml:space="preserve">Vertebrata indet.</t>
  </si>
  <si>
    <t xml:space="preserve">Urria</t>
  </si>
  <si>
    <t xml:space="preserve">Sobrepeña Formation</t>
  </si>
  <si>
    <t xml:space="preserve">US2</t>
  </si>
  <si>
    <t xml:space="preserve">US3</t>
  </si>
  <si>
    <t xml:space="preserve">US4</t>
  </si>
  <si>
    <t xml:space="preserve">UF1</t>
  </si>
  <si>
    <t xml:space="preserve">Fresnedo Formation</t>
  </si>
  <si>
    <t xml:space="preserve">UF2</t>
  </si>
  <si>
    <t xml:space="preserve">UF3</t>
  </si>
  <si>
    <t xml:space="preserve">UF4</t>
  </si>
  <si>
    <t xml:space="preserve">CB1</t>
  </si>
  <si>
    <t xml:space="preserve">Cuezva</t>
  </si>
  <si>
    <t xml:space="preserve">Bozóo Formation</t>
  </si>
  <si>
    <t xml:space="preserve">CB2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</si>
</sst>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41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I2" activeCellId="0" sqref="AI2:AI36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6.32"/>
    <col collapsed="false" customWidth="true" hidden="false" outlineLevel="0" max="3" min="3" style="1" width="24.07"/>
    <col collapsed="false" customWidth="true" hidden="false" outlineLevel="0" max="4" min="4" style="1" width="20.33"/>
    <col collapsed="false" customWidth="true" hidden="false" outlineLevel="0" max="5" min="5" style="1" width="23.38"/>
    <col collapsed="false" customWidth="true" hidden="false" outlineLevel="0" max="6" min="6" style="1" width="18.8"/>
    <col collapsed="false" customWidth="true" hidden="false" outlineLevel="0" max="8" min="7" style="1" width="21.57"/>
    <col collapsed="false" customWidth="true" hidden="false" outlineLevel="0" max="10" min="9" style="1" width="19.63"/>
    <col collapsed="false" customWidth="true" hidden="false" outlineLevel="0" max="11" min="11" style="1" width="14.77"/>
    <col collapsed="false" customWidth="false" hidden="false" outlineLevel="0" max="18" min="12" style="1" width="11.79"/>
    <col collapsed="false" customWidth="true" hidden="false" outlineLevel="0" max="19" min="19" style="1" width="14.62"/>
    <col collapsed="false" customWidth="true" hidden="false" outlineLevel="0" max="20" min="20" style="1" width="14.21"/>
    <col collapsed="false" customWidth="true" hidden="false" outlineLevel="0" max="21" min="21" style="1" width="14.48"/>
    <col collapsed="false" customWidth="true" hidden="false" outlineLevel="0" max="22" min="22" style="1" width="13.93"/>
    <col collapsed="false" customWidth="true" hidden="false" outlineLevel="0" max="24" min="23" style="1" width="14.08"/>
    <col collapsed="false" customWidth="true" hidden="false" outlineLevel="0" max="25" min="25" style="1" width="13.93"/>
    <col collapsed="false" customWidth="true" hidden="false" outlineLevel="0" max="26" min="26" style="1" width="14.35"/>
    <col collapsed="false" customWidth="true" hidden="false" outlineLevel="0" max="27" min="27" style="1" width="14.08"/>
    <col collapsed="false" customWidth="true" hidden="false" outlineLevel="0" max="28" min="28" style="1" width="13.52"/>
    <col collapsed="false" customWidth="true" hidden="false" outlineLevel="0" max="29" min="29" style="1" width="14.35"/>
    <col collapsed="false" customWidth="true" hidden="false" outlineLevel="0" max="30" min="30" style="1" width="14.21"/>
    <col collapsed="false" customWidth="true" hidden="false" outlineLevel="0" max="31" min="31" style="1" width="13.82"/>
    <col collapsed="false" customWidth="true" hidden="false" outlineLevel="0" max="32" min="32" style="1" width="14.21"/>
    <col collapsed="false" customWidth="true" hidden="false" outlineLevel="0" max="33" min="33" style="1" width="14.08"/>
    <col collapsed="false" customWidth="true" hidden="false" outlineLevel="0" max="34" min="34" style="1" width="21.84"/>
    <col collapsed="false" customWidth="true" hidden="false" outlineLevel="0" max="35" min="35" style="1" width="27.86"/>
    <col collapsed="false" customWidth="false" hidden="false" outlineLevel="0" max="1024" min="36" style="1" width="11.7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customFormat="false" ht="12.8" hidden="false" customHeight="false" outlineLevel="0" collapsed="false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6" t="n">
        <v>19.2</v>
      </c>
      <c r="K2" s="6" t="s">
        <v>44</v>
      </c>
      <c r="L2" s="6" t="n">
        <v>28.3</v>
      </c>
      <c r="M2" s="6" t="s">
        <v>45</v>
      </c>
      <c r="N2" s="6" t="n">
        <v>-9.2</v>
      </c>
      <c r="O2" s="6"/>
      <c r="P2" s="5" t="n">
        <v>2.902</v>
      </c>
      <c r="Q2" s="5" t="n">
        <v>18.502</v>
      </c>
      <c r="R2" s="5"/>
      <c r="S2" s="7" t="n">
        <f aca="false">AVERAGE(V2:AG2)</f>
        <v>-0.696762142255892</v>
      </c>
      <c r="T2" s="7" t="n">
        <f aca="false">MIN(V2:AG2)</f>
        <v>-2.2274</v>
      </c>
      <c r="U2" s="7" t="n">
        <f aca="false">MAX(V2:AG2)</f>
        <v>1.1315</v>
      </c>
      <c r="V2" s="7" t="n">
        <v>0.387125</v>
      </c>
      <c r="W2" s="7" t="n">
        <v>0.177222222222222</v>
      </c>
      <c r="X2" s="7" t="n">
        <v>1.1315</v>
      </c>
      <c r="Y2" s="7" t="n">
        <v>1.0046</v>
      </c>
      <c r="Z2" s="7" t="n">
        <v>-0.729375</v>
      </c>
      <c r="AA2" s="7" t="n">
        <v>-1.16333333333333</v>
      </c>
      <c r="AB2" s="7" t="n">
        <v>-1.099875</v>
      </c>
      <c r="AC2" s="7" t="n">
        <v>-1.79777777777778</v>
      </c>
      <c r="AD2" s="7" t="n">
        <v>-2.2274</v>
      </c>
      <c r="AE2" s="7" t="n">
        <v>-1.60475</v>
      </c>
      <c r="AF2" s="7" t="n">
        <v>-1.4849</v>
      </c>
      <c r="AG2" s="7" t="n">
        <v>-0.954181818181818</v>
      </c>
      <c r="AH2" s="1" t="s">
        <v>46</v>
      </c>
      <c r="AI2" s="1" t="s">
        <v>47</v>
      </c>
    </row>
    <row r="3" customFormat="false" ht="12.8" hidden="false" customHeight="false" outlineLevel="0" collapsed="false">
      <c r="A3" s="5" t="s">
        <v>48</v>
      </c>
      <c r="B3" s="5" t="s">
        <v>49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6" t="n">
        <v>19.5</v>
      </c>
      <c r="K3" s="6" t="s">
        <v>44</v>
      </c>
      <c r="L3" s="6" t="n">
        <v>28.5</v>
      </c>
      <c r="M3" s="6" t="s">
        <v>45</v>
      </c>
      <c r="N3" s="6" t="n">
        <v>-8.9</v>
      </c>
      <c r="O3" s="6"/>
      <c r="P3" s="5" t="n">
        <v>2.902</v>
      </c>
      <c r="Q3" s="5" t="n">
        <v>18.502</v>
      </c>
      <c r="R3" s="5"/>
      <c r="S3" s="7" t="n">
        <f aca="false">AVERAGE(V3:AG3)</f>
        <v>-0.696762142255892</v>
      </c>
      <c r="T3" s="7" t="n">
        <f aca="false">MIN(V3:AG3)</f>
        <v>-2.2274</v>
      </c>
      <c r="U3" s="7" t="n">
        <f aca="false">MAX(V3:AG3)</f>
        <v>1.1315</v>
      </c>
      <c r="V3" s="7" t="n">
        <v>0.387125</v>
      </c>
      <c r="W3" s="7" t="n">
        <v>0.177222222222222</v>
      </c>
      <c r="X3" s="7" t="n">
        <v>1.1315</v>
      </c>
      <c r="Y3" s="7" t="n">
        <v>1.0046</v>
      </c>
      <c r="Z3" s="7" t="n">
        <v>-0.729375</v>
      </c>
      <c r="AA3" s="7" t="n">
        <v>-1.16333333333333</v>
      </c>
      <c r="AB3" s="7" t="n">
        <v>-1.099875</v>
      </c>
      <c r="AC3" s="7" t="n">
        <v>-1.79777777777778</v>
      </c>
      <c r="AD3" s="7" t="n">
        <v>-2.2274</v>
      </c>
      <c r="AE3" s="7" t="n">
        <v>-1.60475</v>
      </c>
      <c r="AF3" s="7" t="n">
        <v>-1.4849</v>
      </c>
      <c r="AG3" s="7" t="n">
        <v>-0.954181818181818</v>
      </c>
      <c r="AH3" s="1" t="s">
        <v>46</v>
      </c>
      <c r="AI3" s="1" t="s">
        <v>47</v>
      </c>
    </row>
    <row r="4" customFormat="false" ht="12.8" hidden="false" customHeight="false" outlineLevel="0" collapsed="false">
      <c r="A4" s="5" t="s">
        <v>50</v>
      </c>
      <c r="B4" s="5" t="s">
        <v>51</v>
      </c>
      <c r="C4" s="5" t="s">
        <v>52</v>
      </c>
      <c r="D4" s="5" t="s">
        <v>53</v>
      </c>
      <c r="E4" s="5" t="s">
        <v>39</v>
      </c>
      <c r="F4" s="5" t="s">
        <v>40</v>
      </c>
      <c r="G4" s="5" t="s">
        <v>41</v>
      </c>
      <c r="H4" s="5" t="s">
        <v>54</v>
      </c>
      <c r="I4" s="5" t="s">
        <v>43</v>
      </c>
      <c r="J4" s="6" t="n">
        <v>19.3</v>
      </c>
      <c r="K4" s="6" t="s">
        <v>44</v>
      </c>
      <c r="L4" s="6" t="n">
        <v>29.1</v>
      </c>
      <c r="M4" s="6" t="s">
        <v>45</v>
      </c>
      <c r="N4" s="6" t="n">
        <v>-16.8</v>
      </c>
      <c r="O4" s="6"/>
      <c r="P4" s="5" t="n">
        <v>2.902</v>
      </c>
      <c r="Q4" s="5" t="n">
        <v>18.502</v>
      </c>
      <c r="R4" s="5"/>
      <c r="S4" s="7" t="n">
        <f aca="false">AVERAGE(V4:AG4)</f>
        <v>-0.696762142255892</v>
      </c>
      <c r="T4" s="7" t="n">
        <f aca="false">MIN(V4:AG4)</f>
        <v>-2.2274</v>
      </c>
      <c r="U4" s="7" t="n">
        <f aca="false">MAX(V4:AG4)</f>
        <v>1.1315</v>
      </c>
      <c r="V4" s="7" t="n">
        <v>0.387125</v>
      </c>
      <c r="W4" s="7" t="n">
        <v>0.177222222222222</v>
      </c>
      <c r="X4" s="7" t="n">
        <v>1.1315</v>
      </c>
      <c r="Y4" s="7" t="n">
        <v>1.0046</v>
      </c>
      <c r="Z4" s="7" t="n">
        <v>-0.729375</v>
      </c>
      <c r="AA4" s="7" t="n">
        <v>-1.16333333333333</v>
      </c>
      <c r="AB4" s="7" t="n">
        <v>-1.099875</v>
      </c>
      <c r="AC4" s="7" t="n">
        <v>-1.79777777777778</v>
      </c>
      <c r="AD4" s="7" t="n">
        <v>-2.2274</v>
      </c>
      <c r="AE4" s="7" t="n">
        <v>-1.60475</v>
      </c>
      <c r="AF4" s="7" t="n">
        <v>-1.4849</v>
      </c>
      <c r="AG4" s="7" t="n">
        <v>-0.954181818181818</v>
      </c>
      <c r="AH4" s="1" t="s">
        <v>46</v>
      </c>
      <c r="AI4" s="1" t="s">
        <v>47</v>
      </c>
    </row>
    <row r="5" customFormat="false" ht="12.8" hidden="false" customHeight="false" outlineLevel="0" collapsed="false">
      <c r="A5" s="5" t="s">
        <v>55</v>
      </c>
      <c r="B5" s="5" t="s">
        <v>51</v>
      </c>
      <c r="C5" s="5" t="s">
        <v>52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54</v>
      </c>
      <c r="I5" s="5" t="s">
        <v>43</v>
      </c>
      <c r="J5" s="6" t="n">
        <v>20</v>
      </c>
      <c r="K5" s="6" t="s">
        <v>44</v>
      </c>
      <c r="L5" s="6" t="n">
        <v>28.8</v>
      </c>
      <c r="M5" s="6" t="s">
        <v>45</v>
      </c>
      <c r="N5" s="6" t="n">
        <v>-16.2</v>
      </c>
      <c r="O5" s="6"/>
      <c r="P5" s="5" t="n">
        <v>2.902</v>
      </c>
      <c r="Q5" s="5" t="n">
        <v>18.502</v>
      </c>
      <c r="R5" s="5"/>
      <c r="S5" s="7" t="n">
        <f aca="false">AVERAGE(V5:AG5)</f>
        <v>-0.696762142255892</v>
      </c>
      <c r="T5" s="7" t="n">
        <f aca="false">MIN(V5:AG5)</f>
        <v>-2.2274</v>
      </c>
      <c r="U5" s="7" t="n">
        <f aca="false">MAX(V5:AG5)</f>
        <v>1.1315</v>
      </c>
      <c r="V5" s="7" t="n">
        <v>0.387125</v>
      </c>
      <c r="W5" s="7" t="n">
        <v>0.177222222222222</v>
      </c>
      <c r="X5" s="7" t="n">
        <v>1.1315</v>
      </c>
      <c r="Y5" s="7" t="n">
        <v>1.0046</v>
      </c>
      <c r="Z5" s="7" t="n">
        <v>-0.729375</v>
      </c>
      <c r="AA5" s="7" t="n">
        <v>-1.16333333333333</v>
      </c>
      <c r="AB5" s="7" t="n">
        <v>-1.099875</v>
      </c>
      <c r="AC5" s="7" t="n">
        <v>-1.79777777777778</v>
      </c>
      <c r="AD5" s="7" t="n">
        <v>-2.2274</v>
      </c>
      <c r="AE5" s="7" t="n">
        <v>-1.60475</v>
      </c>
      <c r="AF5" s="7" t="n">
        <v>-1.4849</v>
      </c>
      <c r="AG5" s="7" t="n">
        <v>-0.954181818181818</v>
      </c>
      <c r="AH5" s="1" t="s">
        <v>46</v>
      </c>
      <c r="AI5" s="1" t="s">
        <v>47</v>
      </c>
    </row>
    <row r="6" customFormat="false" ht="12.8" hidden="false" customHeight="false" outlineLevel="0" collapsed="false">
      <c r="A6" s="5" t="s">
        <v>56</v>
      </c>
      <c r="B6" s="5" t="s">
        <v>51</v>
      </c>
      <c r="C6" s="5" t="s">
        <v>52</v>
      </c>
      <c r="D6" s="5" t="s">
        <v>57</v>
      </c>
      <c r="E6" s="5" t="s">
        <v>39</v>
      </c>
      <c r="F6" s="5" t="s">
        <v>40</v>
      </c>
      <c r="G6" s="5" t="s">
        <v>41</v>
      </c>
      <c r="H6" s="5" t="s">
        <v>54</v>
      </c>
      <c r="I6" s="5" t="s">
        <v>43</v>
      </c>
      <c r="J6" s="6" t="n">
        <v>18.9</v>
      </c>
      <c r="K6" s="6" t="s">
        <v>44</v>
      </c>
      <c r="L6" s="6" t="n">
        <v>29.2</v>
      </c>
      <c r="M6" s="6" t="s">
        <v>45</v>
      </c>
      <c r="N6" s="6" t="n">
        <v>-16.5</v>
      </c>
      <c r="O6" s="6"/>
      <c r="P6" s="5" t="n">
        <v>2.902</v>
      </c>
      <c r="Q6" s="5" t="n">
        <v>18.502</v>
      </c>
      <c r="R6" s="5"/>
      <c r="S6" s="7" t="n">
        <f aca="false">AVERAGE(V6:AG6)</f>
        <v>-0.696762142255892</v>
      </c>
      <c r="T6" s="7" t="n">
        <f aca="false">MIN(V6:AG6)</f>
        <v>-2.2274</v>
      </c>
      <c r="U6" s="7" t="n">
        <f aca="false">MAX(V6:AG6)</f>
        <v>1.1315</v>
      </c>
      <c r="V6" s="7" t="n">
        <v>0.387125</v>
      </c>
      <c r="W6" s="7" t="n">
        <v>0.177222222222222</v>
      </c>
      <c r="X6" s="7" t="n">
        <v>1.1315</v>
      </c>
      <c r="Y6" s="7" t="n">
        <v>1.0046</v>
      </c>
      <c r="Z6" s="7" t="n">
        <v>-0.729375</v>
      </c>
      <c r="AA6" s="7" t="n">
        <v>-1.16333333333333</v>
      </c>
      <c r="AB6" s="7" t="n">
        <v>-1.099875</v>
      </c>
      <c r="AC6" s="7" t="n">
        <v>-1.79777777777778</v>
      </c>
      <c r="AD6" s="7" t="n">
        <v>-2.2274</v>
      </c>
      <c r="AE6" s="7" t="n">
        <v>-1.60475</v>
      </c>
      <c r="AF6" s="7" t="n">
        <v>-1.4849</v>
      </c>
      <c r="AG6" s="7" t="n">
        <v>-0.954181818181818</v>
      </c>
      <c r="AH6" s="1" t="s">
        <v>46</v>
      </c>
      <c r="AI6" s="1" t="s">
        <v>47</v>
      </c>
    </row>
    <row r="7" customFormat="false" ht="12.8" hidden="false" customHeight="false" outlineLevel="0" collapsed="false">
      <c r="A7" s="5" t="s">
        <v>58</v>
      </c>
      <c r="B7" s="5" t="s">
        <v>59</v>
      </c>
      <c r="C7" s="5" t="s">
        <v>60</v>
      </c>
      <c r="D7" s="5" t="s">
        <v>53</v>
      </c>
      <c r="E7" s="5" t="s">
        <v>39</v>
      </c>
      <c r="F7" s="5" t="s">
        <v>40</v>
      </c>
      <c r="G7" s="5" t="s">
        <v>41</v>
      </c>
      <c r="H7" s="5" t="s">
        <v>54</v>
      </c>
      <c r="I7" s="5" t="s">
        <v>43</v>
      </c>
      <c r="J7" s="6" t="n">
        <v>18.9</v>
      </c>
      <c r="K7" s="6" t="s">
        <v>44</v>
      </c>
      <c r="L7" s="6" t="n">
        <v>28.7</v>
      </c>
      <c r="M7" s="6" t="s">
        <v>45</v>
      </c>
      <c r="N7" s="6" t="n">
        <v>-15.6</v>
      </c>
      <c r="O7" s="6"/>
      <c r="P7" s="5" t="n">
        <v>2.902</v>
      </c>
      <c r="Q7" s="5" t="n">
        <v>18.502</v>
      </c>
      <c r="R7" s="5"/>
      <c r="S7" s="7" t="n">
        <f aca="false">AVERAGE(V7:AG7)</f>
        <v>-0.696762142255892</v>
      </c>
      <c r="T7" s="7" t="n">
        <f aca="false">MIN(V7:AG7)</f>
        <v>-2.2274</v>
      </c>
      <c r="U7" s="7" t="n">
        <f aca="false">MAX(V7:AG7)</f>
        <v>1.1315</v>
      </c>
      <c r="V7" s="7" t="n">
        <v>0.387125</v>
      </c>
      <c r="W7" s="7" t="n">
        <v>0.177222222222222</v>
      </c>
      <c r="X7" s="7" t="n">
        <v>1.1315</v>
      </c>
      <c r="Y7" s="7" t="n">
        <v>1.0046</v>
      </c>
      <c r="Z7" s="7" t="n">
        <v>-0.729375</v>
      </c>
      <c r="AA7" s="7" t="n">
        <v>-1.16333333333333</v>
      </c>
      <c r="AB7" s="7" t="n">
        <v>-1.099875</v>
      </c>
      <c r="AC7" s="7" t="n">
        <v>-1.79777777777778</v>
      </c>
      <c r="AD7" s="7" t="n">
        <v>-2.2274</v>
      </c>
      <c r="AE7" s="7" t="n">
        <v>-1.60475</v>
      </c>
      <c r="AF7" s="7" t="n">
        <v>-1.4849</v>
      </c>
      <c r="AG7" s="7" t="n">
        <v>-0.954181818181818</v>
      </c>
      <c r="AH7" s="1" t="s">
        <v>46</v>
      </c>
      <c r="AI7" s="1" t="s">
        <v>47</v>
      </c>
    </row>
    <row r="8" customFormat="false" ht="12.8" hidden="false" customHeight="false" outlineLevel="0" collapsed="false">
      <c r="A8" s="5" t="s">
        <v>61</v>
      </c>
      <c r="B8" s="5" t="s">
        <v>62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 t="s">
        <v>54</v>
      </c>
      <c r="I8" s="5" t="s">
        <v>43</v>
      </c>
      <c r="J8" s="6" t="n">
        <v>18.7</v>
      </c>
      <c r="K8" s="6" t="s">
        <v>44</v>
      </c>
      <c r="L8" s="6" t="n">
        <v>27.8</v>
      </c>
      <c r="M8" s="6" t="s">
        <v>45</v>
      </c>
      <c r="N8" s="6" t="n">
        <v>-4.5</v>
      </c>
      <c r="O8" s="6" t="n">
        <v>4.6</v>
      </c>
      <c r="P8" s="5" t="n">
        <v>42.013</v>
      </c>
      <c r="Q8" s="5" t="n">
        <v>-2.625</v>
      </c>
      <c r="R8" s="5"/>
      <c r="S8" s="5"/>
      <c r="T8" s="5"/>
      <c r="U8" s="5"/>
      <c r="AH8" s="1" t="s">
        <v>68</v>
      </c>
      <c r="AI8" s="1" t="s">
        <v>47</v>
      </c>
    </row>
    <row r="9" customFormat="false" ht="12.8" hidden="false" customHeight="false" outlineLevel="0" collapsed="false">
      <c r="A9" s="5" t="s">
        <v>69</v>
      </c>
      <c r="B9" s="5" t="s">
        <v>70</v>
      </c>
      <c r="C9" s="5" t="s">
        <v>71</v>
      </c>
      <c r="D9" s="5" t="s">
        <v>72</v>
      </c>
      <c r="E9" s="5" t="s">
        <v>65</v>
      </c>
      <c r="F9" s="5" t="s">
        <v>66</v>
      </c>
      <c r="G9" s="5" t="s">
        <v>67</v>
      </c>
      <c r="H9" s="5" t="s">
        <v>73</v>
      </c>
      <c r="I9" s="5" t="s">
        <v>43</v>
      </c>
      <c r="J9" s="6" t="n">
        <v>19.2</v>
      </c>
      <c r="K9" s="6" t="s">
        <v>44</v>
      </c>
      <c r="L9" s="6" t="n">
        <v>27</v>
      </c>
      <c r="M9" s="6" t="s">
        <v>45</v>
      </c>
      <c r="N9" s="6" t="n">
        <v>-6.8</v>
      </c>
      <c r="O9" s="6" t="n">
        <v>4.8</v>
      </c>
      <c r="P9" s="5" t="n">
        <v>42.013</v>
      </c>
      <c r="Q9" s="5" t="n">
        <v>-2.625</v>
      </c>
      <c r="R9" s="5"/>
      <c r="S9" s="5"/>
      <c r="T9" s="5"/>
      <c r="U9" s="5"/>
      <c r="AH9" s="1" t="s">
        <v>68</v>
      </c>
      <c r="AI9" s="1" t="s">
        <v>47</v>
      </c>
    </row>
    <row r="10" customFormat="false" ht="12.8" hidden="false" customHeight="false" outlineLevel="0" collapsed="false">
      <c r="A10" s="5" t="s">
        <v>74</v>
      </c>
      <c r="B10" s="5" t="s">
        <v>75</v>
      </c>
      <c r="C10" s="5" t="s">
        <v>52</v>
      </c>
      <c r="D10" s="5" t="s">
        <v>76</v>
      </c>
      <c r="E10" s="5" t="s">
        <v>65</v>
      </c>
      <c r="F10" s="5" t="s">
        <v>66</v>
      </c>
      <c r="G10" s="5" t="s">
        <v>67</v>
      </c>
      <c r="H10" s="5" t="s">
        <v>54</v>
      </c>
      <c r="I10" s="5" t="s">
        <v>43</v>
      </c>
      <c r="J10" s="6" t="n">
        <v>18.7</v>
      </c>
      <c r="K10" s="6" t="s">
        <v>44</v>
      </c>
      <c r="L10" s="6" t="n">
        <v>27.1</v>
      </c>
      <c r="M10" s="6" t="s">
        <v>45</v>
      </c>
      <c r="N10" s="6" t="n">
        <v>-7.3</v>
      </c>
      <c r="O10" s="6" t="n">
        <v>5.1</v>
      </c>
      <c r="P10" s="5" t="n">
        <v>42.013</v>
      </c>
      <c r="Q10" s="5" t="n">
        <v>-2.625</v>
      </c>
      <c r="R10" s="5"/>
      <c r="S10" s="5"/>
      <c r="T10" s="5"/>
      <c r="U10" s="5"/>
      <c r="AH10" s="1" t="s">
        <v>68</v>
      </c>
      <c r="AI10" s="1" t="s">
        <v>47</v>
      </c>
    </row>
    <row r="11" customFormat="false" ht="12.8" hidden="false" customHeight="false" outlineLevel="0" collapsed="false">
      <c r="A11" s="5" t="s">
        <v>77</v>
      </c>
      <c r="B11" s="5" t="s">
        <v>75</v>
      </c>
      <c r="C11" s="5" t="s">
        <v>52</v>
      </c>
      <c r="D11" s="5" t="s">
        <v>38</v>
      </c>
      <c r="E11" s="5" t="s">
        <v>65</v>
      </c>
      <c r="F11" s="5" t="s">
        <v>66</v>
      </c>
      <c r="G11" s="5" t="s">
        <v>67</v>
      </c>
      <c r="H11" s="5" t="s">
        <v>54</v>
      </c>
      <c r="I11" s="5" t="s">
        <v>43</v>
      </c>
      <c r="J11" s="6" t="n">
        <v>19.1</v>
      </c>
      <c r="K11" s="6" t="s">
        <v>44</v>
      </c>
      <c r="L11" s="6" t="n">
        <v>27.2</v>
      </c>
      <c r="M11" s="6" t="s">
        <v>45</v>
      </c>
      <c r="N11" s="6" t="n">
        <v>-6</v>
      </c>
      <c r="O11" s="6" t="n">
        <v>4.9</v>
      </c>
      <c r="P11" s="5" t="n">
        <v>42.013</v>
      </c>
      <c r="Q11" s="5" t="n">
        <v>-2.625</v>
      </c>
      <c r="R11" s="5"/>
      <c r="S11" s="5"/>
      <c r="T11" s="5"/>
      <c r="U11" s="5"/>
      <c r="AH11" s="1" t="s">
        <v>68</v>
      </c>
      <c r="AI11" s="1" t="s">
        <v>47</v>
      </c>
    </row>
    <row r="12" customFormat="false" ht="12.8" hidden="false" customHeight="false" outlineLevel="0" collapsed="false">
      <c r="A12" s="5" t="s">
        <v>78</v>
      </c>
      <c r="B12" s="5" t="s">
        <v>75</v>
      </c>
      <c r="C12" s="5" t="s">
        <v>52</v>
      </c>
      <c r="D12" s="5" t="s">
        <v>38</v>
      </c>
      <c r="E12" s="5" t="s">
        <v>65</v>
      </c>
      <c r="F12" s="5" t="s">
        <v>66</v>
      </c>
      <c r="G12" s="5" t="s">
        <v>67</v>
      </c>
      <c r="H12" s="5" t="s">
        <v>54</v>
      </c>
      <c r="I12" s="5" t="s">
        <v>43</v>
      </c>
      <c r="J12" s="6" t="n">
        <v>19.2</v>
      </c>
      <c r="K12" s="6" t="s">
        <v>44</v>
      </c>
      <c r="L12" s="6" t="n">
        <v>25.3</v>
      </c>
      <c r="M12" s="6" t="s">
        <v>45</v>
      </c>
      <c r="N12" s="6" t="n">
        <v>-4.6</v>
      </c>
      <c r="O12" s="6" t="n">
        <v>4.9</v>
      </c>
      <c r="P12" s="5" t="n">
        <v>42.013</v>
      </c>
      <c r="Q12" s="5" t="n">
        <v>-2.625</v>
      </c>
      <c r="R12" s="5"/>
      <c r="S12" s="5"/>
      <c r="T12" s="5"/>
      <c r="U12" s="5"/>
      <c r="AH12" s="1" t="s">
        <v>68</v>
      </c>
      <c r="AI12" s="1" t="s">
        <v>47</v>
      </c>
    </row>
    <row r="13" customFormat="false" ht="12.8" hidden="false" customHeight="false" outlineLevel="0" collapsed="false">
      <c r="A13" s="5" t="s">
        <v>79</v>
      </c>
      <c r="B13" s="5" t="s">
        <v>70</v>
      </c>
      <c r="C13" s="5" t="s">
        <v>71</v>
      </c>
      <c r="D13" s="5" t="s">
        <v>80</v>
      </c>
      <c r="E13" s="5" t="s">
        <v>65</v>
      </c>
      <c r="F13" s="5" t="s">
        <v>66</v>
      </c>
      <c r="G13" s="5" t="s">
        <v>67</v>
      </c>
      <c r="H13" s="5" t="s">
        <v>73</v>
      </c>
      <c r="I13" s="5" t="s">
        <v>43</v>
      </c>
      <c r="J13" s="6" t="n">
        <v>20.3</v>
      </c>
      <c r="K13" s="6" t="s">
        <v>44</v>
      </c>
      <c r="L13" s="6" t="n">
        <v>27</v>
      </c>
      <c r="M13" s="6" t="s">
        <v>45</v>
      </c>
      <c r="N13" s="6" t="n">
        <v>-6.8</v>
      </c>
      <c r="O13" s="6" t="n">
        <v>4.2</v>
      </c>
      <c r="P13" s="5" t="n">
        <v>42.013</v>
      </c>
      <c r="Q13" s="5" t="n">
        <v>-2.625</v>
      </c>
      <c r="R13" s="5"/>
      <c r="S13" s="5"/>
      <c r="T13" s="5"/>
      <c r="U13" s="5"/>
      <c r="AH13" s="1" t="s">
        <v>68</v>
      </c>
      <c r="AI13" s="1" t="s">
        <v>47</v>
      </c>
    </row>
    <row r="14" customFormat="false" ht="12.8" hidden="false" customHeight="false" outlineLevel="0" collapsed="false">
      <c r="A14" s="5" t="s">
        <v>81</v>
      </c>
      <c r="B14" s="5" t="s">
        <v>82</v>
      </c>
      <c r="C14" s="5" t="s">
        <v>71</v>
      </c>
      <c r="D14" s="5" t="s">
        <v>38</v>
      </c>
      <c r="E14" s="5" t="s">
        <v>65</v>
      </c>
      <c r="F14" s="5" t="s">
        <v>66</v>
      </c>
      <c r="G14" s="5" t="s">
        <v>67</v>
      </c>
      <c r="H14" s="5" t="s">
        <v>73</v>
      </c>
      <c r="I14" s="5" t="s">
        <v>43</v>
      </c>
      <c r="J14" s="6" t="n">
        <v>19.3</v>
      </c>
      <c r="K14" s="6" t="s">
        <v>44</v>
      </c>
      <c r="L14" s="6" t="n">
        <v>26.4</v>
      </c>
      <c r="M14" s="6" t="s">
        <v>45</v>
      </c>
      <c r="N14" s="6" t="n">
        <v>-7</v>
      </c>
      <c r="O14" s="6" t="n">
        <v>4.4</v>
      </c>
      <c r="P14" s="5" t="n">
        <v>42.013</v>
      </c>
      <c r="Q14" s="5" t="n">
        <v>-2.625</v>
      </c>
      <c r="R14" s="5"/>
      <c r="S14" s="5"/>
      <c r="T14" s="5"/>
      <c r="U14" s="5"/>
      <c r="AH14" s="1" t="s">
        <v>68</v>
      </c>
      <c r="AI14" s="1" t="s">
        <v>47</v>
      </c>
    </row>
    <row r="15" customFormat="false" ht="12.8" hidden="false" customHeight="false" outlineLevel="0" collapsed="false">
      <c r="A15" s="5" t="s">
        <v>83</v>
      </c>
      <c r="B15" s="5" t="s">
        <v>84</v>
      </c>
      <c r="C15" s="5" t="s">
        <v>71</v>
      </c>
      <c r="D15" s="5" t="s">
        <v>38</v>
      </c>
      <c r="E15" s="5" t="s">
        <v>65</v>
      </c>
      <c r="F15" s="5" t="s">
        <v>66</v>
      </c>
      <c r="G15" s="5" t="s">
        <v>67</v>
      </c>
      <c r="H15" s="5" t="s">
        <v>73</v>
      </c>
      <c r="I15" s="5" t="s">
        <v>43</v>
      </c>
      <c r="J15" s="6" t="n">
        <v>19.3</v>
      </c>
      <c r="K15" s="6" t="s">
        <v>44</v>
      </c>
      <c r="L15" s="6"/>
      <c r="M15" s="6"/>
      <c r="N15" s="6"/>
      <c r="O15" s="6"/>
      <c r="P15" s="5" t="n">
        <v>42.013</v>
      </c>
      <c r="Q15" s="5" t="n">
        <v>-2.625</v>
      </c>
      <c r="R15" s="5"/>
      <c r="S15" s="5"/>
      <c r="T15" s="5"/>
      <c r="U15" s="5"/>
      <c r="AH15" s="1" t="s">
        <v>68</v>
      </c>
      <c r="AI15" s="1" t="s">
        <v>47</v>
      </c>
    </row>
    <row r="16" customFormat="false" ht="12.8" hidden="false" customHeight="false" outlineLevel="0" collapsed="false">
      <c r="A16" s="5" t="s">
        <v>85</v>
      </c>
      <c r="B16" s="5" t="s">
        <v>86</v>
      </c>
      <c r="C16" s="5" t="s">
        <v>37</v>
      </c>
      <c r="D16" s="5" t="s">
        <v>87</v>
      </c>
      <c r="E16" s="5" t="s">
        <v>65</v>
      </c>
      <c r="F16" s="5" t="s">
        <v>66</v>
      </c>
      <c r="G16" s="5" t="s">
        <v>67</v>
      </c>
      <c r="H16" s="5" t="s">
        <v>42</v>
      </c>
      <c r="I16" s="5" t="s">
        <v>43</v>
      </c>
      <c r="J16" s="6" t="n">
        <v>19.7</v>
      </c>
      <c r="K16" s="6" t="s">
        <v>44</v>
      </c>
      <c r="L16" s="6" t="n">
        <v>27</v>
      </c>
      <c r="M16" s="6" t="s">
        <v>45</v>
      </c>
      <c r="N16" s="6" t="n">
        <v>-2.9</v>
      </c>
      <c r="O16" s="6"/>
      <c r="P16" s="5" t="n">
        <v>42.013</v>
      </c>
      <c r="Q16" s="5" t="n">
        <v>-2.625</v>
      </c>
      <c r="R16" s="5"/>
      <c r="S16" s="5"/>
      <c r="T16" s="5"/>
      <c r="U16" s="5"/>
      <c r="AH16" s="1" t="s">
        <v>68</v>
      </c>
      <c r="AI16" s="1" t="s">
        <v>47</v>
      </c>
    </row>
    <row r="17" customFormat="false" ht="12.8" hidden="false" customHeight="false" outlineLevel="0" collapsed="false">
      <c r="A17" s="5" t="s">
        <v>88</v>
      </c>
      <c r="B17" s="5" t="s">
        <v>89</v>
      </c>
      <c r="C17" s="5" t="s">
        <v>63</v>
      </c>
      <c r="D17" s="5" t="s">
        <v>64</v>
      </c>
      <c r="E17" s="5" t="s">
        <v>65</v>
      </c>
      <c r="F17" s="5" t="s">
        <v>66</v>
      </c>
      <c r="G17" s="5" t="s">
        <v>67</v>
      </c>
      <c r="H17" s="5" t="s">
        <v>54</v>
      </c>
      <c r="I17" s="5" t="s">
        <v>43</v>
      </c>
      <c r="J17" s="6" t="n">
        <v>19.5</v>
      </c>
      <c r="K17" s="6" t="s">
        <v>44</v>
      </c>
      <c r="L17" s="6" t="n">
        <v>26.1</v>
      </c>
      <c r="M17" s="6" t="s">
        <v>45</v>
      </c>
      <c r="N17" s="6" t="n">
        <v>-6.2</v>
      </c>
      <c r="O17" s="6"/>
      <c r="P17" s="5" t="n">
        <v>42.013</v>
      </c>
      <c r="Q17" s="5" t="n">
        <v>-2.625</v>
      </c>
      <c r="R17" s="5"/>
      <c r="S17" s="5"/>
      <c r="T17" s="5"/>
      <c r="U17" s="5"/>
      <c r="AH17" s="1" t="s">
        <v>68</v>
      </c>
      <c r="AI17" s="1" t="s">
        <v>47</v>
      </c>
    </row>
    <row r="18" customFormat="false" ht="12.8" hidden="false" customHeight="false" outlineLevel="0" collapsed="false">
      <c r="A18" s="5" t="s">
        <v>90</v>
      </c>
      <c r="B18" s="5" t="s">
        <v>91</v>
      </c>
      <c r="C18" s="5" t="s">
        <v>52</v>
      </c>
      <c r="D18" s="5" t="s">
        <v>38</v>
      </c>
      <c r="E18" s="5" t="s">
        <v>65</v>
      </c>
      <c r="F18" s="5" t="s">
        <v>66</v>
      </c>
      <c r="G18" s="5" t="s">
        <v>67</v>
      </c>
      <c r="H18" s="5" t="s">
        <v>54</v>
      </c>
      <c r="I18" s="5" t="s">
        <v>43</v>
      </c>
      <c r="J18" s="6" t="n">
        <v>20.4</v>
      </c>
      <c r="K18" s="6" t="s">
        <v>92</v>
      </c>
      <c r="L18" s="6"/>
      <c r="M18" s="6"/>
      <c r="N18" s="6"/>
      <c r="O18" s="6"/>
      <c r="P18" s="5" t="n">
        <v>42.013</v>
      </c>
      <c r="Q18" s="5" t="n">
        <v>-2.625</v>
      </c>
      <c r="R18" s="5"/>
      <c r="S18" s="5"/>
      <c r="T18" s="5"/>
      <c r="U18" s="5"/>
      <c r="AH18" s="1" t="s">
        <v>68</v>
      </c>
      <c r="AI18" s="1" t="s">
        <v>47</v>
      </c>
    </row>
    <row r="19" customFormat="false" ht="12.8" hidden="false" customHeight="false" outlineLevel="0" collapsed="false">
      <c r="A19" s="5" t="s">
        <v>93</v>
      </c>
      <c r="B19" s="5" t="s">
        <v>70</v>
      </c>
      <c r="C19" s="5" t="s">
        <v>71</v>
      </c>
      <c r="D19" s="5" t="s">
        <v>38</v>
      </c>
      <c r="E19" s="5" t="s">
        <v>65</v>
      </c>
      <c r="F19" s="5" t="s">
        <v>66</v>
      </c>
      <c r="G19" s="5" t="s">
        <v>67</v>
      </c>
      <c r="H19" s="5" t="s">
        <v>73</v>
      </c>
      <c r="I19" s="5" t="s">
        <v>43</v>
      </c>
      <c r="J19" s="6" t="n">
        <v>19.4</v>
      </c>
      <c r="K19" s="6" t="s">
        <v>92</v>
      </c>
      <c r="L19" s="6"/>
      <c r="M19" s="6"/>
      <c r="N19" s="6"/>
      <c r="O19" s="6"/>
      <c r="P19" s="5" t="n">
        <v>42.013</v>
      </c>
      <c r="Q19" s="5" t="n">
        <v>-2.625</v>
      </c>
      <c r="R19" s="5"/>
      <c r="S19" s="5"/>
      <c r="T19" s="5"/>
      <c r="U19" s="5"/>
      <c r="AH19" s="1" t="s">
        <v>94</v>
      </c>
      <c r="AI19" s="1" t="s">
        <v>47</v>
      </c>
    </row>
    <row r="20" customFormat="false" ht="12.8" hidden="false" customHeight="false" outlineLevel="0" collapsed="false">
      <c r="A20" s="5" t="s">
        <v>95</v>
      </c>
      <c r="B20" s="5" t="s">
        <v>91</v>
      </c>
      <c r="C20" s="5" t="s">
        <v>52</v>
      </c>
      <c r="D20" s="5" t="s">
        <v>38</v>
      </c>
      <c r="E20" s="5" t="s">
        <v>65</v>
      </c>
      <c r="F20" s="5" t="s">
        <v>66</v>
      </c>
      <c r="G20" s="5" t="s">
        <v>67</v>
      </c>
      <c r="H20" s="5" t="s">
        <v>54</v>
      </c>
      <c r="I20" s="5" t="s">
        <v>43</v>
      </c>
      <c r="J20" s="6" t="n">
        <v>18.8</v>
      </c>
      <c r="K20" s="6" t="s">
        <v>92</v>
      </c>
      <c r="L20" s="6"/>
      <c r="M20" s="6"/>
      <c r="N20" s="6"/>
      <c r="O20" s="6"/>
      <c r="P20" s="5" t="n">
        <v>42.013</v>
      </c>
      <c r="Q20" s="5" t="n">
        <v>-2.625</v>
      </c>
      <c r="R20" s="5"/>
      <c r="S20" s="5"/>
      <c r="T20" s="5"/>
      <c r="U20" s="5"/>
      <c r="AH20" s="1" t="s">
        <v>68</v>
      </c>
      <c r="AI20" s="1" t="s">
        <v>47</v>
      </c>
    </row>
    <row r="21" customFormat="false" ht="12.8" hidden="false" customHeight="false" outlineLevel="0" collapsed="false">
      <c r="A21" s="5" t="s">
        <v>96</v>
      </c>
      <c r="B21" s="5" t="s">
        <v>97</v>
      </c>
      <c r="C21" s="5" t="s">
        <v>71</v>
      </c>
      <c r="D21" s="5" t="s">
        <v>38</v>
      </c>
      <c r="E21" s="5" t="s">
        <v>65</v>
      </c>
      <c r="F21" s="5" t="s">
        <v>66</v>
      </c>
      <c r="G21" s="5" t="s">
        <v>67</v>
      </c>
      <c r="H21" s="5" t="s">
        <v>73</v>
      </c>
      <c r="I21" s="5" t="s">
        <v>43</v>
      </c>
      <c r="J21" s="6" t="n">
        <v>18.9</v>
      </c>
      <c r="K21" s="6" t="s">
        <v>92</v>
      </c>
      <c r="L21" s="6"/>
      <c r="M21" s="6"/>
      <c r="N21" s="6"/>
      <c r="O21" s="6"/>
      <c r="P21" s="5" t="n">
        <v>42.013</v>
      </c>
      <c r="Q21" s="5" t="n">
        <v>-2.625</v>
      </c>
      <c r="R21" s="5"/>
      <c r="S21" s="5"/>
      <c r="T21" s="5"/>
      <c r="U21" s="5"/>
      <c r="AH21" s="1" t="s">
        <v>68</v>
      </c>
      <c r="AI21" s="1" t="s">
        <v>47</v>
      </c>
    </row>
    <row r="22" customFormat="false" ht="12.8" hidden="false" customHeight="false" outlineLevel="0" collapsed="false">
      <c r="A22" s="5" t="s">
        <v>98</v>
      </c>
      <c r="B22" s="5" t="s">
        <v>91</v>
      </c>
      <c r="C22" s="5" t="s">
        <v>52</v>
      </c>
      <c r="D22" s="5" t="s">
        <v>38</v>
      </c>
      <c r="E22" s="5" t="s">
        <v>65</v>
      </c>
      <c r="F22" s="5" t="s">
        <v>66</v>
      </c>
      <c r="G22" s="5" t="s">
        <v>67</v>
      </c>
      <c r="H22" s="5" t="s">
        <v>54</v>
      </c>
      <c r="I22" s="5" t="s">
        <v>43</v>
      </c>
      <c r="J22" s="6" t="n">
        <v>19.3</v>
      </c>
      <c r="K22" s="6" t="s">
        <v>92</v>
      </c>
      <c r="L22" s="6"/>
      <c r="M22" s="6"/>
      <c r="N22" s="6"/>
      <c r="O22" s="6"/>
      <c r="P22" s="5" t="n">
        <v>42.013</v>
      </c>
      <c r="Q22" s="5" t="n">
        <v>-2.625</v>
      </c>
      <c r="R22" s="5"/>
      <c r="S22" s="5"/>
      <c r="T22" s="5"/>
      <c r="U22" s="5"/>
      <c r="AH22" s="1" t="s">
        <v>68</v>
      </c>
      <c r="AI22" s="1" t="s">
        <v>47</v>
      </c>
    </row>
    <row r="23" customFormat="false" ht="12.8" hidden="false" customHeight="false" outlineLevel="0" collapsed="false">
      <c r="A23" s="5" t="s">
        <v>99</v>
      </c>
      <c r="B23" s="5" t="s">
        <v>100</v>
      </c>
      <c r="C23" s="5" t="s">
        <v>71</v>
      </c>
      <c r="D23" s="5" t="s">
        <v>38</v>
      </c>
      <c r="E23" s="5" t="s">
        <v>65</v>
      </c>
      <c r="F23" s="5" t="s">
        <v>66</v>
      </c>
      <c r="G23" s="5" t="s">
        <v>67</v>
      </c>
      <c r="H23" s="5" t="s">
        <v>73</v>
      </c>
      <c r="I23" s="5" t="s">
        <v>43</v>
      </c>
      <c r="J23" s="6" t="n">
        <v>19.1</v>
      </c>
      <c r="K23" s="6" t="s">
        <v>92</v>
      </c>
      <c r="L23" s="6"/>
      <c r="M23" s="6"/>
      <c r="N23" s="6"/>
      <c r="O23" s="6"/>
      <c r="P23" s="5" t="n">
        <v>42.013</v>
      </c>
      <c r="Q23" s="5" t="n">
        <v>-2.625</v>
      </c>
      <c r="R23" s="5"/>
      <c r="S23" s="5"/>
      <c r="T23" s="5"/>
      <c r="U23" s="5"/>
      <c r="AH23" s="1" t="s">
        <v>68</v>
      </c>
      <c r="AI23" s="1" t="s">
        <v>47</v>
      </c>
    </row>
    <row r="24" customFormat="false" ht="12.8" hidden="false" customHeight="false" outlineLevel="0" collapsed="false">
      <c r="A24" s="5" t="s">
        <v>101</v>
      </c>
      <c r="B24" s="5" t="s">
        <v>102</v>
      </c>
      <c r="C24" s="5" t="s">
        <v>37</v>
      </c>
      <c r="D24" s="5" t="s">
        <v>38</v>
      </c>
      <c r="E24" s="5" t="s">
        <v>65</v>
      </c>
      <c r="F24" s="5" t="s">
        <v>66</v>
      </c>
      <c r="G24" s="5" t="s">
        <v>67</v>
      </c>
      <c r="H24" s="5" t="s">
        <v>42</v>
      </c>
      <c r="I24" s="5" t="s">
        <v>43</v>
      </c>
      <c r="J24" s="6" t="n">
        <v>19.4</v>
      </c>
      <c r="K24" s="6" t="s">
        <v>44</v>
      </c>
      <c r="L24" s="6" t="n">
        <v>27.1</v>
      </c>
      <c r="M24" s="6" t="s">
        <v>45</v>
      </c>
      <c r="N24" s="6" t="n">
        <v>-1.9</v>
      </c>
      <c r="O24" s="6" t="n">
        <v>5.5</v>
      </c>
      <c r="P24" s="5" t="n">
        <v>42.013</v>
      </c>
      <c r="Q24" s="5" t="n">
        <v>-2.625</v>
      </c>
      <c r="R24" s="5"/>
      <c r="S24" s="5"/>
      <c r="T24" s="5"/>
      <c r="U24" s="5"/>
      <c r="AH24" s="1" t="s">
        <v>103</v>
      </c>
      <c r="AI24" s="1" t="s">
        <v>47</v>
      </c>
    </row>
    <row r="25" customFormat="false" ht="12.8" hidden="false" customHeight="false" outlineLevel="0" collapsed="false">
      <c r="A25" s="5" t="s">
        <v>104</v>
      </c>
      <c r="B25" s="5" t="s">
        <v>105</v>
      </c>
      <c r="C25" s="5" t="s">
        <v>37</v>
      </c>
      <c r="D25" s="5" t="s">
        <v>38</v>
      </c>
      <c r="E25" s="5" t="s">
        <v>65</v>
      </c>
      <c r="F25" s="5" t="s">
        <v>66</v>
      </c>
      <c r="G25" s="5" t="s">
        <v>67</v>
      </c>
      <c r="H25" s="5" t="s">
        <v>42</v>
      </c>
      <c r="I25" s="5" t="s">
        <v>43</v>
      </c>
      <c r="J25" s="6" t="n">
        <v>18.7</v>
      </c>
      <c r="K25" s="6" t="s">
        <v>44</v>
      </c>
      <c r="L25" s="6" t="n">
        <v>26.4</v>
      </c>
      <c r="M25" s="6" t="s">
        <v>45</v>
      </c>
      <c r="N25" s="6" t="n">
        <v>-3.4</v>
      </c>
      <c r="O25" s="6" t="n">
        <v>6.6</v>
      </c>
      <c r="P25" s="5" t="n">
        <v>42.013</v>
      </c>
      <c r="Q25" s="5" t="n">
        <v>-2.625</v>
      </c>
      <c r="R25" s="5"/>
      <c r="S25" s="5"/>
      <c r="T25" s="5"/>
      <c r="U25" s="5"/>
      <c r="AH25" s="1" t="s">
        <v>103</v>
      </c>
      <c r="AI25" s="1" t="s">
        <v>47</v>
      </c>
    </row>
    <row r="26" customFormat="false" ht="12.8" hidden="false" customHeight="false" outlineLevel="0" collapsed="false">
      <c r="A26" s="5" t="s">
        <v>106</v>
      </c>
      <c r="B26" s="5" t="s">
        <v>107</v>
      </c>
      <c r="C26" s="5" t="s">
        <v>37</v>
      </c>
      <c r="D26" s="5" t="s">
        <v>38</v>
      </c>
      <c r="E26" s="5" t="s">
        <v>65</v>
      </c>
      <c r="F26" s="5" t="s">
        <v>66</v>
      </c>
      <c r="G26" s="5" t="s">
        <v>67</v>
      </c>
      <c r="H26" s="5" t="s">
        <v>42</v>
      </c>
      <c r="I26" s="5" t="s">
        <v>43</v>
      </c>
      <c r="J26" s="6" t="n">
        <v>18.8</v>
      </c>
      <c r="K26" s="6" t="s">
        <v>44</v>
      </c>
      <c r="L26" s="6" t="n">
        <v>25.4</v>
      </c>
      <c r="M26" s="6" t="s">
        <v>45</v>
      </c>
      <c r="N26" s="6" t="n">
        <v>-3.3</v>
      </c>
      <c r="O26" s="6" t="n">
        <v>7</v>
      </c>
      <c r="P26" s="5" t="n">
        <v>42.013</v>
      </c>
      <c r="Q26" s="5" t="n">
        <v>-2.625</v>
      </c>
      <c r="R26" s="5"/>
      <c r="S26" s="5"/>
      <c r="T26" s="5"/>
      <c r="U26" s="5"/>
      <c r="AH26" s="1" t="s">
        <v>103</v>
      </c>
      <c r="AI26" s="1" t="s">
        <v>47</v>
      </c>
    </row>
    <row r="27" customFormat="false" ht="12.8" hidden="false" customHeight="false" outlineLevel="0" collapsed="false">
      <c r="A27" s="5" t="s">
        <v>108</v>
      </c>
      <c r="B27" s="5" t="s">
        <v>109</v>
      </c>
      <c r="C27" s="5"/>
      <c r="D27" s="5" t="s">
        <v>80</v>
      </c>
      <c r="E27" s="5" t="s">
        <v>110</v>
      </c>
      <c r="F27" s="5" t="s">
        <v>66</v>
      </c>
      <c r="G27" s="5" t="s">
        <v>67</v>
      </c>
      <c r="H27" s="5"/>
      <c r="I27" s="5" t="s">
        <v>43</v>
      </c>
      <c r="J27" s="6" t="n">
        <v>19.3</v>
      </c>
      <c r="K27" s="6" t="s">
        <v>44</v>
      </c>
      <c r="L27" s="6" t="n">
        <v>29.7</v>
      </c>
      <c r="M27" s="6" t="s">
        <v>45</v>
      </c>
      <c r="N27" s="6" t="n">
        <v>-8</v>
      </c>
      <c r="O27" s="6" t="n">
        <v>6.2</v>
      </c>
      <c r="P27" s="5" t="n">
        <v>42.846</v>
      </c>
      <c r="Q27" s="5" t="n">
        <v>-3.461</v>
      </c>
      <c r="R27" s="5"/>
      <c r="S27" s="5"/>
      <c r="T27" s="5"/>
      <c r="U27" s="5"/>
      <c r="AH27" s="1" t="s">
        <v>111</v>
      </c>
      <c r="AI27" s="1" t="s">
        <v>47</v>
      </c>
    </row>
    <row r="28" customFormat="false" ht="12.8" hidden="false" customHeight="false" outlineLevel="0" collapsed="false">
      <c r="A28" s="5" t="s">
        <v>112</v>
      </c>
      <c r="B28" s="5" t="s">
        <v>109</v>
      </c>
      <c r="C28" s="5"/>
      <c r="D28" s="5" t="s">
        <v>80</v>
      </c>
      <c r="E28" s="5" t="s">
        <v>110</v>
      </c>
      <c r="F28" s="5" t="s">
        <v>66</v>
      </c>
      <c r="G28" s="5" t="s">
        <v>67</v>
      </c>
      <c r="H28" s="5"/>
      <c r="I28" s="5" t="s">
        <v>43</v>
      </c>
      <c r="J28" s="6" t="n">
        <v>16.9</v>
      </c>
      <c r="K28" s="6" t="s">
        <v>44</v>
      </c>
      <c r="L28" s="6" t="n">
        <v>28.7</v>
      </c>
      <c r="M28" s="6" t="s">
        <v>45</v>
      </c>
      <c r="N28" s="6" t="n">
        <v>-6.1</v>
      </c>
      <c r="O28" s="6" t="n">
        <v>6.1</v>
      </c>
      <c r="P28" s="5" t="n">
        <v>42.846</v>
      </c>
      <c r="Q28" s="5" t="n">
        <v>-3.461</v>
      </c>
      <c r="R28" s="5"/>
      <c r="S28" s="5"/>
      <c r="T28" s="5"/>
      <c r="U28" s="5"/>
      <c r="AH28" s="1" t="s">
        <v>111</v>
      </c>
      <c r="AI28" s="1" t="s">
        <v>47</v>
      </c>
    </row>
    <row r="29" customFormat="false" ht="12.8" hidden="false" customHeight="false" outlineLevel="0" collapsed="false">
      <c r="A29" s="5" t="s">
        <v>113</v>
      </c>
      <c r="B29" s="5" t="s">
        <v>62</v>
      </c>
      <c r="C29" s="5" t="s">
        <v>63</v>
      </c>
      <c r="D29" s="5" t="s">
        <v>64</v>
      </c>
      <c r="E29" s="5" t="s">
        <v>110</v>
      </c>
      <c r="F29" s="5" t="s">
        <v>66</v>
      </c>
      <c r="G29" s="5" t="s">
        <v>67</v>
      </c>
      <c r="H29" s="5" t="s">
        <v>54</v>
      </c>
      <c r="I29" s="5" t="s">
        <v>43</v>
      </c>
      <c r="J29" s="6" t="n">
        <v>17.9</v>
      </c>
      <c r="K29" s="6" t="s">
        <v>44</v>
      </c>
      <c r="L29" s="6" t="n">
        <v>27.1</v>
      </c>
      <c r="M29" s="6" t="s">
        <v>45</v>
      </c>
      <c r="N29" s="6" t="n">
        <v>-7.7</v>
      </c>
      <c r="O29" s="6" t="n">
        <v>5.2</v>
      </c>
      <c r="P29" s="5" t="n">
        <v>42.846</v>
      </c>
      <c r="Q29" s="5" t="n">
        <v>-3.461</v>
      </c>
      <c r="R29" s="5"/>
      <c r="S29" s="5"/>
      <c r="T29" s="5"/>
      <c r="U29" s="5"/>
      <c r="AH29" s="1" t="s">
        <v>111</v>
      </c>
      <c r="AI29" s="1" t="s">
        <v>47</v>
      </c>
    </row>
    <row r="30" customFormat="false" ht="12.8" hidden="false" customHeight="false" outlineLevel="0" collapsed="false">
      <c r="A30" s="5" t="s">
        <v>114</v>
      </c>
      <c r="B30" s="5" t="s">
        <v>86</v>
      </c>
      <c r="C30" s="5" t="s">
        <v>37</v>
      </c>
      <c r="D30" s="5" t="s">
        <v>87</v>
      </c>
      <c r="E30" s="5" t="s">
        <v>110</v>
      </c>
      <c r="F30" s="5" t="s">
        <v>66</v>
      </c>
      <c r="G30" s="5" t="s">
        <v>67</v>
      </c>
      <c r="H30" s="5" t="s">
        <v>42</v>
      </c>
      <c r="I30" s="5" t="s">
        <v>43</v>
      </c>
      <c r="J30" s="6" t="n">
        <v>17.3</v>
      </c>
      <c r="K30" s="6" t="s">
        <v>44</v>
      </c>
      <c r="L30" s="6" t="n">
        <v>25.4</v>
      </c>
      <c r="M30" s="6" t="s">
        <v>45</v>
      </c>
      <c r="N30" s="6" t="n">
        <v>-7.4</v>
      </c>
      <c r="O30" s="6" t="n">
        <v>6.4</v>
      </c>
      <c r="P30" s="5" t="n">
        <v>42.846</v>
      </c>
      <c r="Q30" s="5" t="n">
        <v>-3.461</v>
      </c>
      <c r="R30" s="5"/>
      <c r="S30" s="5"/>
      <c r="T30" s="5"/>
      <c r="U30" s="5"/>
      <c r="AH30" s="1" t="s">
        <v>111</v>
      </c>
      <c r="AI30" s="1" t="s">
        <v>47</v>
      </c>
    </row>
    <row r="31" customFormat="false" ht="12.8" hidden="false" customHeight="false" outlineLevel="0" collapsed="false">
      <c r="A31" s="5" t="s">
        <v>115</v>
      </c>
      <c r="B31" s="5" t="s">
        <v>75</v>
      </c>
      <c r="C31" s="5" t="s">
        <v>52</v>
      </c>
      <c r="D31" s="5" t="s">
        <v>38</v>
      </c>
      <c r="E31" s="5" t="s">
        <v>110</v>
      </c>
      <c r="F31" s="5" t="s">
        <v>66</v>
      </c>
      <c r="G31" s="5" t="s">
        <v>67</v>
      </c>
      <c r="H31" s="5" t="s">
        <v>54</v>
      </c>
      <c r="I31" s="5" t="s">
        <v>43</v>
      </c>
      <c r="J31" s="7" t="n">
        <v>17.9</v>
      </c>
      <c r="K31" s="6" t="s">
        <v>44</v>
      </c>
      <c r="L31" s="7" t="n">
        <v>24.8</v>
      </c>
      <c r="M31" s="6" t="s">
        <v>45</v>
      </c>
      <c r="N31" s="7" t="n">
        <v>-8.6</v>
      </c>
      <c r="O31" s="7" t="n">
        <v>5.7</v>
      </c>
      <c r="P31" s="5" t="n">
        <v>42.846</v>
      </c>
      <c r="Q31" s="5" t="n">
        <v>-3.461</v>
      </c>
      <c r="R31" s="5"/>
      <c r="S31" s="5"/>
      <c r="T31" s="5"/>
      <c r="U31" s="5"/>
      <c r="AH31" s="1" t="s">
        <v>116</v>
      </c>
      <c r="AI31" s="1" t="s">
        <v>47</v>
      </c>
    </row>
    <row r="32" customFormat="false" ht="12.8" hidden="false" customHeight="false" outlineLevel="0" collapsed="false">
      <c r="A32" s="5" t="s">
        <v>117</v>
      </c>
      <c r="B32" s="5" t="s">
        <v>75</v>
      </c>
      <c r="C32" s="5" t="s">
        <v>52</v>
      </c>
      <c r="D32" s="5" t="s">
        <v>38</v>
      </c>
      <c r="E32" s="5" t="s">
        <v>110</v>
      </c>
      <c r="F32" s="5" t="s">
        <v>66</v>
      </c>
      <c r="G32" s="5" t="s">
        <v>67</v>
      </c>
      <c r="H32" s="5" t="s">
        <v>54</v>
      </c>
      <c r="I32" s="5" t="s">
        <v>43</v>
      </c>
      <c r="J32" s="7" t="n">
        <v>16.5</v>
      </c>
      <c r="K32" s="6" t="s">
        <v>44</v>
      </c>
      <c r="L32" s="7" t="n">
        <v>25.8</v>
      </c>
      <c r="M32" s="6" t="s">
        <v>45</v>
      </c>
      <c r="N32" s="7" t="n">
        <v>-8.1</v>
      </c>
      <c r="O32" s="7" t="n">
        <v>3.5</v>
      </c>
      <c r="P32" s="5" t="n">
        <v>42.846</v>
      </c>
      <c r="Q32" s="5" t="n">
        <v>-3.461</v>
      </c>
      <c r="R32" s="5"/>
      <c r="S32" s="5"/>
      <c r="T32" s="5"/>
      <c r="U32" s="5"/>
      <c r="AH32" s="1" t="s">
        <v>116</v>
      </c>
      <c r="AI32" s="1" t="s">
        <v>47</v>
      </c>
    </row>
    <row r="33" customFormat="false" ht="12.8" hidden="false" customHeight="false" outlineLevel="0" collapsed="false">
      <c r="A33" s="5" t="s">
        <v>118</v>
      </c>
      <c r="B33" s="5" t="s">
        <v>75</v>
      </c>
      <c r="C33" s="5" t="s">
        <v>52</v>
      </c>
      <c r="D33" s="5" t="s">
        <v>38</v>
      </c>
      <c r="E33" s="5" t="s">
        <v>110</v>
      </c>
      <c r="F33" s="5" t="s">
        <v>66</v>
      </c>
      <c r="G33" s="5" t="s">
        <v>67</v>
      </c>
      <c r="H33" s="5" t="s">
        <v>54</v>
      </c>
      <c r="I33" s="5" t="s">
        <v>43</v>
      </c>
      <c r="J33" s="7" t="n">
        <v>17.2</v>
      </c>
      <c r="K33" s="6" t="s">
        <v>44</v>
      </c>
      <c r="L33" s="7" t="n">
        <v>25.4</v>
      </c>
      <c r="M33" s="6" t="s">
        <v>45</v>
      </c>
      <c r="N33" s="7" t="n">
        <v>-5.4</v>
      </c>
      <c r="O33" s="7" t="n">
        <v>6.1</v>
      </c>
      <c r="P33" s="5" t="n">
        <v>42.846</v>
      </c>
      <c r="Q33" s="5" t="n">
        <v>-3.461</v>
      </c>
      <c r="R33" s="5"/>
      <c r="S33" s="5"/>
      <c r="T33" s="5"/>
      <c r="U33" s="5"/>
      <c r="AH33" s="1" t="s">
        <v>116</v>
      </c>
      <c r="AI33" s="1" t="s">
        <v>47</v>
      </c>
    </row>
    <row r="34" customFormat="false" ht="12.8" hidden="false" customHeight="false" outlineLevel="0" collapsed="false">
      <c r="A34" s="5" t="s">
        <v>119</v>
      </c>
      <c r="B34" s="5" t="s">
        <v>86</v>
      </c>
      <c r="C34" s="5" t="s">
        <v>37</v>
      </c>
      <c r="D34" s="5" t="s">
        <v>38</v>
      </c>
      <c r="E34" s="5" t="s">
        <v>110</v>
      </c>
      <c r="F34" s="5" t="s">
        <v>66</v>
      </c>
      <c r="G34" s="5" t="s">
        <v>67</v>
      </c>
      <c r="H34" s="5" t="s">
        <v>42</v>
      </c>
      <c r="I34" s="5" t="s">
        <v>43</v>
      </c>
      <c r="J34" s="7" t="n">
        <v>18.3</v>
      </c>
      <c r="K34" s="6" t="s">
        <v>44</v>
      </c>
      <c r="L34" s="7"/>
      <c r="M34" s="6"/>
      <c r="N34" s="7"/>
      <c r="O34" s="7"/>
      <c r="P34" s="5" t="n">
        <v>42.846</v>
      </c>
      <c r="Q34" s="5" t="n">
        <v>-3.461</v>
      </c>
      <c r="R34" s="5"/>
      <c r="S34" s="5"/>
      <c r="T34" s="5"/>
      <c r="U34" s="5"/>
      <c r="AH34" s="1" t="s">
        <v>116</v>
      </c>
      <c r="AI34" s="1" t="s">
        <v>47</v>
      </c>
    </row>
    <row r="35" customFormat="false" ht="12.8" hidden="false" customHeight="false" outlineLevel="0" collapsed="false">
      <c r="A35" s="5" t="s">
        <v>120</v>
      </c>
      <c r="B35" s="5" t="s">
        <v>75</v>
      </c>
      <c r="C35" s="5" t="s">
        <v>52</v>
      </c>
      <c r="D35" s="5" t="s">
        <v>57</v>
      </c>
      <c r="E35" s="5" t="s">
        <v>121</v>
      </c>
      <c r="F35" s="5" t="s">
        <v>66</v>
      </c>
      <c r="G35" s="5" t="s">
        <v>67</v>
      </c>
      <c r="H35" s="5" t="s">
        <v>54</v>
      </c>
      <c r="I35" s="5" t="s">
        <v>43</v>
      </c>
      <c r="J35" s="7" t="n">
        <v>19.1</v>
      </c>
      <c r="K35" s="6" t="s">
        <v>44</v>
      </c>
      <c r="L35" s="7" t="n">
        <v>26.6</v>
      </c>
      <c r="M35" s="6" t="s">
        <v>45</v>
      </c>
      <c r="N35" s="7" t="n">
        <v>-9</v>
      </c>
      <c r="O35" s="7" t="n">
        <v>8.3</v>
      </c>
      <c r="P35" s="5" t="n">
        <v>42.763</v>
      </c>
      <c r="Q35" s="5" t="n">
        <v>-3.231</v>
      </c>
      <c r="R35" s="5"/>
      <c r="S35" s="5"/>
      <c r="T35" s="5"/>
      <c r="U35" s="5"/>
      <c r="AH35" s="1" t="s">
        <v>122</v>
      </c>
      <c r="AI35" s="1" t="s">
        <v>47</v>
      </c>
    </row>
    <row r="36" customFormat="false" ht="12.8" hidden="false" customHeight="false" outlineLevel="0" collapsed="false">
      <c r="A36" s="5" t="s">
        <v>123</v>
      </c>
      <c r="B36" s="5" t="s">
        <v>62</v>
      </c>
      <c r="C36" s="5" t="s">
        <v>63</v>
      </c>
      <c r="D36" s="5" t="s">
        <v>64</v>
      </c>
      <c r="E36" s="5" t="s">
        <v>121</v>
      </c>
      <c r="F36" s="5" t="s">
        <v>66</v>
      </c>
      <c r="G36" s="5" t="s">
        <v>67</v>
      </c>
      <c r="H36" s="5" t="s">
        <v>54</v>
      </c>
      <c r="I36" s="5" t="s">
        <v>43</v>
      </c>
      <c r="J36" s="7" t="n">
        <v>19.4</v>
      </c>
      <c r="K36" s="6" t="s">
        <v>44</v>
      </c>
      <c r="L36" s="7" t="n">
        <v>25.6</v>
      </c>
      <c r="M36" s="6" t="s">
        <v>45</v>
      </c>
      <c r="N36" s="7" t="n">
        <v>-9</v>
      </c>
      <c r="O36" s="7" t="n">
        <v>12.6</v>
      </c>
      <c r="P36" s="5" t="n">
        <v>42.763</v>
      </c>
      <c r="Q36" s="5" t="n">
        <v>-3.231</v>
      </c>
      <c r="R36" s="5"/>
      <c r="S36" s="5"/>
      <c r="T36" s="5"/>
      <c r="U36" s="5"/>
      <c r="AH36" s="1" t="s">
        <v>122</v>
      </c>
      <c r="AI36" s="1" t="s">
        <v>47</v>
      </c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"/>
      <c r="K37" s="7"/>
      <c r="L37" s="7"/>
      <c r="M37" s="7"/>
      <c r="N37" s="7"/>
      <c r="O37" s="7"/>
      <c r="P37" s="5"/>
      <c r="Q37" s="5"/>
      <c r="R37" s="5"/>
      <c r="S37" s="5"/>
      <c r="T37" s="5"/>
      <c r="U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"/>
      <c r="K38" s="7"/>
      <c r="L38" s="7"/>
      <c r="M38" s="7"/>
      <c r="N38" s="7"/>
      <c r="O38" s="7"/>
      <c r="P38" s="5"/>
      <c r="Q38" s="5"/>
      <c r="R38" s="5"/>
      <c r="S38" s="5"/>
      <c r="T38" s="5"/>
      <c r="U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"/>
      <c r="K39" s="7"/>
      <c r="L39" s="7"/>
      <c r="M39" s="7"/>
      <c r="N39" s="7"/>
      <c r="O39" s="7"/>
      <c r="P39" s="5"/>
      <c r="Q39" s="5"/>
      <c r="R39" s="5"/>
      <c r="S39" s="5"/>
      <c r="T39" s="5"/>
      <c r="U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"/>
      <c r="K40" s="7"/>
      <c r="L40" s="7"/>
      <c r="M40" s="7"/>
      <c r="N40" s="7"/>
      <c r="O40" s="7"/>
      <c r="P40" s="5"/>
      <c r="Q40" s="5"/>
      <c r="R40" s="5"/>
      <c r="S40" s="5"/>
      <c r="T40" s="5"/>
      <c r="U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"/>
      <c r="K41" s="7"/>
      <c r="L41" s="7"/>
      <c r="M41" s="7"/>
      <c r="N41" s="7"/>
      <c r="O41" s="7"/>
      <c r="P41" s="5"/>
      <c r="Q41" s="5"/>
      <c r="R41" s="5"/>
      <c r="S41" s="5"/>
      <c r="T41" s="5"/>
      <c r="U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2023-03-04T17:12:19Z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