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<sst xmlns="http://schemas.openxmlformats.org/spreadsheetml/2006/main" count="241" uniqueCount="57">
  <si>
    <t xml:space="preserve">Collection number</t>
  </si>
  <si>
    <t xml:space="preserve">Taxon</t>
  </si>
  <si>
    <t xml:space="preserve">Animal</t>
  </si>
  <si>
    <t xml:space="preserve">Material</t>
  </si>
  <si>
    <t xml:space="preserve">Geographical location</t>
  </si>
  <si>
    <t xml:space="preserve">Country</t>
  </si>
  <si>
    <t xml:space="preserve">Age</t>
  </si>
  <si>
    <t xml:space="preserve">Environment</t>
  </si>
  <si>
    <t xml:space="preserve">Captive-wild</t>
  </si>
  <si>
    <t xml:space="preserve">d18Op</t>
  </si>
  <si>
    <t xml:space="preserve">Method</t>
  </si>
  <si>
    <t xml:space="preserve">d18Owmoy</t>
  </si>
  <si>
    <t xml:space="preserve">LAT</t>
  </si>
  <si>
    <t xml:space="preserve">LONG</t>
  </si>
  <si>
    <t xml:space="preserve">ALT</t>
  </si>
  <si>
    <t xml:space="preserve">newd18Owmoy</t>
  </si>
  <si>
    <t xml:space="preserve">newd18Owmin</t>
  </si>
  <si>
    <t xml:space="preserve">newd18Owmax</t>
  </si>
  <si>
    <t xml:space="preserve">newd18OwJan</t>
  </si>
  <si>
    <t xml:space="preserve">newd18OwFeb</t>
  </si>
  <si>
    <t xml:space="preserve">newd18OwMar</t>
  </si>
  <si>
    <t xml:space="preserve">newd18OwApr</t>
  </si>
  <si>
    <t xml:space="preserve">newd18OwMay</t>
  </si>
  <si>
    <t xml:space="preserve">newd18OwJun</t>
  </si>
  <si>
    <t xml:space="preserve">newd18OwJul</t>
  </si>
  <si>
    <t xml:space="preserve">newd18OwAug</t>
  </si>
  <si>
    <t xml:space="preserve">newd18OwSep</t>
  </si>
  <si>
    <t xml:space="preserve">newd18OwOct</t>
  </si>
  <si>
    <t xml:space="preserve">newd18OwNov</t>
  </si>
  <si>
    <t xml:space="preserve">newd18OwDec</t>
  </si>
  <si>
    <t xml:space="preserve">Note</t>
  </si>
  <si>
    <t xml:space="preserve">DOI</t>
  </si>
  <si>
    <t xml:space="preserve">refShort</t>
  </si>
  <si>
    <t xml:space="preserve">Captive individual 1</t>
  </si>
  <si>
    <t xml:space="preserve">Alligator mississipiensis</t>
  </si>
  <si>
    <t xml:space="preserve">crocodilian</t>
  </si>
  <si>
    <t xml:space="preserve">bone, thoracic vertebra</t>
  </si>
  <si>
    <t xml:space="preserve">Foster Farms, Okeechobee County, Florida</t>
  </si>
  <si>
    <t xml:space="preserve">USA</t>
  </si>
  <si>
    <t xml:space="preserve">present-day</t>
  </si>
  <si>
    <t xml:space="preserve">semi-aquatic, freshwater</t>
  </si>
  <si>
    <t xml:space="preserve">captive</t>
  </si>
  <si>
    <t xml:space="preserve">fluorination</t>
  </si>
  <si>
    <t xml:space="preserve">OIPC, average of 3 individuals</t>
  </si>
  <si>
    <t xml:space="preserve">10.1016/S0306-4565(00)00041-3</t>
  </si>
  <si>
    <t xml:space="preserve">Stoskopf et al. (2001)</t>
  </si>
  <si>
    <t xml:space="preserve">bone, lumbar vertebra</t>
  </si>
  <si>
    <t xml:space="preserve">bone, mid-tail caudal vertebra</t>
  </si>
  <si>
    <t xml:space="preserve">bone, distal caudal vertebra</t>
  </si>
  <si>
    <t xml:space="preserve">bone, humerus</t>
  </si>
  <si>
    <t xml:space="preserve">bone, femur</t>
  </si>
  <si>
    <t xml:space="preserve">bone, tibia</t>
  </si>
  <si>
    <t xml:space="preserve">bone, metatarsus phalanx</t>
  </si>
  <si>
    <t xml:space="preserve">wild individual 1</t>
  </si>
  <si>
    <t xml:space="preserve">Northern Florida</t>
  </si>
  <si>
    <t xml:space="preserve">wild</t>
  </si>
  <si>
    <t xml:space="preserve">OIPC Jacksonville, average of 3 individuals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</si>
</sst>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b val="true"/>
      <sz val="10"/>
      <name val="Arial"/>
      <family val="2"/>
      <charset val="1"/>
    </font>
    <font>
      <sz val="9"/>
      <name val="Geneva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41"/>
  <sheetViews>
    <sheetView showFormulas="false" showGridLines="true" showRowColHeaders="true" showZeros="true" rightToLeft="false" tabSelected="true" showOutlineSymbols="true" defaultGridColor="true" view="normal" topLeftCell="V1" colorId="64" zoomScale="100" zoomScaleNormal="100" zoomScalePageLayoutView="100" workbookViewId="0">
      <selection pane="topLeft" activeCell="AG26" activeCellId="0" sqref="AG26"/>
    </sheetView>
  </sheetViews>
  <sheetFormatPr defaultColWidth="11.859375" defaultRowHeight="12.8" zeroHeight="false" outlineLevelRow="0" outlineLevelCol="0"/>
  <cols>
    <col collapsed="false" customWidth="true" hidden="false" outlineLevel="0" max="1" min="1" style="1" width="19.19"/>
    <col collapsed="false" customWidth="true" hidden="false" outlineLevel="0" max="2" min="2" style="1" width="24.91"/>
    <col collapsed="false" customWidth="true" hidden="false" outlineLevel="0" max="3" min="3" style="1" width="24.07"/>
    <col collapsed="false" customWidth="true" hidden="false" outlineLevel="0" max="4" min="4" style="1" width="24.8"/>
    <col collapsed="false" customWidth="true" hidden="false" outlineLevel="0" max="5" min="5" style="1" width="36.17"/>
    <col collapsed="false" customWidth="true" hidden="false" outlineLevel="0" max="6" min="6" style="1" width="18.8"/>
    <col collapsed="false" customWidth="true" hidden="false" outlineLevel="0" max="8" min="7" style="1" width="21.57"/>
    <col collapsed="false" customWidth="true" hidden="false" outlineLevel="0" max="10" min="9" style="1" width="19.63"/>
    <col collapsed="false" customWidth="true" hidden="false" outlineLevel="0" max="11" min="11" style="1" width="11.16"/>
    <col collapsed="false" customWidth="true" hidden="false" outlineLevel="0" max="14" min="13" style="1" width="18.24"/>
    <col collapsed="false" customWidth="true" hidden="false" outlineLevel="0" max="16" min="16" style="1" width="14.62"/>
    <col collapsed="false" customWidth="true" hidden="false" outlineLevel="0" max="17" min="17" style="1" width="14.21"/>
    <col collapsed="false" customWidth="true" hidden="false" outlineLevel="0" max="18" min="18" style="1" width="14.48"/>
    <col collapsed="false" customWidth="true" hidden="false" outlineLevel="0" max="19" min="19" style="1" width="13.93"/>
    <col collapsed="false" customWidth="true" hidden="false" outlineLevel="0" max="21" min="20" style="1" width="14.08"/>
    <col collapsed="false" customWidth="true" hidden="false" outlineLevel="0" max="22" min="22" style="1" width="13.93"/>
    <col collapsed="false" customWidth="true" hidden="false" outlineLevel="0" max="23" min="23" style="1" width="14.35"/>
    <col collapsed="false" customWidth="true" hidden="false" outlineLevel="0" max="24" min="24" style="1" width="14.08"/>
    <col collapsed="false" customWidth="true" hidden="false" outlineLevel="0" max="25" min="25" style="1" width="13.52"/>
    <col collapsed="false" customWidth="true" hidden="false" outlineLevel="0" max="26" min="26" style="1" width="14.35"/>
    <col collapsed="false" customWidth="true" hidden="false" outlineLevel="0" max="27" min="27" style="1" width="14.21"/>
    <col collapsed="false" customWidth="true" hidden="false" outlineLevel="0" max="28" min="28" style="1" width="13.82"/>
    <col collapsed="false" customWidth="true" hidden="false" outlineLevel="0" max="29" min="29" style="1" width="14.21"/>
    <col collapsed="false" customWidth="true" hidden="false" outlineLevel="0" max="30" min="30" style="1" width="14.08"/>
    <col collapsed="false" customWidth="true" hidden="false" outlineLevel="0" max="31" min="31" style="1" width="36.72"/>
    <col collapsed="false" customWidth="true" hidden="false" outlineLevel="0" max="32" min="32" style="1" width="27.58"/>
    <col collapsed="false" customWidth="true" hidden="false" outlineLevel="0" max="33" min="33" style="0" width="18.41"/>
    <col collapsed="false" customWidth="true" hidden="false" outlineLevel="0" max="1024" min="1023" style="1" width="11.52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</row>
    <row r="2" customFormat="false" ht="12.8" hidden="false" customHeight="false" outlineLevel="0" collapsed="false">
      <c r="A2" s="5" t="s">
        <v>33</v>
      </c>
      <c r="B2" s="5" t="s">
        <v>34</v>
      </c>
      <c r="C2" s="5" t="s">
        <v>35</v>
      </c>
      <c r="D2" s="5" t="s">
        <v>36</v>
      </c>
      <c r="E2" s="5" t="s">
        <v>37</v>
      </c>
      <c r="F2" s="5" t="s">
        <v>38</v>
      </c>
      <c r="G2" s="5" t="s">
        <v>39</v>
      </c>
      <c r="H2" s="5" t="s">
        <v>40</v>
      </c>
      <c r="I2" s="5" t="s">
        <v>41</v>
      </c>
      <c r="J2" s="6" t="n">
        <v>19.39</v>
      </c>
      <c r="K2" s="6" t="s">
        <v>42</v>
      </c>
      <c r="L2" s="5" t="n">
        <v>-3.6</v>
      </c>
      <c r="M2" s="5" t="n">
        <v>27.348</v>
      </c>
      <c r="N2" s="5" t="n">
        <v>-80.899</v>
      </c>
      <c r="O2" s="1" t="n">
        <v>0</v>
      </c>
      <c r="P2" s="1" t="n">
        <v>-2.7</v>
      </c>
      <c r="Q2" s="1" t="n">
        <f aca="false">MIN(S2:AD2)</f>
        <v>-3.6</v>
      </c>
      <c r="R2" s="1" t="n">
        <f aca="false">MAX(S2:AD2)</f>
        <v>-0.6</v>
      </c>
      <c r="S2" s="1" t="n">
        <v>-3.2</v>
      </c>
      <c r="T2" s="1" t="n">
        <v>-3.6</v>
      </c>
      <c r="U2" s="1" t="n">
        <v>-3</v>
      </c>
      <c r="V2" s="1" t="n">
        <v>-2.3</v>
      </c>
      <c r="W2" s="1" t="n">
        <v>-1.9</v>
      </c>
      <c r="X2" s="1" t="n">
        <v>-1.4</v>
      </c>
      <c r="Y2" s="1" t="n">
        <v>-0.6</v>
      </c>
      <c r="Z2" s="1" t="n">
        <v>-0.7</v>
      </c>
      <c r="AA2" s="1" t="n">
        <v>-1.3</v>
      </c>
      <c r="AB2" s="1" t="n">
        <v>-2.9</v>
      </c>
      <c r="AC2" s="1" t="n">
        <v>-2</v>
      </c>
      <c r="AD2" s="1" t="n">
        <v>-3.2</v>
      </c>
      <c r="AE2" s="1" t="s">
        <v>43</v>
      </c>
      <c r="AF2" s="1" t="s">
        <v>44</v>
      </c>
      <c r="AG2" s="0" t="s">
        <v>45</v>
      </c>
    </row>
    <row r="3" customFormat="false" ht="12.8" hidden="false" customHeight="false" outlineLevel="0" collapsed="false">
      <c r="A3" s="5" t="s">
        <v>33</v>
      </c>
      <c r="B3" s="5" t="s">
        <v>34</v>
      </c>
      <c r="C3" s="5" t="s">
        <v>35</v>
      </c>
      <c r="D3" s="1" t="s">
        <v>46</v>
      </c>
      <c r="E3" s="5" t="s">
        <v>37</v>
      </c>
      <c r="F3" s="5" t="s">
        <v>38</v>
      </c>
      <c r="G3" s="5" t="s">
        <v>39</v>
      </c>
      <c r="H3" s="5" t="s">
        <v>40</v>
      </c>
      <c r="I3" s="5" t="s">
        <v>41</v>
      </c>
      <c r="J3" s="6" t="n">
        <v>19.08</v>
      </c>
      <c r="K3" s="6" t="s">
        <v>42</v>
      </c>
      <c r="L3" s="5" t="n">
        <v>-3.6</v>
      </c>
      <c r="M3" s="5" t="n">
        <v>27.348</v>
      </c>
      <c r="N3" s="5" t="n">
        <v>-80.899</v>
      </c>
      <c r="O3" s="1" t="n">
        <v>0</v>
      </c>
      <c r="P3" s="1" t="n">
        <v>-2.7</v>
      </c>
      <c r="Q3" s="1" t="n">
        <f aca="false">MIN(S3:AD3)</f>
        <v>-3.6</v>
      </c>
      <c r="R3" s="1" t="n">
        <f aca="false">MAX(S3:AD3)</f>
        <v>-0.6</v>
      </c>
      <c r="S3" s="1" t="n">
        <v>-3.2</v>
      </c>
      <c r="T3" s="1" t="n">
        <v>-3.6</v>
      </c>
      <c r="U3" s="1" t="n">
        <v>-3</v>
      </c>
      <c r="V3" s="1" t="n">
        <v>-2.3</v>
      </c>
      <c r="W3" s="1" t="n">
        <v>-1.9</v>
      </c>
      <c r="X3" s="1" t="n">
        <v>-1.4</v>
      </c>
      <c r="Y3" s="1" t="n">
        <v>-0.6</v>
      </c>
      <c r="Z3" s="1" t="n">
        <v>-0.7</v>
      </c>
      <c r="AA3" s="1" t="n">
        <v>-1.3</v>
      </c>
      <c r="AB3" s="1" t="n">
        <v>-2.9</v>
      </c>
      <c r="AC3" s="1" t="n">
        <v>-2</v>
      </c>
      <c r="AD3" s="1" t="n">
        <v>-3.2</v>
      </c>
      <c r="AE3" s="1" t="s">
        <v>43</v>
      </c>
      <c r="AF3" s="1" t="s">
        <v>44</v>
      </c>
      <c r="AG3" s="0" t="s">
        <v>45</v>
      </c>
    </row>
    <row r="4" customFormat="false" ht="12.8" hidden="false" customHeight="false" outlineLevel="0" collapsed="false">
      <c r="A4" s="5" t="s">
        <v>33</v>
      </c>
      <c r="B4" s="5" t="s">
        <v>34</v>
      </c>
      <c r="C4" s="5" t="s">
        <v>35</v>
      </c>
      <c r="D4" s="5" t="s">
        <v>47</v>
      </c>
      <c r="E4" s="5" t="s">
        <v>37</v>
      </c>
      <c r="F4" s="5" t="s">
        <v>38</v>
      </c>
      <c r="G4" s="5" t="s">
        <v>39</v>
      </c>
      <c r="H4" s="5" t="s">
        <v>40</v>
      </c>
      <c r="I4" s="5" t="s">
        <v>41</v>
      </c>
      <c r="J4" s="6" t="n">
        <v>19.32</v>
      </c>
      <c r="K4" s="6" t="s">
        <v>42</v>
      </c>
      <c r="L4" s="5" t="n">
        <v>-3.6</v>
      </c>
      <c r="M4" s="5" t="n">
        <v>27.348</v>
      </c>
      <c r="N4" s="5" t="n">
        <v>-80.899</v>
      </c>
      <c r="O4" s="1" t="n">
        <v>0</v>
      </c>
      <c r="P4" s="1" t="n">
        <v>-2.7</v>
      </c>
      <c r="Q4" s="1" t="n">
        <f aca="false">MIN(S4:AD4)</f>
        <v>-3.6</v>
      </c>
      <c r="R4" s="1" t="n">
        <f aca="false">MAX(S4:AD4)</f>
        <v>-0.6</v>
      </c>
      <c r="S4" s="1" t="n">
        <v>-3.2</v>
      </c>
      <c r="T4" s="1" t="n">
        <v>-3.6</v>
      </c>
      <c r="U4" s="1" t="n">
        <v>-3</v>
      </c>
      <c r="V4" s="1" t="n">
        <v>-2.3</v>
      </c>
      <c r="W4" s="1" t="n">
        <v>-1.9</v>
      </c>
      <c r="X4" s="1" t="n">
        <v>-1.4</v>
      </c>
      <c r="Y4" s="1" t="n">
        <v>-0.6</v>
      </c>
      <c r="Z4" s="1" t="n">
        <v>-0.7</v>
      </c>
      <c r="AA4" s="1" t="n">
        <v>-1.3</v>
      </c>
      <c r="AB4" s="1" t="n">
        <v>-2.9</v>
      </c>
      <c r="AC4" s="1" t="n">
        <v>-2</v>
      </c>
      <c r="AD4" s="1" t="n">
        <v>-3.2</v>
      </c>
      <c r="AE4" s="1" t="s">
        <v>43</v>
      </c>
      <c r="AF4" s="1" t="s">
        <v>44</v>
      </c>
      <c r="AG4" s="0" t="s">
        <v>45</v>
      </c>
    </row>
    <row r="5" customFormat="false" ht="12.8" hidden="false" customHeight="false" outlineLevel="0" collapsed="false">
      <c r="A5" s="5" t="s">
        <v>33</v>
      </c>
      <c r="B5" s="5" t="s">
        <v>34</v>
      </c>
      <c r="C5" s="5" t="s">
        <v>35</v>
      </c>
      <c r="D5" s="5" t="s">
        <v>48</v>
      </c>
      <c r="E5" s="5" t="s">
        <v>37</v>
      </c>
      <c r="F5" s="5" t="s">
        <v>38</v>
      </c>
      <c r="G5" s="5" t="s">
        <v>39</v>
      </c>
      <c r="H5" s="5" t="s">
        <v>40</v>
      </c>
      <c r="I5" s="5" t="s">
        <v>41</v>
      </c>
      <c r="J5" s="6" t="n">
        <v>19.35</v>
      </c>
      <c r="K5" s="6" t="s">
        <v>42</v>
      </c>
      <c r="L5" s="5" t="n">
        <v>-3.6</v>
      </c>
      <c r="M5" s="5" t="n">
        <v>27.348</v>
      </c>
      <c r="N5" s="5" t="n">
        <v>-80.899</v>
      </c>
      <c r="O5" s="1" t="n">
        <v>0</v>
      </c>
      <c r="P5" s="1" t="n">
        <v>-2.7</v>
      </c>
      <c r="Q5" s="1" t="n">
        <f aca="false">MIN(S5:AD5)</f>
        <v>-3.6</v>
      </c>
      <c r="R5" s="1" t="n">
        <f aca="false">MAX(S5:AD5)</f>
        <v>-0.6</v>
      </c>
      <c r="S5" s="1" t="n">
        <v>-3.2</v>
      </c>
      <c r="T5" s="1" t="n">
        <v>-3.6</v>
      </c>
      <c r="U5" s="1" t="n">
        <v>-3</v>
      </c>
      <c r="V5" s="1" t="n">
        <v>-2.3</v>
      </c>
      <c r="W5" s="1" t="n">
        <v>-1.9</v>
      </c>
      <c r="X5" s="1" t="n">
        <v>-1.4</v>
      </c>
      <c r="Y5" s="1" t="n">
        <v>-0.6</v>
      </c>
      <c r="Z5" s="1" t="n">
        <v>-0.7</v>
      </c>
      <c r="AA5" s="1" t="n">
        <v>-1.3</v>
      </c>
      <c r="AB5" s="1" t="n">
        <v>-2.9</v>
      </c>
      <c r="AC5" s="1" t="n">
        <v>-2</v>
      </c>
      <c r="AD5" s="1" t="n">
        <v>-3.2</v>
      </c>
      <c r="AE5" s="1" t="s">
        <v>43</v>
      </c>
      <c r="AF5" s="1" t="s">
        <v>44</v>
      </c>
      <c r="AG5" s="0" t="s">
        <v>45</v>
      </c>
    </row>
    <row r="6" customFormat="false" ht="12.8" hidden="false" customHeight="false" outlineLevel="0" collapsed="false">
      <c r="A6" s="5" t="s">
        <v>33</v>
      </c>
      <c r="B6" s="5" t="s">
        <v>34</v>
      </c>
      <c r="C6" s="5" t="s">
        <v>35</v>
      </c>
      <c r="D6" s="5" t="s">
        <v>49</v>
      </c>
      <c r="E6" s="5" t="s">
        <v>37</v>
      </c>
      <c r="F6" s="5" t="s">
        <v>38</v>
      </c>
      <c r="G6" s="5" t="s">
        <v>39</v>
      </c>
      <c r="H6" s="5" t="s">
        <v>40</v>
      </c>
      <c r="I6" s="5" t="s">
        <v>41</v>
      </c>
      <c r="J6" s="6" t="n">
        <v>19.16</v>
      </c>
      <c r="K6" s="6" t="s">
        <v>42</v>
      </c>
      <c r="L6" s="5" t="n">
        <v>-3.6</v>
      </c>
      <c r="M6" s="5" t="n">
        <v>27.348</v>
      </c>
      <c r="N6" s="5" t="n">
        <v>-80.899</v>
      </c>
      <c r="O6" s="1" t="n">
        <v>0</v>
      </c>
      <c r="P6" s="1" t="n">
        <v>-2.7</v>
      </c>
      <c r="Q6" s="1" t="n">
        <f aca="false">MIN(S6:AD6)</f>
        <v>-3.6</v>
      </c>
      <c r="R6" s="1" t="n">
        <f aca="false">MAX(S6:AD6)</f>
        <v>-0.6</v>
      </c>
      <c r="S6" s="1" t="n">
        <v>-3.2</v>
      </c>
      <c r="T6" s="1" t="n">
        <v>-3.6</v>
      </c>
      <c r="U6" s="1" t="n">
        <v>-3</v>
      </c>
      <c r="V6" s="1" t="n">
        <v>-2.3</v>
      </c>
      <c r="W6" s="1" t="n">
        <v>-1.9</v>
      </c>
      <c r="X6" s="1" t="n">
        <v>-1.4</v>
      </c>
      <c r="Y6" s="1" t="n">
        <v>-0.6</v>
      </c>
      <c r="Z6" s="1" t="n">
        <v>-0.7</v>
      </c>
      <c r="AA6" s="1" t="n">
        <v>-1.3</v>
      </c>
      <c r="AB6" s="1" t="n">
        <v>-2.9</v>
      </c>
      <c r="AC6" s="1" t="n">
        <v>-2</v>
      </c>
      <c r="AD6" s="1" t="n">
        <v>-3.2</v>
      </c>
      <c r="AE6" s="1" t="s">
        <v>43</v>
      </c>
      <c r="AF6" s="1" t="s">
        <v>44</v>
      </c>
      <c r="AG6" s="0" t="s">
        <v>45</v>
      </c>
    </row>
    <row r="7" customFormat="false" ht="12.8" hidden="false" customHeight="false" outlineLevel="0" collapsed="false">
      <c r="A7" s="5" t="s">
        <v>33</v>
      </c>
      <c r="B7" s="5" t="s">
        <v>34</v>
      </c>
      <c r="C7" s="5" t="s">
        <v>35</v>
      </c>
      <c r="D7" s="5" t="s">
        <v>50</v>
      </c>
      <c r="E7" s="5" t="s">
        <v>37</v>
      </c>
      <c r="F7" s="5" t="s">
        <v>38</v>
      </c>
      <c r="G7" s="5" t="s">
        <v>39</v>
      </c>
      <c r="H7" s="5" t="s">
        <v>40</v>
      </c>
      <c r="I7" s="5" t="s">
        <v>41</v>
      </c>
      <c r="J7" s="6" t="n">
        <v>19.14</v>
      </c>
      <c r="K7" s="6" t="s">
        <v>42</v>
      </c>
      <c r="L7" s="5" t="n">
        <v>-3.6</v>
      </c>
      <c r="M7" s="5" t="n">
        <v>27.348</v>
      </c>
      <c r="N7" s="5" t="n">
        <v>-80.899</v>
      </c>
      <c r="O7" s="1" t="n">
        <v>0</v>
      </c>
      <c r="P7" s="1" t="n">
        <v>-2.7</v>
      </c>
      <c r="Q7" s="1" t="n">
        <f aca="false">MIN(S7:AD7)</f>
        <v>-3.6</v>
      </c>
      <c r="R7" s="1" t="n">
        <f aca="false">MAX(S7:AD7)</f>
        <v>-0.6</v>
      </c>
      <c r="S7" s="1" t="n">
        <v>-3.2</v>
      </c>
      <c r="T7" s="1" t="n">
        <v>-3.6</v>
      </c>
      <c r="U7" s="1" t="n">
        <v>-3</v>
      </c>
      <c r="V7" s="1" t="n">
        <v>-2.3</v>
      </c>
      <c r="W7" s="1" t="n">
        <v>-1.9</v>
      </c>
      <c r="X7" s="1" t="n">
        <v>-1.4</v>
      </c>
      <c r="Y7" s="1" t="n">
        <v>-0.6</v>
      </c>
      <c r="Z7" s="1" t="n">
        <v>-0.7</v>
      </c>
      <c r="AA7" s="1" t="n">
        <v>-1.3</v>
      </c>
      <c r="AB7" s="1" t="n">
        <v>-2.9</v>
      </c>
      <c r="AC7" s="1" t="n">
        <v>-2</v>
      </c>
      <c r="AD7" s="1" t="n">
        <v>-3.2</v>
      </c>
      <c r="AE7" s="1" t="s">
        <v>43</v>
      </c>
      <c r="AF7" s="1" t="s">
        <v>44</v>
      </c>
      <c r="AG7" s="0" t="s">
        <v>45</v>
      </c>
    </row>
    <row r="8" customFormat="false" ht="12.8" hidden="false" customHeight="false" outlineLevel="0" collapsed="false">
      <c r="A8" s="5" t="s">
        <v>33</v>
      </c>
      <c r="B8" s="5" t="s">
        <v>34</v>
      </c>
      <c r="C8" s="5" t="s">
        <v>35</v>
      </c>
      <c r="D8" s="5" t="s">
        <v>51</v>
      </c>
      <c r="E8" s="5" t="s">
        <v>37</v>
      </c>
      <c r="F8" s="5" t="s">
        <v>38</v>
      </c>
      <c r="G8" s="5" t="s">
        <v>39</v>
      </c>
      <c r="H8" s="5" t="s">
        <v>40</v>
      </c>
      <c r="I8" s="5" t="s">
        <v>41</v>
      </c>
      <c r="J8" s="6" t="n">
        <v>18.85</v>
      </c>
      <c r="K8" s="6" t="s">
        <v>42</v>
      </c>
      <c r="L8" s="5" t="n">
        <v>-3.6</v>
      </c>
      <c r="M8" s="5" t="n">
        <v>27.348</v>
      </c>
      <c r="N8" s="5" t="n">
        <v>-80.899</v>
      </c>
      <c r="O8" s="1" t="n">
        <v>0</v>
      </c>
      <c r="P8" s="1" t="n">
        <v>-2.7</v>
      </c>
      <c r="Q8" s="1" t="n">
        <f aca="false">MIN(S8:AD8)</f>
        <v>-3.6</v>
      </c>
      <c r="R8" s="1" t="n">
        <f aca="false">MAX(S8:AD8)</f>
        <v>-0.6</v>
      </c>
      <c r="S8" s="1" t="n">
        <v>-3.2</v>
      </c>
      <c r="T8" s="1" t="n">
        <v>-3.6</v>
      </c>
      <c r="U8" s="1" t="n">
        <v>-3</v>
      </c>
      <c r="V8" s="1" t="n">
        <v>-2.3</v>
      </c>
      <c r="W8" s="1" t="n">
        <v>-1.9</v>
      </c>
      <c r="X8" s="1" t="n">
        <v>-1.4</v>
      </c>
      <c r="Y8" s="1" t="n">
        <v>-0.6</v>
      </c>
      <c r="Z8" s="1" t="n">
        <v>-0.7</v>
      </c>
      <c r="AA8" s="1" t="n">
        <v>-1.3</v>
      </c>
      <c r="AB8" s="1" t="n">
        <v>-2.9</v>
      </c>
      <c r="AC8" s="1" t="n">
        <v>-2</v>
      </c>
      <c r="AD8" s="1" t="n">
        <v>-3.2</v>
      </c>
      <c r="AE8" s="1" t="s">
        <v>43</v>
      </c>
      <c r="AF8" s="1" t="s">
        <v>44</v>
      </c>
      <c r="AG8" s="0" t="s">
        <v>45</v>
      </c>
    </row>
    <row r="9" customFormat="false" ht="12.8" hidden="false" customHeight="false" outlineLevel="0" collapsed="false">
      <c r="A9" s="5" t="s">
        <v>33</v>
      </c>
      <c r="B9" s="5" t="s">
        <v>34</v>
      </c>
      <c r="C9" s="5" t="s">
        <v>35</v>
      </c>
      <c r="D9" s="5" t="s">
        <v>52</v>
      </c>
      <c r="E9" s="5" t="s">
        <v>37</v>
      </c>
      <c r="F9" s="5" t="s">
        <v>38</v>
      </c>
      <c r="G9" s="5" t="s">
        <v>39</v>
      </c>
      <c r="H9" s="5" t="s">
        <v>40</v>
      </c>
      <c r="I9" s="5" t="s">
        <v>41</v>
      </c>
      <c r="J9" s="6" t="n">
        <v>19.25</v>
      </c>
      <c r="K9" s="6" t="s">
        <v>42</v>
      </c>
      <c r="L9" s="5" t="n">
        <v>-3.6</v>
      </c>
      <c r="M9" s="5" t="n">
        <v>27.348</v>
      </c>
      <c r="N9" s="5" t="n">
        <v>-80.899</v>
      </c>
      <c r="O9" s="1" t="n">
        <v>0</v>
      </c>
      <c r="P9" s="1" t="n">
        <v>-2.7</v>
      </c>
      <c r="Q9" s="1" t="n">
        <f aca="false">MIN(S9:AD9)</f>
        <v>-3.6</v>
      </c>
      <c r="R9" s="1" t="n">
        <f aca="false">MAX(S9:AD9)</f>
        <v>-0.6</v>
      </c>
      <c r="S9" s="1" t="n">
        <v>-3.2</v>
      </c>
      <c r="T9" s="1" t="n">
        <v>-3.6</v>
      </c>
      <c r="U9" s="1" t="n">
        <v>-3</v>
      </c>
      <c r="V9" s="1" t="n">
        <v>-2.3</v>
      </c>
      <c r="W9" s="1" t="n">
        <v>-1.9</v>
      </c>
      <c r="X9" s="1" t="n">
        <v>-1.4</v>
      </c>
      <c r="Y9" s="1" t="n">
        <v>-0.6</v>
      </c>
      <c r="Z9" s="1" t="n">
        <v>-0.7</v>
      </c>
      <c r="AA9" s="1" t="n">
        <v>-1.3</v>
      </c>
      <c r="AB9" s="1" t="n">
        <v>-2.9</v>
      </c>
      <c r="AC9" s="1" t="n">
        <v>-2</v>
      </c>
      <c r="AD9" s="1" t="n">
        <v>-3.2</v>
      </c>
      <c r="AE9" s="1" t="s">
        <v>43</v>
      </c>
      <c r="AF9" s="1" t="s">
        <v>44</v>
      </c>
      <c r="AG9" s="0" t="s">
        <v>45</v>
      </c>
    </row>
    <row r="10" customFormat="false" ht="12.8" hidden="false" customHeight="false" outlineLevel="0" collapsed="false">
      <c r="A10" s="5" t="s">
        <v>53</v>
      </c>
      <c r="B10" s="5" t="s">
        <v>34</v>
      </c>
      <c r="C10" s="5" t="s">
        <v>35</v>
      </c>
      <c r="D10" s="5" t="s">
        <v>36</v>
      </c>
      <c r="E10" s="5" t="s">
        <v>54</v>
      </c>
      <c r="F10" s="5" t="s">
        <v>38</v>
      </c>
      <c r="G10" s="5" t="s">
        <v>39</v>
      </c>
      <c r="H10" s="5" t="s">
        <v>40</v>
      </c>
      <c r="I10" s="5" t="s">
        <v>55</v>
      </c>
      <c r="J10" s="6" t="n">
        <v>21.35</v>
      </c>
      <c r="K10" s="6" t="s">
        <v>42</v>
      </c>
      <c r="L10" s="5" t="n">
        <v>-3.7</v>
      </c>
      <c r="M10" s="5" t="n">
        <v>30.343</v>
      </c>
      <c r="N10" s="5" t="n">
        <v>-81.656</v>
      </c>
      <c r="O10" s="1" t="n">
        <v>0</v>
      </c>
      <c r="P10" s="1" t="n">
        <v>-3</v>
      </c>
      <c r="Q10" s="1" t="n">
        <f aca="false">MIN(S10:AD10)</f>
        <v>-5.1</v>
      </c>
      <c r="R10" s="1" t="n">
        <f aca="false">MAX(S10:AD10)</f>
        <v>-0.8</v>
      </c>
      <c r="S10" s="1" t="n">
        <v>-5</v>
      </c>
      <c r="T10" s="1" t="n">
        <v>-5</v>
      </c>
      <c r="U10" s="1" t="n">
        <v>-5.1</v>
      </c>
      <c r="V10" s="1" t="n">
        <v>-3.3</v>
      </c>
      <c r="W10" s="1" t="n">
        <v>-1.7</v>
      </c>
      <c r="X10" s="1" t="n">
        <v>-1.6</v>
      </c>
      <c r="Y10" s="1" t="n">
        <v>-0.8</v>
      </c>
      <c r="Z10" s="1" t="n">
        <v>-1.2</v>
      </c>
      <c r="AA10" s="1" t="n">
        <v>-1.4</v>
      </c>
      <c r="AB10" s="1" t="n">
        <v>-3.3</v>
      </c>
      <c r="AC10" s="1" t="n">
        <v>-3.2</v>
      </c>
      <c r="AD10" s="1" t="n">
        <v>-4.6</v>
      </c>
      <c r="AE10" s="1" t="s">
        <v>56</v>
      </c>
      <c r="AF10" s="1" t="s">
        <v>44</v>
      </c>
      <c r="AG10" s="0" t="s">
        <v>45</v>
      </c>
    </row>
    <row r="11" customFormat="false" ht="12.8" hidden="false" customHeight="false" outlineLevel="0" collapsed="false">
      <c r="A11" s="5" t="s">
        <v>53</v>
      </c>
      <c r="B11" s="5" t="s">
        <v>34</v>
      </c>
      <c r="C11" s="5" t="s">
        <v>35</v>
      </c>
      <c r="D11" s="1" t="s">
        <v>46</v>
      </c>
      <c r="E11" s="5" t="s">
        <v>54</v>
      </c>
      <c r="F11" s="5" t="s">
        <v>38</v>
      </c>
      <c r="G11" s="5" t="s">
        <v>39</v>
      </c>
      <c r="H11" s="5" t="s">
        <v>40</v>
      </c>
      <c r="I11" s="5" t="s">
        <v>55</v>
      </c>
      <c r="J11" s="6" t="n">
        <v>21.12</v>
      </c>
      <c r="K11" s="6" t="s">
        <v>42</v>
      </c>
      <c r="L11" s="5" t="n">
        <v>-3.7</v>
      </c>
      <c r="M11" s="5" t="n">
        <v>30.343</v>
      </c>
      <c r="N11" s="5" t="n">
        <v>-81.656</v>
      </c>
      <c r="O11" s="1" t="n">
        <v>0</v>
      </c>
      <c r="P11" s="1" t="n">
        <v>-3</v>
      </c>
      <c r="Q11" s="1" t="n">
        <f aca="false">MIN(S11:AD11)</f>
        <v>-5.1</v>
      </c>
      <c r="R11" s="1" t="n">
        <f aca="false">MAX(S11:AD11)</f>
        <v>-0.8</v>
      </c>
      <c r="S11" s="1" t="n">
        <v>-5</v>
      </c>
      <c r="T11" s="1" t="n">
        <v>-5</v>
      </c>
      <c r="U11" s="1" t="n">
        <v>-5.1</v>
      </c>
      <c r="V11" s="1" t="n">
        <v>-3.3</v>
      </c>
      <c r="W11" s="1" t="n">
        <v>-1.7</v>
      </c>
      <c r="X11" s="1" t="n">
        <v>-1.6</v>
      </c>
      <c r="Y11" s="1" t="n">
        <v>-0.8</v>
      </c>
      <c r="Z11" s="1" t="n">
        <v>-1.2</v>
      </c>
      <c r="AA11" s="1" t="n">
        <v>-1.4</v>
      </c>
      <c r="AB11" s="1" t="n">
        <v>-3.3</v>
      </c>
      <c r="AC11" s="1" t="n">
        <v>-3.2</v>
      </c>
      <c r="AD11" s="1" t="n">
        <v>-4.6</v>
      </c>
      <c r="AE11" s="1" t="s">
        <v>56</v>
      </c>
      <c r="AF11" s="1" t="s">
        <v>44</v>
      </c>
      <c r="AG11" s="0" t="s">
        <v>45</v>
      </c>
    </row>
    <row r="12" customFormat="false" ht="12.8" hidden="false" customHeight="false" outlineLevel="0" collapsed="false">
      <c r="A12" s="5" t="s">
        <v>53</v>
      </c>
      <c r="B12" s="5" t="s">
        <v>34</v>
      </c>
      <c r="C12" s="5" t="s">
        <v>35</v>
      </c>
      <c r="D12" s="5" t="s">
        <v>47</v>
      </c>
      <c r="E12" s="5" t="s">
        <v>54</v>
      </c>
      <c r="F12" s="5" t="s">
        <v>38</v>
      </c>
      <c r="G12" s="5" t="s">
        <v>39</v>
      </c>
      <c r="H12" s="5" t="s">
        <v>40</v>
      </c>
      <c r="I12" s="5" t="s">
        <v>55</v>
      </c>
      <c r="J12" s="6" t="n">
        <v>20.93</v>
      </c>
      <c r="K12" s="6" t="s">
        <v>42</v>
      </c>
      <c r="L12" s="5" t="n">
        <v>-3.7</v>
      </c>
      <c r="M12" s="5" t="n">
        <v>30.343</v>
      </c>
      <c r="N12" s="5" t="n">
        <v>-81.656</v>
      </c>
      <c r="O12" s="1" t="n">
        <v>0</v>
      </c>
      <c r="P12" s="1" t="n">
        <v>-3</v>
      </c>
      <c r="Q12" s="1" t="n">
        <f aca="false">MIN(S12:AD12)</f>
        <v>-5.1</v>
      </c>
      <c r="R12" s="1" t="n">
        <f aca="false">MAX(S12:AD12)</f>
        <v>-0.8</v>
      </c>
      <c r="S12" s="1" t="n">
        <v>-5</v>
      </c>
      <c r="T12" s="1" t="n">
        <v>-5</v>
      </c>
      <c r="U12" s="1" t="n">
        <v>-5.1</v>
      </c>
      <c r="V12" s="1" t="n">
        <v>-3.3</v>
      </c>
      <c r="W12" s="1" t="n">
        <v>-1.7</v>
      </c>
      <c r="X12" s="1" t="n">
        <v>-1.6</v>
      </c>
      <c r="Y12" s="1" t="n">
        <v>-0.8</v>
      </c>
      <c r="Z12" s="1" t="n">
        <v>-1.2</v>
      </c>
      <c r="AA12" s="1" t="n">
        <v>-1.4</v>
      </c>
      <c r="AB12" s="1" t="n">
        <v>-3.3</v>
      </c>
      <c r="AC12" s="1" t="n">
        <v>-3.2</v>
      </c>
      <c r="AD12" s="1" t="n">
        <v>-4.6</v>
      </c>
      <c r="AE12" s="1" t="s">
        <v>56</v>
      </c>
      <c r="AF12" s="1" t="s">
        <v>44</v>
      </c>
      <c r="AG12" s="0" t="s">
        <v>45</v>
      </c>
    </row>
    <row r="13" customFormat="false" ht="12.8" hidden="false" customHeight="false" outlineLevel="0" collapsed="false">
      <c r="A13" s="5" t="s">
        <v>53</v>
      </c>
      <c r="B13" s="5" t="s">
        <v>34</v>
      </c>
      <c r="C13" s="5" t="s">
        <v>35</v>
      </c>
      <c r="D13" s="5" t="s">
        <v>48</v>
      </c>
      <c r="E13" s="5" t="s">
        <v>54</v>
      </c>
      <c r="F13" s="5" t="s">
        <v>38</v>
      </c>
      <c r="G13" s="5" t="s">
        <v>39</v>
      </c>
      <c r="H13" s="5" t="s">
        <v>40</v>
      </c>
      <c r="I13" s="5" t="s">
        <v>55</v>
      </c>
      <c r="J13" s="6" t="n">
        <v>20.86</v>
      </c>
      <c r="K13" s="6" t="s">
        <v>42</v>
      </c>
      <c r="L13" s="5" t="n">
        <v>-3.7</v>
      </c>
      <c r="M13" s="5" t="n">
        <v>30.343</v>
      </c>
      <c r="N13" s="5" t="n">
        <v>-81.656</v>
      </c>
      <c r="O13" s="1" t="n">
        <v>0</v>
      </c>
      <c r="P13" s="1" t="n">
        <v>-3</v>
      </c>
      <c r="Q13" s="1" t="n">
        <f aca="false">MIN(S13:AD13)</f>
        <v>-5.1</v>
      </c>
      <c r="R13" s="1" t="n">
        <f aca="false">MAX(S13:AD13)</f>
        <v>-0.8</v>
      </c>
      <c r="S13" s="1" t="n">
        <v>-5</v>
      </c>
      <c r="T13" s="1" t="n">
        <v>-5</v>
      </c>
      <c r="U13" s="1" t="n">
        <v>-5.1</v>
      </c>
      <c r="V13" s="1" t="n">
        <v>-3.3</v>
      </c>
      <c r="W13" s="1" t="n">
        <v>-1.7</v>
      </c>
      <c r="X13" s="1" t="n">
        <v>-1.6</v>
      </c>
      <c r="Y13" s="1" t="n">
        <v>-0.8</v>
      </c>
      <c r="Z13" s="1" t="n">
        <v>-1.2</v>
      </c>
      <c r="AA13" s="1" t="n">
        <v>-1.4</v>
      </c>
      <c r="AB13" s="1" t="n">
        <v>-3.3</v>
      </c>
      <c r="AC13" s="1" t="n">
        <v>-3.2</v>
      </c>
      <c r="AD13" s="1" t="n">
        <v>-4.6</v>
      </c>
      <c r="AE13" s="1" t="s">
        <v>56</v>
      </c>
      <c r="AF13" s="1" t="s">
        <v>44</v>
      </c>
      <c r="AG13" s="0" t="s">
        <v>45</v>
      </c>
    </row>
    <row r="14" customFormat="false" ht="12.8" hidden="false" customHeight="false" outlineLevel="0" collapsed="false">
      <c r="A14" s="5" t="s">
        <v>53</v>
      </c>
      <c r="B14" s="5" t="s">
        <v>34</v>
      </c>
      <c r="C14" s="5" t="s">
        <v>35</v>
      </c>
      <c r="D14" s="5" t="s">
        <v>49</v>
      </c>
      <c r="E14" s="5" t="s">
        <v>54</v>
      </c>
      <c r="F14" s="5" t="s">
        <v>38</v>
      </c>
      <c r="G14" s="5" t="s">
        <v>39</v>
      </c>
      <c r="H14" s="5" t="s">
        <v>40</v>
      </c>
      <c r="I14" s="5" t="s">
        <v>55</v>
      </c>
      <c r="J14" s="6" t="n">
        <v>21.32</v>
      </c>
      <c r="K14" s="6" t="s">
        <v>42</v>
      </c>
      <c r="L14" s="5" t="n">
        <v>-3.7</v>
      </c>
      <c r="M14" s="5" t="n">
        <v>30.343</v>
      </c>
      <c r="N14" s="5" t="n">
        <v>-81.656</v>
      </c>
      <c r="O14" s="1" t="n">
        <v>0</v>
      </c>
      <c r="P14" s="1" t="n">
        <v>-3</v>
      </c>
      <c r="Q14" s="1" t="n">
        <f aca="false">MIN(S14:AD14)</f>
        <v>-5.1</v>
      </c>
      <c r="R14" s="1" t="n">
        <f aca="false">MAX(S14:AD14)</f>
        <v>-0.8</v>
      </c>
      <c r="S14" s="1" t="n">
        <v>-5</v>
      </c>
      <c r="T14" s="1" t="n">
        <v>-5</v>
      </c>
      <c r="U14" s="1" t="n">
        <v>-5.1</v>
      </c>
      <c r="V14" s="1" t="n">
        <v>-3.3</v>
      </c>
      <c r="W14" s="1" t="n">
        <v>-1.7</v>
      </c>
      <c r="X14" s="1" t="n">
        <v>-1.6</v>
      </c>
      <c r="Y14" s="1" t="n">
        <v>-0.8</v>
      </c>
      <c r="Z14" s="1" t="n">
        <v>-1.2</v>
      </c>
      <c r="AA14" s="1" t="n">
        <v>-1.4</v>
      </c>
      <c r="AB14" s="1" t="n">
        <v>-3.3</v>
      </c>
      <c r="AC14" s="1" t="n">
        <v>-3.2</v>
      </c>
      <c r="AD14" s="1" t="n">
        <v>-4.6</v>
      </c>
      <c r="AE14" s="1" t="s">
        <v>56</v>
      </c>
      <c r="AF14" s="1" t="s">
        <v>44</v>
      </c>
      <c r="AG14" s="0" t="s">
        <v>45</v>
      </c>
    </row>
    <row r="15" customFormat="false" ht="12.8" hidden="false" customHeight="false" outlineLevel="0" collapsed="false">
      <c r="A15" s="5" t="s">
        <v>53</v>
      </c>
      <c r="B15" s="5" t="s">
        <v>34</v>
      </c>
      <c r="C15" s="5" t="s">
        <v>35</v>
      </c>
      <c r="D15" s="5" t="s">
        <v>50</v>
      </c>
      <c r="E15" s="5" t="s">
        <v>54</v>
      </c>
      <c r="F15" s="5" t="s">
        <v>38</v>
      </c>
      <c r="G15" s="5" t="s">
        <v>39</v>
      </c>
      <c r="H15" s="5" t="s">
        <v>40</v>
      </c>
      <c r="I15" s="5" t="s">
        <v>55</v>
      </c>
      <c r="J15" s="6" t="n">
        <v>20.94</v>
      </c>
      <c r="K15" s="6" t="s">
        <v>42</v>
      </c>
      <c r="L15" s="5" t="n">
        <v>-3.7</v>
      </c>
      <c r="M15" s="5" t="n">
        <v>30.343</v>
      </c>
      <c r="N15" s="5" t="n">
        <v>-81.656</v>
      </c>
      <c r="O15" s="1" t="n">
        <v>0</v>
      </c>
      <c r="P15" s="1" t="n">
        <v>-3</v>
      </c>
      <c r="Q15" s="1" t="n">
        <f aca="false">MIN(S15:AD15)</f>
        <v>-5.1</v>
      </c>
      <c r="R15" s="1" t="n">
        <f aca="false">MAX(S15:AD15)</f>
        <v>-0.8</v>
      </c>
      <c r="S15" s="1" t="n">
        <v>-5</v>
      </c>
      <c r="T15" s="1" t="n">
        <v>-5</v>
      </c>
      <c r="U15" s="1" t="n">
        <v>-5.1</v>
      </c>
      <c r="V15" s="1" t="n">
        <v>-3.3</v>
      </c>
      <c r="W15" s="1" t="n">
        <v>-1.7</v>
      </c>
      <c r="X15" s="1" t="n">
        <v>-1.6</v>
      </c>
      <c r="Y15" s="1" t="n">
        <v>-0.8</v>
      </c>
      <c r="Z15" s="1" t="n">
        <v>-1.2</v>
      </c>
      <c r="AA15" s="1" t="n">
        <v>-1.4</v>
      </c>
      <c r="AB15" s="1" t="n">
        <v>-3.3</v>
      </c>
      <c r="AC15" s="1" t="n">
        <v>-3.2</v>
      </c>
      <c r="AD15" s="1" t="n">
        <v>-4.6</v>
      </c>
      <c r="AE15" s="1" t="s">
        <v>56</v>
      </c>
      <c r="AF15" s="1" t="s">
        <v>44</v>
      </c>
      <c r="AG15" s="0" t="s">
        <v>45</v>
      </c>
    </row>
    <row r="16" customFormat="false" ht="12.8" hidden="false" customHeight="false" outlineLevel="0" collapsed="false">
      <c r="A16" s="5" t="s">
        <v>53</v>
      </c>
      <c r="B16" s="5" t="s">
        <v>34</v>
      </c>
      <c r="C16" s="5" t="s">
        <v>35</v>
      </c>
      <c r="D16" s="5" t="s">
        <v>51</v>
      </c>
      <c r="E16" s="5" t="s">
        <v>54</v>
      </c>
      <c r="F16" s="5" t="s">
        <v>38</v>
      </c>
      <c r="G16" s="5" t="s">
        <v>39</v>
      </c>
      <c r="H16" s="5" t="s">
        <v>40</v>
      </c>
      <c r="I16" s="5" t="s">
        <v>55</v>
      </c>
      <c r="J16" s="6" t="n">
        <v>20.9</v>
      </c>
      <c r="K16" s="6" t="s">
        <v>42</v>
      </c>
      <c r="L16" s="5" t="n">
        <v>-3.7</v>
      </c>
      <c r="M16" s="5" t="n">
        <v>30.343</v>
      </c>
      <c r="N16" s="5" t="n">
        <v>-81.656</v>
      </c>
      <c r="O16" s="1" t="n">
        <v>0</v>
      </c>
      <c r="P16" s="1" t="n">
        <v>-3</v>
      </c>
      <c r="Q16" s="1" t="n">
        <f aca="false">MIN(S16:AD16)</f>
        <v>-5.1</v>
      </c>
      <c r="R16" s="1" t="n">
        <f aca="false">MAX(S16:AD16)</f>
        <v>-0.8</v>
      </c>
      <c r="S16" s="1" t="n">
        <v>-5</v>
      </c>
      <c r="T16" s="1" t="n">
        <v>-5</v>
      </c>
      <c r="U16" s="1" t="n">
        <v>-5.1</v>
      </c>
      <c r="V16" s="1" t="n">
        <v>-3.3</v>
      </c>
      <c r="W16" s="1" t="n">
        <v>-1.7</v>
      </c>
      <c r="X16" s="1" t="n">
        <v>-1.6</v>
      </c>
      <c r="Y16" s="1" t="n">
        <v>-0.8</v>
      </c>
      <c r="Z16" s="1" t="n">
        <v>-1.2</v>
      </c>
      <c r="AA16" s="1" t="n">
        <v>-1.4</v>
      </c>
      <c r="AB16" s="1" t="n">
        <v>-3.3</v>
      </c>
      <c r="AC16" s="1" t="n">
        <v>-3.2</v>
      </c>
      <c r="AD16" s="1" t="n">
        <v>-4.6</v>
      </c>
      <c r="AE16" s="1" t="s">
        <v>56</v>
      </c>
      <c r="AF16" s="1" t="s">
        <v>44</v>
      </c>
      <c r="AG16" s="0" t="s">
        <v>45</v>
      </c>
    </row>
    <row r="17" customFormat="false" ht="12.8" hidden="false" customHeight="false" outlineLevel="0" collapsed="false">
      <c r="A17" s="5" t="s">
        <v>53</v>
      </c>
      <c r="B17" s="5" t="s">
        <v>34</v>
      </c>
      <c r="C17" s="5" t="s">
        <v>35</v>
      </c>
      <c r="D17" s="5" t="s">
        <v>52</v>
      </c>
      <c r="E17" s="5" t="s">
        <v>54</v>
      </c>
      <c r="F17" s="5" t="s">
        <v>38</v>
      </c>
      <c r="G17" s="5" t="s">
        <v>39</v>
      </c>
      <c r="H17" s="5" t="s">
        <v>40</v>
      </c>
      <c r="I17" s="5" t="s">
        <v>55</v>
      </c>
      <c r="J17" s="6" t="n">
        <v>21.31</v>
      </c>
      <c r="K17" s="6" t="s">
        <v>42</v>
      </c>
      <c r="L17" s="5" t="n">
        <v>-3.7</v>
      </c>
      <c r="M17" s="5" t="n">
        <v>30.343</v>
      </c>
      <c r="N17" s="5" t="n">
        <v>-81.656</v>
      </c>
      <c r="O17" s="1" t="n">
        <v>0</v>
      </c>
      <c r="P17" s="1" t="n">
        <v>-3</v>
      </c>
      <c r="Q17" s="1" t="n">
        <f aca="false">MIN(S17:AD17)</f>
        <v>-5.1</v>
      </c>
      <c r="R17" s="1" t="n">
        <f aca="false">MAX(S17:AD17)</f>
        <v>-0.8</v>
      </c>
      <c r="S17" s="1" t="n">
        <v>-5</v>
      </c>
      <c r="T17" s="1" t="n">
        <v>-5</v>
      </c>
      <c r="U17" s="1" t="n">
        <v>-5.1</v>
      </c>
      <c r="V17" s="1" t="n">
        <v>-3.3</v>
      </c>
      <c r="W17" s="1" t="n">
        <v>-1.7</v>
      </c>
      <c r="X17" s="1" t="n">
        <v>-1.6</v>
      </c>
      <c r="Y17" s="1" t="n">
        <v>-0.8</v>
      </c>
      <c r="Z17" s="1" t="n">
        <v>-1.2</v>
      </c>
      <c r="AA17" s="1" t="n">
        <v>-1.4</v>
      </c>
      <c r="AB17" s="1" t="n">
        <v>-3.3</v>
      </c>
      <c r="AC17" s="1" t="n">
        <v>-3.2</v>
      </c>
      <c r="AD17" s="1" t="n">
        <v>-4.6</v>
      </c>
      <c r="AE17" s="1" t="s">
        <v>56</v>
      </c>
      <c r="AF17" s="1" t="s">
        <v>44</v>
      </c>
      <c r="AG17" s="0" t="s">
        <v>45</v>
      </c>
    </row>
    <row r="18" customFormat="false" ht="12.8" hidden="false" customHeight="fals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6"/>
      <c r="K18" s="6"/>
      <c r="L18" s="5"/>
      <c r="M18" s="5"/>
      <c r="N18" s="5"/>
    </row>
    <row r="19" customFormat="false" ht="12.8" hidden="false" customHeight="fals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6"/>
      <c r="K19" s="6"/>
      <c r="L19" s="5"/>
      <c r="M19" s="5"/>
      <c r="N19" s="5"/>
    </row>
    <row r="20" customFormat="false" ht="12.8" hidden="false" customHeight="false" outlineLevel="0" collapsed="false">
      <c r="A20" s="5"/>
      <c r="B20" s="5"/>
      <c r="C20" s="5"/>
      <c r="D20" s="5"/>
      <c r="E20" s="5"/>
      <c r="F20" s="5"/>
      <c r="G20" s="5"/>
      <c r="H20" s="5"/>
      <c r="I20" s="5"/>
      <c r="J20" s="6"/>
      <c r="K20" s="6"/>
      <c r="L20" s="5"/>
      <c r="M20" s="5"/>
      <c r="N20" s="5"/>
    </row>
    <row r="21" customFormat="false" ht="12.8" hidden="false" customHeight="false" outlineLevel="0" collapsed="false">
      <c r="A21" s="5"/>
      <c r="J21" s="6"/>
      <c r="K21" s="6"/>
      <c r="L21" s="5"/>
      <c r="M21" s="5"/>
      <c r="N21" s="5"/>
    </row>
    <row r="22" customFormat="false" ht="12.8" hidden="false" customHeight="false" outlineLevel="0" collapsed="false">
      <c r="A22" s="5"/>
      <c r="B22" s="5"/>
      <c r="C22" s="5"/>
      <c r="D22" s="5"/>
      <c r="E22" s="5"/>
      <c r="F22" s="5"/>
      <c r="G22" s="5"/>
      <c r="H22" s="5"/>
      <c r="I22" s="5"/>
      <c r="J22" s="6"/>
      <c r="K22" s="6"/>
      <c r="L22" s="5"/>
      <c r="M22" s="5"/>
      <c r="N22" s="5"/>
    </row>
    <row r="23" customFormat="false" ht="12.8" hidden="false" customHeight="fals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6"/>
      <c r="K23" s="6"/>
      <c r="L23" s="5"/>
      <c r="M23" s="5"/>
      <c r="N23" s="5"/>
    </row>
    <row r="24" customFormat="false" ht="12.8" hidden="false" customHeight="false" outlineLevel="0" collapsed="false">
      <c r="A24" s="5"/>
      <c r="B24" s="5"/>
      <c r="C24" s="5"/>
      <c r="D24" s="5"/>
      <c r="E24" s="5"/>
      <c r="F24" s="5"/>
      <c r="G24" s="5"/>
      <c r="H24" s="5"/>
      <c r="I24" s="5"/>
      <c r="J24" s="6"/>
      <c r="K24" s="6"/>
      <c r="L24" s="5"/>
      <c r="M24" s="5"/>
      <c r="N24" s="5"/>
    </row>
    <row r="25" customFormat="false" ht="12.8" hidden="false" customHeight="fals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6"/>
      <c r="K25" s="6"/>
      <c r="L25" s="5"/>
      <c r="M25" s="5"/>
      <c r="N25" s="5"/>
    </row>
    <row r="26" customFormat="false" ht="12.8" hidden="false" customHeight="false" outlineLevel="0" collapsed="false">
      <c r="A26" s="5"/>
      <c r="B26" s="5"/>
      <c r="C26" s="5"/>
      <c r="D26" s="5"/>
      <c r="E26" s="5"/>
      <c r="F26" s="5"/>
      <c r="G26" s="5"/>
      <c r="H26" s="5"/>
      <c r="I26" s="5"/>
      <c r="J26" s="6"/>
      <c r="K26" s="6"/>
      <c r="L26" s="5"/>
      <c r="M26" s="5"/>
      <c r="N26" s="5"/>
    </row>
    <row r="27" customFormat="false" ht="12.8" hidden="false" customHeight="fals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6"/>
      <c r="K27" s="6"/>
      <c r="L27" s="5"/>
      <c r="M27" s="5"/>
      <c r="N27" s="5"/>
    </row>
    <row r="28" customFormat="false" ht="12.8" hidden="false" customHeight="fals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6"/>
      <c r="K28" s="6"/>
      <c r="L28" s="5"/>
      <c r="M28" s="5"/>
      <c r="N28" s="5"/>
    </row>
    <row r="29" customFormat="false" ht="12.8" hidden="false" customHeight="fals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6"/>
      <c r="K29" s="6"/>
      <c r="L29" s="5"/>
      <c r="M29" s="5"/>
      <c r="N29" s="5"/>
    </row>
    <row r="30" customFormat="false" ht="12.8" hidden="false" customHeight="false" outlineLevel="0" collapsed="false">
      <c r="A30" s="5"/>
      <c r="B30" s="5"/>
      <c r="C30" s="5"/>
      <c r="D30" s="5"/>
      <c r="E30" s="5"/>
      <c r="F30" s="5"/>
      <c r="G30" s="5"/>
      <c r="H30" s="5"/>
      <c r="I30" s="5"/>
      <c r="J30" s="6"/>
      <c r="K30" s="6"/>
      <c r="L30" s="5"/>
      <c r="M30" s="5"/>
      <c r="N30" s="5"/>
    </row>
    <row r="31" customFormat="false" ht="12.8" hidden="false" customHeight="fals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7"/>
      <c r="K31" s="7"/>
      <c r="L31" s="5"/>
      <c r="M31" s="5"/>
      <c r="N31" s="5"/>
    </row>
    <row r="32" customFormat="false" ht="12.8" hidden="false" customHeight="fals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7"/>
      <c r="K32" s="7"/>
      <c r="L32" s="5"/>
      <c r="M32" s="5"/>
      <c r="N32" s="5"/>
    </row>
    <row r="33" customFormat="false" ht="12.8" hidden="false" customHeight="fals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7"/>
      <c r="K33" s="7"/>
      <c r="L33" s="5"/>
      <c r="M33" s="5"/>
      <c r="N33" s="5"/>
    </row>
    <row r="34" customFormat="false" ht="12.8" hidden="false" customHeight="fals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7"/>
      <c r="K34" s="7"/>
      <c r="L34" s="5"/>
      <c r="M34" s="5"/>
      <c r="N34" s="5"/>
    </row>
    <row r="35" customFormat="false" ht="12.8" hidden="false" customHeight="fals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7"/>
      <c r="K35" s="7"/>
      <c r="L35" s="5"/>
      <c r="M35" s="5"/>
      <c r="N35" s="5"/>
    </row>
    <row r="36" customFormat="false" ht="12.8" hidden="false" customHeight="fals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7"/>
      <c r="K36" s="7"/>
      <c r="L36" s="5"/>
      <c r="M36" s="5"/>
      <c r="N36" s="5"/>
    </row>
    <row r="37" customFormat="false" ht="12.8" hidden="false" customHeight="fals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7"/>
      <c r="K37" s="7"/>
      <c r="L37" s="5"/>
      <c r="M37" s="5"/>
      <c r="N37" s="5"/>
    </row>
    <row r="38" customFormat="false" ht="12.8" hidden="false" customHeight="fals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7"/>
      <c r="K38" s="7"/>
      <c r="L38" s="5"/>
      <c r="M38" s="5"/>
      <c r="N38" s="5"/>
    </row>
    <row r="39" customFormat="false" ht="12.8" hidden="false" customHeight="fals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7"/>
      <c r="K39" s="7"/>
      <c r="L39" s="5"/>
      <c r="M39" s="5"/>
      <c r="N39" s="5"/>
    </row>
    <row r="40" customFormat="false" ht="12.8" hidden="false" customHeight="fals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7"/>
      <c r="K40" s="7"/>
      <c r="L40" s="5"/>
      <c r="M40" s="5"/>
      <c r="N40" s="5"/>
    </row>
    <row r="41" customFormat="false" ht="12.8" hidden="false" customHeight="fals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7"/>
      <c r="K41" s="7"/>
      <c r="L41" s="5"/>
      <c r="M41" s="5"/>
      <c r="N41" s="5"/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2021-12-07T08:51:03Z</dcterms:created>
  <dc:creator/>
  <dc:description/>
  <dc:language>en-US</dc:language>
  <cp:lastModifiedBy/>
  <dcterms:modified xsi:type="dcterms:W3CDTF">2024-10-05T17:01:58Z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