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<sst xmlns="http://schemas.openxmlformats.org/spreadsheetml/2006/main" count="258" uniqueCount="59">
  <si>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</si>
  <si>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</si>
  <si>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</si>
  <si>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</si>
  <si>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</si>
  <si>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</si>
  <si>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</si>
  <si>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</si>
  <si>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</si>
  <si>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</si>
  <si>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</si>
  <si>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</si>
  <si>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d18Owmoy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</si>
  <si>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</si>
  <si>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</si>
  <si>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</si>
  <si>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</si>
  <si>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</si>
  <si>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</si>
  <si>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</si>
  <si>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</si>
  <si>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</si>
  <si>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</si>
  <si>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</si>
  <si>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</si>
  <si>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</si>
  <si>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</si>
  <si>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</si>
  <si>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</si>
  <si>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</si>
  <si>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</si>
  <si>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</si>
  <si>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</si>
  <si>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</si>
  <si>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Captive individual 1</t>
  </si>
  <si>
    <t xml:space="preserve">Alligator mississipiensis</t>
  </si>
  <si>
    <t xml:space="preserve">Alligatoridae</t>
  </si>
  <si>
    <t xml:space="preserve">crocodilian</t>
  </si>
  <si>
    <t xml:space="preserve">bone, thoracic vertebra</t>
  </si>
  <si>
    <t xml:space="preserve">Foster Farms, Okeechobee County, Florida</t>
  </si>
  <si>
    <t xml:space="preserve">USA</t>
  </si>
  <si>
    <t xml:space="preserve">present-day</t>
  </si>
  <si>
    <t xml:space="preserve">semi-aquatic, freshwater</t>
  </si>
  <si>
    <t xml:space="preserve">captive</t>
  </si>
  <si>
    <t xml:space="preserve">fluorination</t>
  </si>
  <si>
    <t xml:space="preserve">OIPC, average of 3 individuals</t>
  </si>
  <si>
    <t xml:space="preserve">10.1016/S0306-4565(00)00041-3</t>
  </si>
  <si>
    <t xml:space="preserve">Stoskopf et al. (2001)</t>
  </si>
  <si>
    <t xml:space="preserve">bone, lumbar vertebra</t>
  </si>
  <si>
    <t xml:space="preserve">bone, mid-tail caudal vertebra</t>
  </si>
  <si>
    <t xml:space="preserve">bone, distal caudal vertebra</t>
  </si>
  <si>
    <t xml:space="preserve">bone, humerus</t>
  </si>
  <si>
    <t xml:space="preserve">bone, femur</t>
  </si>
  <si>
    <t xml:space="preserve">bone, tibia</t>
  </si>
  <si>
    <t xml:space="preserve">bone, metatarsus phalanx</t>
  </si>
  <si>
    <t xml:space="preserve">wild individual 1</t>
  </si>
  <si>
    <t xml:space="preserve">Northern Florida</t>
  </si>
  <si>
    <t xml:space="preserve">wild</t>
  </si>
  <si>
    <t xml:space="preserve">OIPC Jacksonville, average of 3 individuals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</si>
</sst>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4.8"/>
    <col collapsed="false" customWidth="true" hidden="false" outlineLevel="0" max="6" min="6" style="1" width="36.17"/>
    <col collapsed="false" customWidth="true" hidden="false" outlineLevel="0" max="7" min="7" style="1" width="18.8"/>
    <col collapsed="false" customWidth="true" hidden="false" outlineLevel="0" max="9" min="8" style="1" width="21.57"/>
    <col collapsed="false" customWidth="true" hidden="false" outlineLevel="0" max="11" min="10" style="1" width="19.63"/>
    <col collapsed="false" customWidth="true" hidden="false" outlineLevel="0" max="12" min="12" style="1" width="11.16"/>
    <col collapsed="false" customWidth="true" hidden="false" outlineLevel="0" max="15" min="14" style="1" width="18.24"/>
    <col collapsed="false" customWidth="true" hidden="false" outlineLevel="0" max="17" min="17" style="1" width="14.62"/>
    <col collapsed="false" customWidth="true" hidden="false" outlineLevel="0" max="18" min="18" style="1" width="14.21"/>
    <col collapsed="false" customWidth="true" hidden="false" outlineLevel="0" max="19" min="19" style="1" width="14.48"/>
    <col collapsed="false" customWidth="true" hidden="false" outlineLevel="0" max="20" min="20" style="1" width="13.93"/>
    <col collapsed="false" customWidth="true" hidden="false" outlineLevel="0" max="22" min="21" style="1" width="14.08"/>
    <col collapsed="false" customWidth="true" hidden="false" outlineLevel="0" max="23" min="23" style="1" width="13.93"/>
    <col collapsed="false" customWidth="true" hidden="false" outlineLevel="0" max="24" min="24" style="1" width="14.35"/>
    <col collapsed="false" customWidth="true" hidden="false" outlineLevel="0" max="25" min="25" style="1" width="14.08"/>
    <col collapsed="false" customWidth="true" hidden="false" outlineLevel="0" max="26" min="26" style="1" width="13.52"/>
    <col collapsed="false" customWidth="true" hidden="false" outlineLevel="0" max="27" min="27" style="1" width="14.35"/>
    <col collapsed="false" customWidth="true" hidden="false" outlineLevel="0" max="28" min="28" style="1" width="14.21"/>
    <col collapsed="false" customWidth="true" hidden="false" outlineLevel="0" max="29" min="29" style="1" width="13.82"/>
    <col collapsed="false" customWidth="true" hidden="false" outlineLevel="0" max="30" min="30" style="1" width="14.21"/>
    <col collapsed="false" customWidth="true" hidden="false" outlineLevel="0" max="31" min="31" style="1" width="14.08"/>
    <col collapsed="false" customWidth="true" hidden="false" outlineLevel="0" max="32" min="32" style="1" width="36.72"/>
    <col collapsed="false" customWidth="true" hidden="false" outlineLevel="0" max="33" min="33" style="1" width="27.58"/>
    <col collapsed="false" customWidth="true" hidden="false" outlineLevel="0" max="34" min="34" style="1" width="18.41"/>
    <col collapsed="false" customWidth="true" hidden="false" outlineLevel="0" max="1025" min="1024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6" t="n">
        <v>19.39</v>
      </c>
      <c r="L2" s="6" t="s">
        <v>44</v>
      </c>
      <c r="M2" s="5" t="n">
        <v>-3.6</v>
      </c>
      <c r="N2" s="5" t="n">
        <v>27.348</v>
      </c>
      <c r="O2" s="5" t="n">
        <v>-80.899</v>
      </c>
      <c r="P2" s="1" t="n">
        <v>0</v>
      </c>
      <c r="Q2" s="1" t="n">
        <v>-2.7</v>
      </c>
      <c r="R2" s="1" t="n">
        <f aca="false">MIN(T2:AE2)</f>
        <v>-3.6</v>
      </c>
      <c r="S2" s="1" t="n">
        <f aca="false">MAX(T2:AE2)</f>
        <v>-0.6</v>
      </c>
      <c r="T2" s="1" t="n">
        <v>-3.2</v>
      </c>
      <c r="U2" s="1" t="n">
        <v>-3.6</v>
      </c>
      <c r="V2" s="1" t="n">
        <v>-3</v>
      </c>
      <c r="W2" s="1" t="n">
        <v>-2.3</v>
      </c>
      <c r="X2" s="1" t="n">
        <v>-1.9</v>
      </c>
      <c r="Y2" s="1" t="n">
        <v>-1.4</v>
      </c>
      <c r="Z2" s="1" t="n">
        <v>-0.6</v>
      </c>
      <c r="AA2" s="1" t="n">
        <v>-0.7</v>
      </c>
      <c r="AB2" s="1" t="n">
        <v>-1.3</v>
      </c>
      <c r="AC2" s="1" t="n">
        <v>-2.9</v>
      </c>
      <c r="AD2" s="1" t="n">
        <v>-2</v>
      </c>
      <c r="AE2" s="1" t="n">
        <v>-3.2</v>
      </c>
      <c r="AF2" s="1" t="s">
        <v>45</v>
      </c>
      <c r="AG2" s="1" t="s">
        <v>46</v>
      </c>
      <c r="AH2" s="1" t="s">
        <v>47</v>
      </c>
    </row>
    <row r="3" customFormat="false" ht="12.8" hidden="false" customHeight="false" outlineLevel="0" collapsed="false">
      <c r="A3" s="5" t="s">
        <v>34</v>
      </c>
      <c r="B3" s="5" t="s">
        <v>35</v>
      </c>
      <c r="C3" s="5" t="s">
        <v>36</v>
      </c>
      <c r="D3" s="5" t="s">
        <v>37</v>
      </c>
      <c r="E3" s="1" t="s">
        <v>48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43</v>
      </c>
      <c r="K3" s="6" t="n">
        <v>19.08</v>
      </c>
      <c r="L3" s="6" t="s">
        <v>44</v>
      </c>
      <c r="M3" s="5" t="n">
        <v>-3.6</v>
      </c>
      <c r="N3" s="5" t="n">
        <v>27.348</v>
      </c>
      <c r="O3" s="5" t="n">
        <v>-80.899</v>
      </c>
      <c r="P3" s="1" t="n">
        <v>0</v>
      </c>
      <c r="Q3" s="1" t="n">
        <v>-2.7</v>
      </c>
      <c r="R3" s="1" t="n">
        <f aca="false">MIN(T3:AE3)</f>
        <v>-3.6</v>
      </c>
      <c r="S3" s="1" t="n">
        <f aca="false">MAX(T3:AE3)</f>
        <v>-0.6</v>
      </c>
      <c r="T3" s="1" t="n">
        <v>-3.2</v>
      </c>
      <c r="U3" s="1" t="n">
        <v>-3.6</v>
      </c>
      <c r="V3" s="1" t="n">
        <v>-3</v>
      </c>
      <c r="W3" s="1" t="n">
        <v>-2.3</v>
      </c>
      <c r="X3" s="1" t="n">
        <v>-1.9</v>
      </c>
      <c r="Y3" s="1" t="n">
        <v>-1.4</v>
      </c>
      <c r="Z3" s="1" t="n">
        <v>-0.6</v>
      </c>
      <c r="AA3" s="1" t="n">
        <v>-0.7</v>
      </c>
      <c r="AB3" s="1" t="n">
        <v>-1.3</v>
      </c>
      <c r="AC3" s="1" t="n">
        <v>-2.9</v>
      </c>
      <c r="AD3" s="1" t="n">
        <v>-2</v>
      </c>
      <c r="AE3" s="1" t="n">
        <v>-3.2</v>
      </c>
      <c r="AF3" s="1" t="s">
        <v>45</v>
      </c>
      <c r="AG3" s="1" t="s">
        <v>46</v>
      </c>
      <c r="AH3" s="1" t="s">
        <v>47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5" t="s">
        <v>37</v>
      </c>
      <c r="E4" s="5" t="s">
        <v>49</v>
      </c>
      <c r="F4" s="5" t="s">
        <v>39</v>
      </c>
      <c r="G4" s="5" t="s">
        <v>40</v>
      </c>
      <c r="H4" s="5" t="s">
        <v>41</v>
      </c>
      <c r="I4" s="5" t="s">
        <v>42</v>
      </c>
      <c r="J4" s="5" t="s">
        <v>43</v>
      </c>
      <c r="K4" s="6" t="n">
        <v>19.32</v>
      </c>
      <c r="L4" s="6" t="s">
        <v>44</v>
      </c>
      <c r="M4" s="5" t="n">
        <v>-3.6</v>
      </c>
      <c r="N4" s="5" t="n">
        <v>27.348</v>
      </c>
      <c r="O4" s="5" t="n">
        <v>-80.899</v>
      </c>
      <c r="P4" s="1" t="n">
        <v>0</v>
      </c>
      <c r="Q4" s="1" t="n">
        <v>-2.7</v>
      </c>
      <c r="R4" s="1" t="n">
        <f aca="false">MIN(T4:AE4)</f>
        <v>-3.6</v>
      </c>
      <c r="S4" s="1" t="n">
        <f aca="false">MAX(T4:AE4)</f>
        <v>-0.6</v>
      </c>
      <c r="T4" s="1" t="n">
        <v>-3.2</v>
      </c>
      <c r="U4" s="1" t="n">
        <v>-3.6</v>
      </c>
      <c r="V4" s="1" t="n">
        <v>-3</v>
      </c>
      <c r="W4" s="1" t="n">
        <v>-2.3</v>
      </c>
      <c r="X4" s="1" t="n">
        <v>-1.9</v>
      </c>
      <c r="Y4" s="1" t="n">
        <v>-1.4</v>
      </c>
      <c r="Z4" s="1" t="n">
        <v>-0.6</v>
      </c>
      <c r="AA4" s="1" t="n">
        <v>-0.7</v>
      </c>
      <c r="AB4" s="1" t="n">
        <v>-1.3</v>
      </c>
      <c r="AC4" s="1" t="n">
        <v>-2.9</v>
      </c>
      <c r="AD4" s="1" t="n">
        <v>-2</v>
      </c>
      <c r="AE4" s="1" t="n">
        <v>-3.2</v>
      </c>
      <c r="AF4" s="1" t="s">
        <v>45</v>
      </c>
      <c r="AG4" s="1" t="s">
        <v>46</v>
      </c>
      <c r="AH4" s="1" t="s">
        <v>47</v>
      </c>
    </row>
    <row r="5" customFormat="false" ht="12.8" hidden="false" customHeight="false" outlineLevel="0" collapsed="false">
      <c r="A5" s="5" t="s">
        <v>34</v>
      </c>
      <c r="B5" s="5" t="s">
        <v>35</v>
      </c>
      <c r="C5" s="5" t="s">
        <v>36</v>
      </c>
      <c r="D5" s="5" t="s">
        <v>37</v>
      </c>
      <c r="E5" s="5" t="s">
        <v>50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6" t="n">
        <v>19.35</v>
      </c>
      <c r="L5" s="6" t="s">
        <v>44</v>
      </c>
      <c r="M5" s="5" t="n">
        <v>-3.6</v>
      </c>
      <c r="N5" s="5" t="n">
        <v>27.348</v>
      </c>
      <c r="O5" s="5" t="n">
        <v>-80.899</v>
      </c>
      <c r="P5" s="1" t="n">
        <v>0</v>
      </c>
      <c r="Q5" s="1" t="n">
        <v>-2.7</v>
      </c>
      <c r="R5" s="1" t="n">
        <f aca="false">MIN(T5:AE5)</f>
        <v>-3.6</v>
      </c>
      <c r="S5" s="1" t="n">
        <f aca="false">MAX(T5:AE5)</f>
        <v>-0.6</v>
      </c>
      <c r="T5" s="1" t="n">
        <v>-3.2</v>
      </c>
      <c r="U5" s="1" t="n">
        <v>-3.6</v>
      </c>
      <c r="V5" s="1" t="n">
        <v>-3</v>
      </c>
      <c r="W5" s="1" t="n">
        <v>-2.3</v>
      </c>
      <c r="X5" s="1" t="n">
        <v>-1.9</v>
      </c>
      <c r="Y5" s="1" t="n">
        <v>-1.4</v>
      </c>
      <c r="Z5" s="1" t="n">
        <v>-0.6</v>
      </c>
      <c r="AA5" s="1" t="n">
        <v>-0.7</v>
      </c>
      <c r="AB5" s="1" t="n">
        <v>-1.3</v>
      </c>
      <c r="AC5" s="1" t="n">
        <v>-2.9</v>
      </c>
      <c r="AD5" s="1" t="n">
        <v>-2</v>
      </c>
      <c r="AE5" s="1" t="n">
        <v>-3.2</v>
      </c>
      <c r="AF5" s="1" t="s">
        <v>45</v>
      </c>
      <c r="AG5" s="1" t="s">
        <v>46</v>
      </c>
      <c r="AH5" s="1" t="s">
        <v>47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36</v>
      </c>
      <c r="D6" s="5" t="s">
        <v>37</v>
      </c>
      <c r="E6" s="5" t="s">
        <v>51</v>
      </c>
      <c r="F6" s="5" t="s">
        <v>39</v>
      </c>
      <c r="G6" s="5" t="s">
        <v>40</v>
      </c>
      <c r="H6" s="5" t="s">
        <v>41</v>
      </c>
      <c r="I6" s="5" t="s">
        <v>42</v>
      </c>
      <c r="J6" s="5" t="s">
        <v>43</v>
      </c>
      <c r="K6" s="6" t="n">
        <v>19.16</v>
      </c>
      <c r="L6" s="6" t="s">
        <v>44</v>
      </c>
      <c r="M6" s="5" t="n">
        <v>-3.6</v>
      </c>
      <c r="N6" s="5" t="n">
        <v>27.348</v>
      </c>
      <c r="O6" s="5" t="n">
        <v>-80.899</v>
      </c>
      <c r="P6" s="1" t="n">
        <v>0</v>
      </c>
      <c r="Q6" s="1" t="n">
        <v>-2.7</v>
      </c>
      <c r="R6" s="1" t="n">
        <f aca="false">MIN(T6:AE6)</f>
        <v>-3.6</v>
      </c>
      <c r="S6" s="1" t="n">
        <f aca="false">MAX(T6:AE6)</f>
        <v>-0.6</v>
      </c>
      <c r="T6" s="1" t="n">
        <v>-3.2</v>
      </c>
      <c r="U6" s="1" t="n">
        <v>-3.6</v>
      </c>
      <c r="V6" s="1" t="n">
        <v>-3</v>
      </c>
      <c r="W6" s="1" t="n">
        <v>-2.3</v>
      </c>
      <c r="X6" s="1" t="n">
        <v>-1.9</v>
      </c>
      <c r="Y6" s="1" t="n">
        <v>-1.4</v>
      </c>
      <c r="Z6" s="1" t="n">
        <v>-0.6</v>
      </c>
      <c r="AA6" s="1" t="n">
        <v>-0.7</v>
      </c>
      <c r="AB6" s="1" t="n">
        <v>-1.3</v>
      </c>
      <c r="AC6" s="1" t="n">
        <v>-2.9</v>
      </c>
      <c r="AD6" s="1" t="n">
        <v>-2</v>
      </c>
      <c r="AE6" s="1" t="n">
        <v>-3.2</v>
      </c>
      <c r="AF6" s="1" t="s">
        <v>45</v>
      </c>
      <c r="AG6" s="1" t="s">
        <v>46</v>
      </c>
      <c r="AH6" s="1" t="s">
        <v>47</v>
      </c>
    </row>
    <row r="7" customFormat="false" ht="12.8" hidden="false" customHeight="false" outlineLevel="0" collapsed="false">
      <c r="A7" s="5" t="s">
        <v>34</v>
      </c>
      <c r="B7" s="5" t="s">
        <v>35</v>
      </c>
      <c r="C7" s="5" t="s">
        <v>36</v>
      </c>
      <c r="D7" s="5" t="s">
        <v>37</v>
      </c>
      <c r="E7" s="5" t="s">
        <v>52</v>
      </c>
      <c r="F7" s="5" t="s">
        <v>39</v>
      </c>
      <c r="G7" s="5" t="s">
        <v>40</v>
      </c>
      <c r="H7" s="5" t="s">
        <v>41</v>
      </c>
      <c r="I7" s="5" t="s">
        <v>42</v>
      </c>
      <c r="J7" s="5" t="s">
        <v>43</v>
      </c>
      <c r="K7" s="6" t="n">
        <v>19.14</v>
      </c>
      <c r="L7" s="6" t="s">
        <v>44</v>
      </c>
      <c r="M7" s="5" t="n">
        <v>-3.6</v>
      </c>
      <c r="N7" s="5" t="n">
        <v>27.348</v>
      </c>
      <c r="O7" s="5" t="n">
        <v>-80.899</v>
      </c>
      <c r="P7" s="1" t="n">
        <v>0</v>
      </c>
      <c r="Q7" s="1" t="n">
        <v>-2.7</v>
      </c>
      <c r="R7" s="1" t="n">
        <f aca="false">MIN(T7:AE7)</f>
        <v>-3.6</v>
      </c>
      <c r="S7" s="1" t="n">
        <f aca="false">MAX(T7:AE7)</f>
        <v>-0.6</v>
      </c>
      <c r="T7" s="1" t="n">
        <v>-3.2</v>
      </c>
      <c r="U7" s="1" t="n">
        <v>-3.6</v>
      </c>
      <c r="V7" s="1" t="n">
        <v>-3</v>
      </c>
      <c r="W7" s="1" t="n">
        <v>-2.3</v>
      </c>
      <c r="X7" s="1" t="n">
        <v>-1.9</v>
      </c>
      <c r="Y7" s="1" t="n">
        <v>-1.4</v>
      </c>
      <c r="Z7" s="1" t="n">
        <v>-0.6</v>
      </c>
      <c r="AA7" s="1" t="n">
        <v>-0.7</v>
      </c>
      <c r="AB7" s="1" t="n">
        <v>-1.3</v>
      </c>
      <c r="AC7" s="1" t="n">
        <v>-2.9</v>
      </c>
      <c r="AD7" s="1" t="n">
        <v>-2</v>
      </c>
      <c r="AE7" s="1" t="n">
        <v>-3.2</v>
      </c>
      <c r="AF7" s="1" t="s">
        <v>45</v>
      </c>
      <c r="AG7" s="1" t="s">
        <v>46</v>
      </c>
      <c r="AH7" s="1" t="s">
        <v>47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36</v>
      </c>
      <c r="D8" s="5" t="s">
        <v>37</v>
      </c>
      <c r="E8" s="5" t="s">
        <v>53</v>
      </c>
      <c r="F8" s="5" t="s">
        <v>39</v>
      </c>
      <c r="G8" s="5" t="s">
        <v>40</v>
      </c>
      <c r="H8" s="5" t="s">
        <v>41</v>
      </c>
      <c r="I8" s="5" t="s">
        <v>42</v>
      </c>
      <c r="J8" s="5" t="s">
        <v>43</v>
      </c>
      <c r="K8" s="6" t="n">
        <v>18.85</v>
      </c>
      <c r="L8" s="6" t="s">
        <v>44</v>
      </c>
      <c r="M8" s="5" t="n">
        <v>-3.6</v>
      </c>
      <c r="N8" s="5" t="n">
        <v>27.348</v>
      </c>
      <c r="O8" s="5" t="n">
        <v>-80.899</v>
      </c>
      <c r="P8" s="1" t="n">
        <v>0</v>
      </c>
      <c r="Q8" s="1" t="n">
        <v>-2.7</v>
      </c>
      <c r="R8" s="1" t="n">
        <f aca="false">MIN(T8:AE8)</f>
        <v>-3.6</v>
      </c>
      <c r="S8" s="1" t="n">
        <f aca="false">MAX(T8:AE8)</f>
        <v>-0.6</v>
      </c>
      <c r="T8" s="1" t="n">
        <v>-3.2</v>
      </c>
      <c r="U8" s="1" t="n">
        <v>-3.6</v>
      </c>
      <c r="V8" s="1" t="n">
        <v>-3</v>
      </c>
      <c r="W8" s="1" t="n">
        <v>-2.3</v>
      </c>
      <c r="X8" s="1" t="n">
        <v>-1.9</v>
      </c>
      <c r="Y8" s="1" t="n">
        <v>-1.4</v>
      </c>
      <c r="Z8" s="1" t="n">
        <v>-0.6</v>
      </c>
      <c r="AA8" s="1" t="n">
        <v>-0.7</v>
      </c>
      <c r="AB8" s="1" t="n">
        <v>-1.3</v>
      </c>
      <c r="AC8" s="1" t="n">
        <v>-2.9</v>
      </c>
      <c r="AD8" s="1" t="n">
        <v>-2</v>
      </c>
      <c r="AE8" s="1" t="n">
        <v>-3.2</v>
      </c>
      <c r="AF8" s="1" t="s">
        <v>45</v>
      </c>
      <c r="AG8" s="1" t="s">
        <v>46</v>
      </c>
      <c r="AH8" s="1" t="s">
        <v>47</v>
      </c>
    </row>
    <row r="9" customFormat="false" ht="12.8" hidden="false" customHeight="false" outlineLevel="0" collapsed="false">
      <c r="A9" s="5" t="s">
        <v>34</v>
      </c>
      <c r="B9" s="5" t="s">
        <v>35</v>
      </c>
      <c r="C9" s="5" t="s">
        <v>36</v>
      </c>
      <c r="D9" s="5" t="s">
        <v>37</v>
      </c>
      <c r="E9" s="5" t="s">
        <v>54</v>
      </c>
      <c r="F9" s="5" t="s">
        <v>39</v>
      </c>
      <c r="G9" s="5" t="s">
        <v>40</v>
      </c>
      <c r="H9" s="5" t="s">
        <v>41</v>
      </c>
      <c r="I9" s="5" t="s">
        <v>42</v>
      </c>
      <c r="J9" s="5" t="s">
        <v>43</v>
      </c>
      <c r="K9" s="6" t="n">
        <v>19.25</v>
      </c>
      <c r="L9" s="6" t="s">
        <v>44</v>
      </c>
      <c r="M9" s="5" t="n">
        <v>-3.6</v>
      </c>
      <c r="N9" s="5" t="n">
        <v>27.348</v>
      </c>
      <c r="O9" s="5" t="n">
        <v>-80.899</v>
      </c>
      <c r="P9" s="1" t="n">
        <v>0</v>
      </c>
      <c r="Q9" s="1" t="n">
        <v>-2.7</v>
      </c>
      <c r="R9" s="1" t="n">
        <f aca="false">MIN(T9:AE9)</f>
        <v>-3.6</v>
      </c>
      <c r="S9" s="1" t="n">
        <f aca="false">MAX(T9:AE9)</f>
        <v>-0.6</v>
      </c>
      <c r="T9" s="1" t="n">
        <v>-3.2</v>
      </c>
      <c r="U9" s="1" t="n">
        <v>-3.6</v>
      </c>
      <c r="V9" s="1" t="n">
        <v>-3</v>
      </c>
      <c r="W9" s="1" t="n">
        <v>-2.3</v>
      </c>
      <c r="X9" s="1" t="n">
        <v>-1.9</v>
      </c>
      <c r="Y9" s="1" t="n">
        <v>-1.4</v>
      </c>
      <c r="Z9" s="1" t="n">
        <v>-0.6</v>
      </c>
      <c r="AA9" s="1" t="n">
        <v>-0.7</v>
      </c>
      <c r="AB9" s="1" t="n">
        <v>-1.3</v>
      </c>
      <c r="AC9" s="1" t="n">
        <v>-2.9</v>
      </c>
      <c r="AD9" s="1" t="n">
        <v>-2</v>
      </c>
      <c r="AE9" s="1" t="n">
        <v>-3.2</v>
      </c>
      <c r="AF9" s="1" t="s">
        <v>45</v>
      </c>
      <c r="AG9" s="1" t="s">
        <v>46</v>
      </c>
      <c r="AH9" s="1" t="s">
        <v>47</v>
      </c>
    </row>
    <row r="10" customFormat="false" ht="12.8" hidden="false" customHeight="false" outlineLevel="0" collapsed="false">
      <c r="A10" s="5" t="s">
        <v>55</v>
      </c>
      <c r="B10" s="5" t="s">
        <v>35</v>
      </c>
      <c r="C10" s="5" t="s">
        <v>36</v>
      </c>
      <c r="D10" s="5" t="s">
        <v>37</v>
      </c>
      <c r="E10" s="5" t="s">
        <v>38</v>
      </c>
      <c r="F10" s="5" t="s">
        <v>56</v>
      </c>
      <c r="G10" s="5" t="s">
        <v>40</v>
      </c>
      <c r="H10" s="5" t="s">
        <v>41</v>
      </c>
      <c r="I10" s="5" t="s">
        <v>42</v>
      </c>
      <c r="J10" s="5" t="s">
        <v>57</v>
      </c>
      <c r="K10" s="6" t="n">
        <v>21.35</v>
      </c>
      <c r="L10" s="6" t="s">
        <v>44</v>
      </c>
      <c r="M10" s="5" t="n">
        <v>-3.7</v>
      </c>
      <c r="N10" s="5" t="n">
        <v>30.343</v>
      </c>
      <c r="O10" s="5" t="n">
        <v>-81.656</v>
      </c>
      <c r="P10" s="1" t="n">
        <v>0</v>
      </c>
      <c r="Q10" s="1" t="n">
        <v>-3</v>
      </c>
      <c r="R10" s="1" t="n">
        <f aca="false">MIN(T10:AE10)</f>
        <v>-5.1</v>
      </c>
      <c r="S10" s="1" t="n">
        <f aca="false">MAX(T10:AE10)</f>
        <v>-0.8</v>
      </c>
      <c r="T10" s="1" t="n">
        <v>-5</v>
      </c>
      <c r="U10" s="1" t="n">
        <v>-5</v>
      </c>
      <c r="V10" s="1" t="n">
        <v>-5.1</v>
      </c>
      <c r="W10" s="1" t="n">
        <v>-3.3</v>
      </c>
      <c r="X10" s="1" t="n">
        <v>-1.7</v>
      </c>
      <c r="Y10" s="1" t="n">
        <v>-1.6</v>
      </c>
      <c r="Z10" s="1" t="n">
        <v>-0.8</v>
      </c>
      <c r="AA10" s="1" t="n">
        <v>-1.2</v>
      </c>
      <c r="AB10" s="1" t="n">
        <v>-1.4</v>
      </c>
      <c r="AC10" s="1" t="n">
        <v>-3.3</v>
      </c>
      <c r="AD10" s="1" t="n">
        <v>-3.2</v>
      </c>
      <c r="AE10" s="1" t="n">
        <v>-4.6</v>
      </c>
      <c r="AF10" s="1" t="s">
        <v>58</v>
      </c>
      <c r="AG10" s="1" t="s">
        <v>46</v>
      </c>
      <c r="AH10" s="1" t="s">
        <v>47</v>
      </c>
    </row>
    <row r="11" customFormat="false" ht="12.8" hidden="false" customHeight="false" outlineLevel="0" collapsed="false">
      <c r="A11" s="5" t="s">
        <v>55</v>
      </c>
      <c r="B11" s="5" t="s">
        <v>35</v>
      </c>
      <c r="C11" s="5" t="s">
        <v>36</v>
      </c>
      <c r="D11" s="5" t="s">
        <v>37</v>
      </c>
      <c r="E11" s="1" t="s">
        <v>48</v>
      </c>
      <c r="F11" s="5" t="s">
        <v>56</v>
      </c>
      <c r="G11" s="5" t="s">
        <v>40</v>
      </c>
      <c r="H11" s="5" t="s">
        <v>41</v>
      </c>
      <c r="I11" s="5" t="s">
        <v>42</v>
      </c>
      <c r="J11" s="5" t="s">
        <v>57</v>
      </c>
      <c r="K11" s="6" t="n">
        <v>21.12</v>
      </c>
      <c r="L11" s="6" t="s">
        <v>44</v>
      </c>
      <c r="M11" s="5" t="n">
        <v>-3.7</v>
      </c>
      <c r="N11" s="5" t="n">
        <v>30.343</v>
      </c>
      <c r="O11" s="5" t="n">
        <v>-81.656</v>
      </c>
      <c r="P11" s="1" t="n">
        <v>0</v>
      </c>
      <c r="Q11" s="1" t="n">
        <v>-3</v>
      </c>
      <c r="R11" s="1" t="n">
        <f aca="false">MIN(T11:AE11)</f>
        <v>-5.1</v>
      </c>
      <c r="S11" s="1" t="n">
        <f aca="false">MAX(T11:AE11)</f>
        <v>-0.8</v>
      </c>
      <c r="T11" s="1" t="n">
        <v>-5</v>
      </c>
      <c r="U11" s="1" t="n">
        <v>-5</v>
      </c>
      <c r="V11" s="1" t="n">
        <v>-5.1</v>
      </c>
      <c r="W11" s="1" t="n">
        <v>-3.3</v>
      </c>
      <c r="X11" s="1" t="n">
        <v>-1.7</v>
      </c>
      <c r="Y11" s="1" t="n">
        <v>-1.6</v>
      </c>
      <c r="Z11" s="1" t="n">
        <v>-0.8</v>
      </c>
      <c r="AA11" s="1" t="n">
        <v>-1.2</v>
      </c>
      <c r="AB11" s="1" t="n">
        <v>-1.4</v>
      </c>
      <c r="AC11" s="1" t="n">
        <v>-3.3</v>
      </c>
      <c r="AD11" s="1" t="n">
        <v>-3.2</v>
      </c>
      <c r="AE11" s="1" t="n">
        <v>-4.6</v>
      </c>
      <c r="AF11" s="1" t="s">
        <v>58</v>
      </c>
      <c r="AG11" s="1" t="s">
        <v>46</v>
      </c>
      <c r="AH11" s="1" t="s">
        <v>47</v>
      </c>
    </row>
    <row r="12" customFormat="false" ht="12.8" hidden="false" customHeight="false" outlineLevel="0" collapsed="false">
      <c r="A12" s="5" t="s">
        <v>55</v>
      </c>
      <c r="B12" s="5" t="s">
        <v>35</v>
      </c>
      <c r="C12" s="5" t="s">
        <v>36</v>
      </c>
      <c r="D12" s="5" t="s">
        <v>37</v>
      </c>
      <c r="E12" s="5" t="s">
        <v>49</v>
      </c>
      <c r="F12" s="5" t="s">
        <v>56</v>
      </c>
      <c r="G12" s="5" t="s">
        <v>40</v>
      </c>
      <c r="H12" s="5" t="s">
        <v>41</v>
      </c>
      <c r="I12" s="5" t="s">
        <v>42</v>
      </c>
      <c r="J12" s="5" t="s">
        <v>57</v>
      </c>
      <c r="K12" s="6" t="n">
        <v>20.93</v>
      </c>
      <c r="L12" s="6" t="s">
        <v>44</v>
      </c>
      <c r="M12" s="5" t="n">
        <v>-3.7</v>
      </c>
      <c r="N12" s="5" t="n">
        <v>30.343</v>
      </c>
      <c r="O12" s="5" t="n">
        <v>-81.656</v>
      </c>
      <c r="P12" s="1" t="n">
        <v>0</v>
      </c>
      <c r="Q12" s="1" t="n">
        <v>-3</v>
      </c>
      <c r="R12" s="1" t="n">
        <f aca="false">MIN(T12:AE12)</f>
        <v>-5.1</v>
      </c>
      <c r="S12" s="1" t="n">
        <f aca="false">MAX(T12:AE12)</f>
        <v>-0.8</v>
      </c>
      <c r="T12" s="1" t="n">
        <v>-5</v>
      </c>
      <c r="U12" s="1" t="n">
        <v>-5</v>
      </c>
      <c r="V12" s="1" t="n">
        <v>-5.1</v>
      </c>
      <c r="W12" s="1" t="n">
        <v>-3.3</v>
      </c>
      <c r="X12" s="1" t="n">
        <v>-1.7</v>
      </c>
      <c r="Y12" s="1" t="n">
        <v>-1.6</v>
      </c>
      <c r="Z12" s="1" t="n">
        <v>-0.8</v>
      </c>
      <c r="AA12" s="1" t="n">
        <v>-1.2</v>
      </c>
      <c r="AB12" s="1" t="n">
        <v>-1.4</v>
      </c>
      <c r="AC12" s="1" t="n">
        <v>-3.3</v>
      </c>
      <c r="AD12" s="1" t="n">
        <v>-3.2</v>
      </c>
      <c r="AE12" s="1" t="n">
        <v>-4.6</v>
      </c>
      <c r="AF12" s="1" t="s">
        <v>58</v>
      </c>
      <c r="AG12" s="1" t="s">
        <v>46</v>
      </c>
      <c r="AH12" s="1" t="s">
        <v>47</v>
      </c>
    </row>
    <row r="13" customFormat="false" ht="12.8" hidden="false" customHeight="false" outlineLevel="0" collapsed="false">
      <c r="A13" s="5" t="s">
        <v>55</v>
      </c>
      <c r="B13" s="5" t="s">
        <v>35</v>
      </c>
      <c r="C13" s="5" t="s">
        <v>36</v>
      </c>
      <c r="D13" s="5" t="s">
        <v>37</v>
      </c>
      <c r="E13" s="5" t="s">
        <v>50</v>
      </c>
      <c r="F13" s="5" t="s">
        <v>56</v>
      </c>
      <c r="G13" s="5" t="s">
        <v>40</v>
      </c>
      <c r="H13" s="5" t="s">
        <v>41</v>
      </c>
      <c r="I13" s="5" t="s">
        <v>42</v>
      </c>
      <c r="J13" s="5" t="s">
        <v>57</v>
      </c>
      <c r="K13" s="6" t="n">
        <v>20.86</v>
      </c>
      <c r="L13" s="6" t="s">
        <v>44</v>
      </c>
      <c r="M13" s="5" t="n">
        <v>-3.7</v>
      </c>
      <c r="N13" s="5" t="n">
        <v>30.343</v>
      </c>
      <c r="O13" s="5" t="n">
        <v>-81.656</v>
      </c>
      <c r="P13" s="1" t="n">
        <v>0</v>
      </c>
      <c r="Q13" s="1" t="n">
        <v>-3</v>
      </c>
      <c r="R13" s="1" t="n">
        <f aca="false">MIN(T13:AE13)</f>
        <v>-5.1</v>
      </c>
      <c r="S13" s="1" t="n">
        <f aca="false">MAX(T13:AE13)</f>
        <v>-0.8</v>
      </c>
      <c r="T13" s="1" t="n">
        <v>-5</v>
      </c>
      <c r="U13" s="1" t="n">
        <v>-5</v>
      </c>
      <c r="V13" s="1" t="n">
        <v>-5.1</v>
      </c>
      <c r="W13" s="1" t="n">
        <v>-3.3</v>
      </c>
      <c r="X13" s="1" t="n">
        <v>-1.7</v>
      </c>
      <c r="Y13" s="1" t="n">
        <v>-1.6</v>
      </c>
      <c r="Z13" s="1" t="n">
        <v>-0.8</v>
      </c>
      <c r="AA13" s="1" t="n">
        <v>-1.2</v>
      </c>
      <c r="AB13" s="1" t="n">
        <v>-1.4</v>
      </c>
      <c r="AC13" s="1" t="n">
        <v>-3.3</v>
      </c>
      <c r="AD13" s="1" t="n">
        <v>-3.2</v>
      </c>
      <c r="AE13" s="1" t="n">
        <v>-4.6</v>
      </c>
      <c r="AF13" s="1" t="s">
        <v>58</v>
      </c>
      <c r="AG13" s="1" t="s">
        <v>46</v>
      </c>
      <c r="AH13" s="1" t="s">
        <v>47</v>
      </c>
    </row>
    <row r="14" customFormat="false" ht="12.8" hidden="false" customHeight="false" outlineLevel="0" collapsed="false">
      <c r="A14" s="5" t="s">
        <v>55</v>
      </c>
      <c r="B14" s="5" t="s">
        <v>35</v>
      </c>
      <c r="C14" s="5" t="s">
        <v>36</v>
      </c>
      <c r="D14" s="5" t="s">
        <v>37</v>
      </c>
      <c r="E14" s="5" t="s">
        <v>51</v>
      </c>
      <c r="F14" s="5" t="s">
        <v>56</v>
      </c>
      <c r="G14" s="5" t="s">
        <v>40</v>
      </c>
      <c r="H14" s="5" t="s">
        <v>41</v>
      </c>
      <c r="I14" s="5" t="s">
        <v>42</v>
      </c>
      <c r="J14" s="5" t="s">
        <v>57</v>
      </c>
      <c r="K14" s="6" t="n">
        <v>21.32</v>
      </c>
      <c r="L14" s="6" t="s">
        <v>44</v>
      </c>
      <c r="M14" s="5" t="n">
        <v>-3.7</v>
      </c>
      <c r="N14" s="5" t="n">
        <v>30.343</v>
      </c>
      <c r="O14" s="5" t="n">
        <v>-81.656</v>
      </c>
      <c r="P14" s="1" t="n">
        <v>0</v>
      </c>
      <c r="Q14" s="1" t="n">
        <v>-3</v>
      </c>
      <c r="R14" s="1" t="n">
        <f aca="false">MIN(T14:AE14)</f>
        <v>-5.1</v>
      </c>
      <c r="S14" s="1" t="n">
        <f aca="false">MAX(T14:AE14)</f>
        <v>-0.8</v>
      </c>
      <c r="T14" s="1" t="n">
        <v>-5</v>
      </c>
      <c r="U14" s="1" t="n">
        <v>-5</v>
      </c>
      <c r="V14" s="1" t="n">
        <v>-5.1</v>
      </c>
      <c r="W14" s="1" t="n">
        <v>-3.3</v>
      </c>
      <c r="X14" s="1" t="n">
        <v>-1.7</v>
      </c>
      <c r="Y14" s="1" t="n">
        <v>-1.6</v>
      </c>
      <c r="Z14" s="1" t="n">
        <v>-0.8</v>
      </c>
      <c r="AA14" s="1" t="n">
        <v>-1.2</v>
      </c>
      <c r="AB14" s="1" t="n">
        <v>-1.4</v>
      </c>
      <c r="AC14" s="1" t="n">
        <v>-3.3</v>
      </c>
      <c r="AD14" s="1" t="n">
        <v>-3.2</v>
      </c>
      <c r="AE14" s="1" t="n">
        <v>-4.6</v>
      </c>
      <c r="AF14" s="1" t="s">
        <v>58</v>
      </c>
      <c r="AG14" s="1" t="s">
        <v>46</v>
      </c>
      <c r="AH14" s="1" t="s">
        <v>47</v>
      </c>
    </row>
    <row r="15" customFormat="false" ht="12.8" hidden="false" customHeight="false" outlineLevel="0" collapsed="false">
      <c r="A15" s="5" t="s">
        <v>55</v>
      </c>
      <c r="B15" s="5" t="s">
        <v>35</v>
      </c>
      <c r="C15" s="5" t="s">
        <v>36</v>
      </c>
      <c r="D15" s="5" t="s">
        <v>37</v>
      </c>
      <c r="E15" s="5" t="s">
        <v>52</v>
      </c>
      <c r="F15" s="5" t="s">
        <v>56</v>
      </c>
      <c r="G15" s="5" t="s">
        <v>40</v>
      </c>
      <c r="H15" s="5" t="s">
        <v>41</v>
      </c>
      <c r="I15" s="5" t="s">
        <v>42</v>
      </c>
      <c r="J15" s="5" t="s">
        <v>57</v>
      </c>
      <c r="K15" s="6" t="n">
        <v>20.94</v>
      </c>
      <c r="L15" s="6" t="s">
        <v>44</v>
      </c>
      <c r="M15" s="5" t="n">
        <v>-3.7</v>
      </c>
      <c r="N15" s="5" t="n">
        <v>30.343</v>
      </c>
      <c r="O15" s="5" t="n">
        <v>-81.656</v>
      </c>
      <c r="P15" s="1" t="n">
        <v>0</v>
      </c>
      <c r="Q15" s="1" t="n">
        <v>-3</v>
      </c>
      <c r="R15" s="1" t="n">
        <f aca="false">MIN(T15:AE15)</f>
        <v>-5.1</v>
      </c>
      <c r="S15" s="1" t="n">
        <f aca="false">MAX(T15:AE15)</f>
        <v>-0.8</v>
      </c>
      <c r="T15" s="1" t="n">
        <v>-5</v>
      </c>
      <c r="U15" s="1" t="n">
        <v>-5</v>
      </c>
      <c r="V15" s="1" t="n">
        <v>-5.1</v>
      </c>
      <c r="W15" s="1" t="n">
        <v>-3.3</v>
      </c>
      <c r="X15" s="1" t="n">
        <v>-1.7</v>
      </c>
      <c r="Y15" s="1" t="n">
        <v>-1.6</v>
      </c>
      <c r="Z15" s="1" t="n">
        <v>-0.8</v>
      </c>
      <c r="AA15" s="1" t="n">
        <v>-1.2</v>
      </c>
      <c r="AB15" s="1" t="n">
        <v>-1.4</v>
      </c>
      <c r="AC15" s="1" t="n">
        <v>-3.3</v>
      </c>
      <c r="AD15" s="1" t="n">
        <v>-3.2</v>
      </c>
      <c r="AE15" s="1" t="n">
        <v>-4.6</v>
      </c>
      <c r="AF15" s="1" t="s">
        <v>58</v>
      </c>
      <c r="AG15" s="1" t="s">
        <v>46</v>
      </c>
      <c r="AH15" s="1" t="s">
        <v>47</v>
      </c>
    </row>
    <row r="16" customFormat="false" ht="12.8" hidden="false" customHeight="false" outlineLevel="0" collapsed="false">
      <c r="A16" s="5" t="s">
        <v>55</v>
      </c>
      <c r="B16" s="5" t="s">
        <v>35</v>
      </c>
      <c r="C16" s="5" t="s">
        <v>36</v>
      </c>
      <c r="D16" s="5" t="s">
        <v>37</v>
      </c>
      <c r="E16" s="5" t="s">
        <v>53</v>
      </c>
      <c r="F16" s="5" t="s">
        <v>56</v>
      </c>
      <c r="G16" s="5" t="s">
        <v>40</v>
      </c>
      <c r="H16" s="5" t="s">
        <v>41</v>
      </c>
      <c r="I16" s="5" t="s">
        <v>42</v>
      </c>
      <c r="J16" s="5" t="s">
        <v>57</v>
      </c>
      <c r="K16" s="6" t="n">
        <v>20.9</v>
      </c>
      <c r="L16" s="6" t="s">
        <v>44</v>
      </c>
      <c r="M16" s="5" t="n">
        <v>-3.7</v>
      </c>
      <c r="N16" s="5" t="n">
        <v>30.343</v>
      </c>
      <c r="O16" s="5" t="n">
        <v>-81.656</v>
      </c>
      <c r="P16" s="1" t="n">
        <v>0</v>
      </c>
      <c r="Q16" s="1" t="n">
        <v>-3</v>
      </c>
      <c r="R16" s="1" t="n">
        <f aca="false">MIN(T16:AE16)</f>
        <v>-5.1</v>
      </c>
      <c r="S16" s="1" t="n">
        <f aca="false">MAX(T16:AE16)</f>
        <v>-0.8</v>
      </c>
      <c r="T16" s="1" t="n">
        <v>-5</v>
      </c>
      <c r="U16" s="1" t="n">
        <v>-5</v>
      </c>
      <c r="V16" s="1" t="n">
        <v>-5.1</v>
      </c>
      <c r="W16" s="1" t="n">
        <v>-3.3</v>
      </c>
      <c r="X16" s="1" t="n">
        <v>-1.7</v>
      </c>
      <c r="Y16" s="1" t="n">
        <v>-1.6</v>
      </c>
      <c r="Z16" s="1" t="n">
        <v>-0.8</v>
      </c>
      <c r="AA16" s="1" t="n">
        <v>-1.2</v>
      </c>
      <c r="AB16" s="1" t="n">
        <v>-1.4</v>
      </c>
      <c r="AC16" s="1" t="n">
        <v>-3.3</v>
      </c>
      <c r="AD16" s="1" t="n">
        <v>-3.2</v>
      </c>
      <c r="AE16" s="1" t="n">
        <v>-4.6</v>
      </c>
      <c r="AF16" s="1" t="s">
        <v>58</v>
      </c>
      <c r="AG16" s="1" t="s">
        <v>46</v>
      </c>
      <c r="AH16" s="1" t="s">
        <v>47</v>
      </c>
    </row>
    <row r="17" customFormat="false" ht="12.8" hidden="false" customHeight="false" outlineLevel="0" collapsed="false">
      <c r="A17" s="5" t="s">
        <v>55</v>
      </c>
      <c r="B17" s="5" t="s">
        <v>35</v>
      </c>
      <c r="C17" s="5" t="s">
        <v>36</v>
      </c>
      <c r="D17" s="5" t="s">
        <v>37</v>
      </c>
      <c r="E17" s="5" t="s">
        <v>54</v>
      </c>
      <c r="F17" s="5" t="s">
        <v>56</v>
      </c>
      <c r="G17" s="5" t="s">
        <v>40</v>
      </c>
      <c r="H17" s="5" t="s">
        <v>41</v>
      </c>
      <c r="I17" s="5" t="s">
        <v>42</v>
      </c>
      <c r="J17" s="5" t="s">
        <v>57</v>
      </c>
      <c r="K17" s="6" t="n">
        <v>21.31</v>
      </c>
      <c r="L17" s="6" t="s">
        <v>44</v>
      </c>
      <c r="M17" s="5" t="n">
        <v>-3.7</v>
      </c>
      <c r="N17" s="5" t="n">
        <v>30.343</v>
      </c>
      <c r="O17" s="5" t="n">
        <v>-81.656</v>
      </c>
      <c r="P17" s="1" t="n">
        <v>0</v>
      </c>
      <c r="Q17" s="1" t="n">
        <v>-3</v>
      </c>
      <c r="R17" s="1" t="n">
        <f aca="false">MIN(T17:AE17)</f>
        <v>-5.1</v>
      </c>
      <c r="S17" s="1" t="n">
        <f aca="false">MAX(T17:AE17)</f>
        <v>-0.8</v>
      </c>
      <c r="T17" s="1" t="n">
        <v>-5</v>
      </c>
      <c r="U17" s="1" t="n">
        <v>-5</v>
      </c>
      <c r="V17" s="1" t="n">
        <v>-5.1</v>
      </c>
      <c r="W17" s="1" t="n">
        <v>-3.3</v>
      </c>
      <c r="X17" s="1" t="n">
        <v>-1.7</v>
      </c>
      <c r="Y17" s="1" t="n">
        <v>-1.6</v>
      </c>
      <c r="Z17" s="1" t="n">
        <v>-0.8</v>
      </c>
      <c r="AA17" s="1" t="n">
        <v>-1.2</v>
      </c>
      <c r="AB17" s="1" t="n">
        <v>-1.4</v>
      </c>
      <c r="AC17" s="1" t="n">
        <v>-3.3</v>
      </c>
      <c r="AD17" s="1" t="n">
        <v>-3.2</v>
      </c>
      <c r="AE17" s="1" t="n">
        <v>-4.6</v>
      </c>
      <c r="AF17" s="1" t="s">
        <v>58</v>
      </c>
      <c r="AG17" s="1" t="s">
        <v>46</v>
      </c>
      <c r="AH17" s="1" t="s">
        <v>47</v>
      </c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5"/>
      <c r="N18" s="5"/>
      <c r="O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5"/>
      <c r="N19" s="5"/>
      <c r="O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5"/>
      <c r="N20" s="5"/>
      <c r="O20" s="5"/>
    </row>
    <row r="21" customFormat="false" ht="12.8" hidden="false" customHeight="false" outlineLevel="0" collapsed="false">
      <c r="A21" s="5"/>
      <c r="K21" s="6"/>
      <c r="L21" s="6"/>
      <c r="M21" s="5"/>
      <c r="N21" s="5"/>
      <c r="O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5"/>
      <c r="N22" s="5"/>
      <c r="O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5"/>
      <c r="N23" s="5"/>
      <c r="O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6"/>
      <c r="L24" s="6"/>
      <c r="M24" s="5"/>
      <c r="N24" s="5"/>
      <c r="O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5"/>
      <c r="N25" s="5"/>
      <c r="O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5"/>
      <c r="N26" s="5"/>
      <c r="O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5"/>
      <c r="N27" s="5"/>
      <c r="O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5"/>
      <c r="N28" s="5"/>
      <c r="O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5"/>
      <c r="N29" s="5"/>
      <c r="O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5"/>
      <c r="N30" s="5"/>
      <c r="O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7"/>
      <c r="L31" s="7"/>
      <c r="M31" s="5"/>
      <c r="N31" s="5"/>
      <c r="O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5"/>
      <c r="N32" s="5"/>
      <c r="O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7"/>
      <c r="L33" s="7"/>
      <c r="M33" s="5"/>
      <c r="N33" s="5"/>
      <c r="O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  <c r="M34" s="5"/>
      <c r="N34" s="5"/>
      <c r="O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  <c r="M35" s="5"/>
      <c r="N35" s="5"/>
      <c r="O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  <c r="M36" s="5"/>
      <c r="N36" s="5"/>
      <c r="O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  <c r="M37" s="5"/>
      <c r="N37" s="5"/>
      <c r="O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  <c r="M38" s="5"/>
      <c r="N38" s="5"/>
      <c r="O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  <c r="M39" s="5"/>
      <c r="N39" s="5"/>
      <c r="O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  <c r="M40" s="5"/>
      <c r="N40" s="5"/>
      <c r="O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  <c r="M41" s="5"/>
      <c r="N41" s="5"/>
      <c r="O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2024-10-07T17:42:55Z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