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t.mal/Desktop/Fitting-PLSR-Models-from-Greenhouse-Traits/raw/"/>
    </mc:Choice>
  </mc:AlternateContent>
  <xr:revisionPtr revIDLastSave="0" documentId="13_ncr:1_{D41F2702-1B56-814E-9724-ECF9384A347C}" xr6:coauthVersionLast="47" xr6:coauthVersionMax="47" xr10:uidLastSave="{00000000-0000-0000-0000-000000000000}"/>
  <bookViews>
    <workbookView xWindow="-1240" yWindow="2060" windowWidth="27640" windowHeight="15120" xr2:uid="{4F60BD06-7C61-6445-92A5-0428E6BEC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" i="1" l="1"/>
  <c r="I101" i="1" s="1"/>
  <c r="G101" i="1"/>
  <c r="F101" i="1"/>
  <c r="E101" i="1"/>
  <c r="I100" i="1"/>
  <c r="H100" i="1"/>
  <c r="G100" i="1"/>
  <c r="F100" i="1"/>
  <c r="E100" i="1"/>
  <c r="H99" i="1"/>
  <c r="I99" i="1" s="1"/>
  <c r="G99" i="1"/>
  <c r="F99" i="1"/>
  <c r="E99" i="1"/>
  <c r="I98" i="1"/>
  <c r="H98" i="1"/>
  <c r="G98" i="1"/>
  <c r="F98" i="1"/>
  <c r="E98" i="1"/>
  <c r="H97" i="1"/>
  <c r="I97" i="1" s="1"/>
  <c r="G97" i="1"/>
  <c r="F97" i="1"/>
  <c r="E97" i="1"/>
  <c r="I96" i="1"/>
  <c r="H96" i="1"/>
  <c r="G96" i="1"/>
  <c r="F96" i="1"/>
  <c r="E96" i="1"/>
  <c r="H95" i="1"/>
  <c r="I95" i="1" s="1"/>
  <c r="G95" i="1"/>
  <c r="F95" i="1"/>
  <c r="E95" i="1"/>
  <c r="H94" i="1"/>
  <c r="I94" i="1" s="1"/>
  <c r="G94" i="1"/>
  <c r="F94" i="1"/>
  <c r="E94" i="1"/>
  <c r="H93" i="1"/>
  <c r="I93" i="1" s="1"/>
  <c r="G93" i="1"/>
  <c r="F93" i="1"/>
  <c r="E93" i="1"/>
  <c r="H92" i="1"/>
  <c r="I92" i="1" s="1"/>
  <c r="G92" i="1"/>
  <c r="F92" i="1"/>
  <c r="E92" i="1"/>
  <c r="H91" i="1"/>
  <c r="I91" i="1" s="1"/>
  <c r="G91" i="1"/>
  <c r="F91" i="1"/>
  <c r="E91" i="1"/>
  <c r="I90" i="1"/>
  <c r="H90" i="1"/>
  <c r="G90" i="1"/>
  <c r="F90" i="1"/>
  <c r="E90" i="1"/>
  <c r="H89" i="1"/>
  <c r="I89" i="1" s="1"/>
  <c r="G89" i="1"/>
  <c r="F89" i="1"/>
  <c r="E89" i="1"/>
  <c r="H88" i="1"/>
  <c r="I88" i="1" s="1"/>
  <c r="G88" i="1"/>
  <c r="F88" i="1"/>
  <c r="E88" i="1"/>
  <c r="H87" i="1"/>
  <c r="I87" i="1" s="1"/>
  <c r="G87" i="1"/>
  <c r="F87" i="1"/>
  <c r="E87" i="1"/>
  <c r="H86" i="1"/>
  <c r="I86" i="1" s="1"/>
  <c r="G86" i="1"/>
  <c r="F86" i="1"/>
  <c r="E86" i="1"/>
  <c r="H85" i="1"/>
  <c r="I85" i="1" s="1"/>
  <c r="G85" i="1"/>
  <c r="F85" i="1"/>
  <c r="E85" i="1"/>
  <c r="I84" i="1"/>
  <c r="H84" i="1"/>
  <c r="G84" i="1"/>
  <c r="F84" i="1"/>
  <c r="E84" i="1"/>
  <c r="H83" i="1"/>
  <c r="I83" i="1" s="1"/>
  <c r="G83" i="1"/>
  <c r="F83" i="1"/>
  <c r="E83" i="1"/>
  <c r="I82" i="1"/>
  <c r="H82" i="1"/>
  <c r="G82" i="1"/>
  <c r="F82" i="1"/>
  <c r="E82" i="1"/>
  <c r="H81" i="1"/>
  <c r="I81" i="1" s="1"/>
  <c r="G81" i="1"/>
  <c r="F81" i="1"/>
  <c r="E81" i="1"/>
  <c r="I80" i="1"/>
  <c r="H80" i="1"/>
  <c r="G80" i="1"/>
  <c r="F80" i="1"/>
  <c r="E80" i="1"/>
  <c r="H79" i="1"/>
  <c r="I79" i="1" s="1"/>
  <c r="G79" i="1"/>
  <c r="F79" i="1"/>
  <c r="E79" i="1"/>
  <c r="H78" i="1"/>
  <c r="I78" i="1" s="1"/>
  <c r="G78" i="1"/>
  <c r="F78" i="1"/>
  <c r="E78" i="1"/>
  <c r="H77" i="1"/>
  <c r="I77" i="1" s="1"/>
  <c r="G77" i="1"/>
  <c r="F77" i="1"/>
  <c r="E77" i="1"/>
  <c r="H76" i="1"/>
  <c r="I76" i="1" s="1"/>
  <c r="G76" i="1"/>
  <c r="F76" i="1"/>
  <c r="E76" i="1"/>
  <c r="H75" i="1"/>
  <c r="I75" i="1" s="1"/>
  <c r="G75" i="1"/>
  <c r="F75" i="1"/>
  <c r="E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H71" i="1"/>
  <c r="I71" i="1" s="1"/>
  <c r="G71" i="1"/>
  <c r="F71" i="1"/>
  <c r="E71" i="1"/>
  <c r="H70" i="1"/>
  <c r="I70" i="1" s="1"/>
  <c r="G70" i="1"/>
  <c r="F70" i="1"/>
  <c r="E70" i="1"/>
  <c r="H69" i="1"/>
  <c r="I69" i="1" s="1"/>
  <c r="G69" i="1"/>
  <c r="F69" i="1"/>
  <c r="E69" i="1"/>
  <c r="I68" i="1"/>
  <c r="H68" i="1"/>
  <c r="G68" i="1"/>
  <c r="F68" i="1"/>
  <c r="E68" i="1"/>
  <c r="H67" i="1"/>
  <c r="I67" i="1" s="1"/>
  <c r="G67" i="1"/>
  <c r="F67" i="1"/>
  <c r="E67" i="1"/>
  <c r="I66" i="1"/>
  <c r="H66" i="1"/>
  <c r="G66" i="1"/>
  <c r="F66" i="1"/>
  <c r="E66" i="1"/>
  <c r="H65" i="1"/>
  <c r="I65" i="1" s="1"/>
  <c r="G65" i="1"/>
  <c r="F65" i="1"/>
  <c r="E65" i="1"/>
  <c r="I64" i="1"/>
  <c r="H64" i="1"/>
  <c r="G64" i="1"/>
  <c r="F64" i="1"/>
  <c r="E64" i="1"/>
  <c r="H63" i="1"/>
  <c r="I63" i="1" s="1"/>
  <c r="G63" i="1"/>
  <c r="F63" i="1"/>
  <c r="E63" i="1"/>
  <c r="H62" i="1"/>
  <c r="I62" i="1" s="1"/>
  <c r="G62" i="1"/>
  <c r="F62" i="1"/>
  <c r="E62" i="1"/>
  <c r="H61" i="1"/>
  <c r="I61" i="1" s="1"/>
  <c r="G61" i="1"/>
  <c r="F61" i="1"/>
  <c r="E61" i="1"/>
  <c r="H60" i="1"/>
  <c r="I60" i="1" s="1"/>
  <c r="G60" i="1"/>
  <c r="F60" i="1"/>
  <c r="E60" i="1"/>
  <c r="H59" i="1"/>
  <c r="I59" i="1" s="1"/>
  <c r="G59" i="1"/>
  <c r="F59" i="1"/>
  <c r="E59" i="1"/>
  <c r="I58" i="1"/>
  <c r="H58" i="1"/>
  <c r="G58" i="1"/>
  <c r="F58" i="1"/>
  <c r="E58" i="1"/>
  <c r="H57" i="1"/>
  <c r="I57" i="1" s="1"/>
  <c r="G57" i="1"/>
  <c r="F57" i="1"/>
  <c r="E57" i="1"/>
  <c r="I56" i="1"/>
  <c r="H56" i="1"/>
  <c r="G56" i="1"/>
  <c r="F56" i="1"/>
  <c r="E56" i="1"/>
  <c r="H55" i="1"/>
  <c r="I55" i="1" s="1"/>
  <c r="G55" i="1"/>
  <c r="F55" i="1"/>
  <c r="E55" i="1"/>
  <c r="H54" i="1"/>
  <c r="I54" i="1" s="1"/>
  <c r="G54" i="1"/>
  <c r="F54" i="1"/>
  <c r="E54" i="1"/>
  <c r="H53" i="1"/>
  <c r="I53" i="1" s="1"/>
  <c r="G53" i="1"/>
  <c r="F53" i="1"/>
  <c r="E53" i="1"/>
  <c r="I52" i="1"/>
  <c r="H52" i="1"/>
  <c r="G52" i="1"/>
  <c r="F52" i="1"/>
  <c r="E52" i="1"/>
  <c r="H51" i="1"/>
  <c r="I51" i="1" s="1"/>
  <c r="G51" i="1"/>
  <c r="F51" i="1"/>
  <c r="E51" i="1"/>
  <c r="I50" i="1"/>
  <c r="H50" i="1"/>
  <c r="G50" i="1"/>
  <c r="F50" i="1"/>
  <c r="E50" i="1"/>
  <c r="H49" i="1"/>
  <c r="I49" i="1" s="1"/>
  <c r="G49" i="1"/>
  <c r="F49" i="1"/>
  <c r="E49" i="1"/>
  <c r="I48" i="1"/>
  <c r="H48" i="1"/>
  <c r="G48" i="1"/>
  <c r="F48" i="1"/>
  <c r="E48" i="1"/>
  <c r="H47" i="1"/>
  <c r="I47" i="1" s="1"/>
  <c r="G47" i="1"/>
  <c r="F47" i="1"/>
  <c r="E47" i="1"/>
  <c r="H46" i="1"/>
  <c r="I46" i="1" s="1"/>
  <c r="G46" i="1"/>
  <c r="F46" i="1"/>
  <c r="E46" i="1"/>
  <c r="H45" i="1"/>
  <c r="I45" i="1" s="1"/>
  <c r="G45" i="1"/>
  <c r="F45" i="1"/>
  <c r="E45" i="1"/>
  <c r="H44" i="1"/>
  <c r="I44" i="1" s="1"/>
  <c r="G44" i="1"/>
  <c r="F44" i="1"/>
  <c r="E44" i="1"/>
  <c r="H43" i="1"/>
  <c r="I43" i="1" s="1"/>
  <c r="G43" i="1"/>
  <c r="F43" i="1"/>
  <c r="E43" i="1"/>
  <c r="I42" i="1"/>
  <c r="H42" i="1"/>
  <c r="G42" i="1"/>
  <c r="F42" i="1"/>
  <c r="E42" i="1"/>
  <c r="H41" i="1"/>
  <c r="I41" i="1" s="1"/>
  <c r="G41" i="1"/>
  <c r="F41" i="1"/>
  <c r="E41" i="1"/>
  <c r="I40" i="1"/>
  <c r="H40" i="1"/>
  <c r="G40" i="1"/>
  <c r="F40" i="1"/>
  <c r="E40" i="1"/>
  <c r="H39" i="1"/>
  <c r="I39" i="1" s="1"/>
  <c r="G39" i="1"/>
  <c r="F39" i="1"/>
  <c r="E39" i="1"/>
  <c r="H38" i="1"/>
  <c r="I38" i="1" s="1"/>
  <c r="G38" i="1"/>
  <c r="F38" i="1"/>
  <c r="E38" i="1"/>
  <c r="H37" i="1"/>
  <c r="I37" i="1" s="1"/>
  <c r="G37" i="1"/>
  <c r="F37" i="1"/>
  <c r="E37" i="1"/>
  <c r="I36" i="1"/>
  <c r="H36" i="1"/>
  <c r="G36" i="1"/>
  <c r="F36" i="1"/>
  <c r="E36" i="1"/>
  <c r="H35" i="1"/>
  <c r="I35" i="1" s="1"/>
  <c r="G35" i="1"/>
  <c r="F35" i="1"/>
  <c r="E35" i="1"/>
  <c r="I34" i="1"/>
  <c r="H34" i="1"/>
  <c r="G34" i="1"/>
  <c r="F34" i="1"/>
  <c r="E34" i="1"/>
  <c r="H33" i="1"/>
  <c r="I33" i="1" s="1"/>
  <c r="G33" i="1"/>
  <c r="F33" i="1"/>
  <c r="E33" i="1"/>
  <c r="I32" i="1"/>
  <c r="H32" i="1"/>
  <c r="G32" i="1"/>
  <c r="F32" i="1"/>
  <c r="E32" i="1"/>
  <c r="H31" i="1"/>
  <c r="I31" i="1" s="1"/>
  <c r="G31" i="1"/>
  <c r="F31" i="1"/>
  <c r="E31" i="1"/>
  <c r="H30" i="1"/>
  <c r="I30" i="1" s="1"/>
  <c r="G30" i="1"/>
  <c r="F30" i="1"/>
  <c r="E30" i="1"/>
  <c r="H29" i="1"/>
  <c r="I29" i="1" s="1"/>
  <c r="G29" i="1"/>
  <c r="F29" i="1"/>
  <c r="E29" i="1"/>
  <c r="H28" i="1"/>
  <c r="I28" i="1" s="1"/>
  <c r="G28" i="1"/>
  <c r="F28" i="1"/>
  <c r="E28" i="1"/>
  <c r="H27" i="1"/>
  <c r="I27" i="1" s="1"/>
  <c r="G27" i="1"/>
  <c r="F27" i="1"/>
  <c r="E27" i="1"/>
  <c r="I26" i="1"/>
  <c r="H26" i="1"/>
  <c r="G26" i="1"/>
  <c r="F26" i="1"/>
  <c r="E26" i="1"/>
  <c r="H25" i="1"/>
  <c r="I25" i="1" s="1"/>
  <c r="G25" i="1"/>
  <c r="F25" i="1"/>
  <c r="E25" i="1"/>
  <c r="I24" i="1"/>
  <c r="H24" i="1"/>
  <c r="G24" i="1"/>
  <c r="F24" i="1"/>
  <c r="E24" i="1"/>
  <c r="H23" i="1"/>
  <c r="I23" i="1" s="1"/>
  <c r="G23" i="1"/>
  <c r="F23" i="1"/>
  <c r="E23" i="1"/>
  <c r="H22" i="1"/>
  <c r="I22" i="1" s="1"/>
  <c r="G22" i="1"/>
  <c r="F22" i="1"/>
  <c r="E22" i="1"/>
  <c r="H21" i="1"/>
  <c r="I21" i="1" s="1"/>
  <c r="G21" i="1"/>
  <c r="F21" i="1"/>
  <c r="E21" i="1"/>
  <c r="I20" i="1"/>
  <c r="H20" i="1"/>
  <c r="G20" i="1"/>
  <c r="F20" i="1"/>
  <c r="E20" i="1"/>
  <c r="H19" i="1"/>
  <c r="I19" i="1" s="1"/>
  <c r="G19" i="1"/>
  <c r="F19" i="1"/>
  <c r="E19" i="1"/>
  <c r="I18" i="1"/>
  <c r="H18" i="1"/>
  <c r="G18" i="1"/>
  <c r="F18" i="1"/>
  <c r="E18" i="1"/>
  <c r="H17" i="1"/>
  <c r="I17" i="1" s="1"/>
  <c r="G17" i="1"/>
  <c r="F17" i="1"/>
  <c r="E17" i="1"/>
  <c r="I16" i="1"/>
  <c r="H16" i="1"/>
  <c r="G16" i="1"/>
  <c r="F16" i="1"/>
  <c r="E16" i="1"/>
  <c r="H15" i="1"/>
  <c r="I15" i="1" s="1"/>
  <c r="G15" i="1"/>
  <c r="F15" i="1"/>
  <c r="E15" i="1"/>
  <c r="H14" i="1"/>
  <c r="I14" i="1" s="1"/>
  <c r="G14" i="1"/>
  <c r="F14" i="1"/>
  <c r="E14" i="1"/>
  <c r="H13" i="1"/>
  <c r="I13" i="1" s="1"/>
  <c r="G13" i="1"/>
  <c r="F13" i="1"/>
  <c r="E13" i="1"/>
  <c r="H12" i="1"/>
  <c r="I12" i="1" s="1"/>
  <c r="G12" i="1"/>
  <c r="F12" i="1"/>
  <c r="E12" i="1"/>
  <c r="H11" i="1"/>
  <c r="I11" i="1" s="1"/>
  <c r="G11" i="1"/>
  <c r="F11" i="1"/>
  <c r="E11" i="1"/>
  <c r="H10" i="1"/>
  <c r="I10" i="1" s="1"/>
  <c r="G10" i="1"/>
  <c r="F10" i="1"/>
  <c r="E10" i="1"/>
  <c r="H9" i="1"/>
  <c r="I9" i="1" s="1"/>
  <c r="G9" i="1"/>
  <c r="F9" i="1"/>
  <c r="E9" i="1"/>
  <c r="I8" i="1"/>
  <c r="H8" i="1"/>
  <c r="G8" i="1"/>
  <c r="F8" i="1"/>
  <c r="E8" i="1"/>
  <c r="H7" i="1"/>
  <c r="I7" i="1" s="1"/>
  <c r="G7" i="1"/>
  <c r="F7" i="1"/>
  <c r="E7" i="1"/>
  <c r="H6" i="1"/>
  <c r="I6" i="1" s="1"/>
  <c r="G6" i="1"/>
  <c r="F6" i="1"/>
  <c r="E6" i="1"/>
  <c r="H5" i="1"/>
  <c r="I5" i="1" s="1"/>
  <c r="G5" i="1"/>
  <c r="F5" i="1"/>
  <c r="E5" i="1"/>
  <c r="I4" i="1"/>
  <c r="H4" i="1"/>
  <c r="G4" i="1"/>
  <c r="F4" i="1"/>
  <c r="E4" i="1"/>
  <c r="H3" i="1"/>
  <c r="I3" i="1" s="1"/>
  <c r="G3" i="1"/>
  <c r="F3" i="1"/>
  <c r="E3" i="1"/>
  <c r="I2" i="1"/>
  <c r="H2" i="1"/>
  <c r="F2" i="1"/>
  <c r="G2" i="1"/>
  <c r="E2" i="1"/>
</calcChain>
</file>

<file path=xl/sharedStrings.xml><?xml version="1.0" encoding="utf-8"?>
<sst xmlns="http://schemas.openxmlformats.org/spreadsheetml/2006/main" count="9" uniqueCount="9">
  <si>
    <t>barcodeID</t>
  </si>
  <si>
    <t>NGI</t>
  </si>
  <si>
    <t>green_difference2</t>
  </si>
  <si>
    <t>green_difference</t>
  </si>
  <si>
    <t>R_avg</t>
  </si>
  <si>
    <t>G_avg</t>
  </si>
  <si>
    <t>B_avg</t>
  </si>
  <si>
    <t>veg_index</t>
  </si>
  <si>
    <t>greenness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</si>
</sst>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BAA1-2F57-B44E-8F20-784BF58D8B0F}">
  <dimension ref="A1:I101"/>
  <sheetViews>
    <sheetView tabSelected="1" zoomScale="81" workbookViewId="0">
      <pane ySplit="1" topLeftCell="A2" activePane="bottomLeft" state="frozen"/>
      <selection pane="bottomLeft" activeCell="F16" sqref="F16"/>
    </sheetView>
  </sheetViews>
  <sheetFormatPr baseColWidth="10" defaultRowHeight="16" x14ac:dyDescent="0.2"/>
  <cols>
    <col min="2" max="2" width="10.83203125" style="3"/>
    <col min="3" max="3" width="10.83203125" style="5"/>
    <col min="4" max="4" width="10.83203125" style="7"/>
    <col min="6" max="6" width="16.33203125" bestFit="1" customWidth="1"/>
    <col min="7" max="7" width="15.33203125" bestFit="1" customWidth="1"/>
  </cols>
  <sheetData>
    <row r="1" spans="1:9" x14ac:dyDescent="0.2">
      <c r="A1" s="1" t="s">
        <v>0</v>
      </c>
      <c r="B1" s="2" t="s">
        <v>4</v>
      </c>
      <c r="C1" s="4" t="s">
        <v>5</v>
      </c>
      <c r="D1" s="6" t="s">
        <v>6</v>
      </c>
      <c r="E1" s="1" t="s">
        <v>1</v>
      </c>
      <c r="F1" s="1" t="s">
        <v>2</v>
      </c>
      <c r="G1" s="1" t="s">
        <v>3</v>
      </c>
      <c r="H1" s="1" t="s">
        <v>7</v>
      </c>
      <c r="I1" s="1" t="s">
        <v>8</v>
      </c>
    </row>
    <row r="2" spans="1:9" x14ac:dyDescent="0.2">
      <c r="A2">
        <v>20107</v>
      </c>
      <c r="B2" s="3">
        <v>78.983999999999995</v>
      </c>
      <c r="C2" s="5">
        <v>88.548000000000002</v>
      </c>
      <c r="D2" s="7">
        <v>77.805000000000007</v>
      </c>
      <c r="E2">
        <f>C2/(B2+C2+D2)</f>
        <v>0.36092395358221552</v>
      </c>
      <c r="F2">
        <f>(255+C2-(B2+D2/2))/2</f>
        <v>112.83074999999999</v>
      </c>
      <c r="G2">
        <f>(C2 - (B2+D2)/2)</f>
        <v>10.153500000000008</v>
      </c>
      <c r="H2">
        <f>2*C2-B2-D2</f>
        <v>20.307000000000002</v>
      </c>
      <c r="I2">
        <f>H2/(2*C2+B2+D2)</f>
        <v>6.0820342333438165E-2</v>
      </c>
    </row>
    <row r="3" spans="1:9" x14ac:dyDescent="0.2">
      <c r="A3">
        <v>20773</v>
      </c>
      <c r="B3" s="3">
        <v>85.551000000000002</v>
      </c>
      <c r="C3" s="5">
        <v>95.766000000000005</v>
      </c>
      <c r="D3" s="7">
        <v>79.915000000000006</v>
      </c>
      <c r="E3">
        <f t="shared" ref="E3:E66" si="0">C3/(B3+C3+D3)</f>
        <v>0.36659367918172353</v>
      </c>
      <c r="F3">
        <f t="shared" ref="F3:F66" si="1">(255+C3-(B3+D3/2))/2</f>
        <v>112.62875000000001</v>
      </c>
      <c r="G3">
        <f t="shared" ref="G3:G66" si="2">(C3 - (B3+D3)/2)</f>
        <v>13.033000000000001</v>
      </c>
      <c r="H3">
        <f t="shared" ref="H3:H66" si="3">2*C3-B3-D3</f>
        <v>26.066000000000003</v>
      </c>
      <c r="I3">
        <f t="shared" ref="I3:I66" si="4">H3/(2*C3+B3+D3)</f>
        <v>7.301441464658065E-2</v>
      </c>
    </row>
    <row r="4" spans="1:9" x14ac:dyDescent="0.2">
      <c r="A4">
        <v>20840</v>
      </c>
      <c r="B4" s="3">
        <v>76.373999999999995</v>
      </c>
      <c r="C4" s="5">
        <v>89.611000000000004</v>
      </c>
      <c r="D4" s="7">
        <v>71.950999999999993</v>
      </c>
      <c r="E4">
        <f t="shared" si="0"/>
        <v>0.37661808217335757</v>
      </c>
      <c r="F4">
        <f t="shared" si="1"/>
        <v>116.13075000000001</v>
      </c>
      <c r="G4">
        <f t="shared" si="2"/>
        <v>15.44850000000001</v>
      </c>
      <c r="H4">
        <f t="shared" si="3"/>
        <v>30.89700000000002</v>
      </c>
      <c r="I4">
        <f t="shared" si="4"/>
        <v>9.4328447520508563E-2</v>
      </c>
    </row>
    <row r="5" spans="1:9" x14ac:dyDescent="0.2">
      <c r="A5">
        <v>20913</v>
      </c>
      <c r="B5" s="3">
        <v>76.135000000000005</v>
      </c>
      <c r="C5" s="5">
        <v>89.915000000000006</v>
      </c>
      <c r="D5" s="7">
        <v>70.653000000000006</v>
      </c>
      <c r="E5">
        <f t="shared" si="0"/>
        <v>0.37986421802849984</v>
      </c>
      <c r="F5">
        <f t="shared" si="1"/>
        <v>116.72675000000001</v>
      </c>
      <c r="G5">
        <f t="shared" si="2"/>
        <v>16.521000000000001</v>
      </c>
      <c r="H5">
        <f t="shared" si="3"/>
        <v>33.042000000000002</v>
      </c>
      <c r="I5">
        <f t="shared" si="4"/>
        <v>0.10116405097085891</v>
      </c>
    </row>
    <row r="6" spans="1:9" x14ac:dyDescent="0.2">
      <c r="A6">
        <v>21589</v>
      </c>
      <c r="B6" s="3">
        <v>86.081000000000003</v>
      </c>
      <c r="C6" s="5">
        <v>95.953000000000003</v>
      </c>
      <c r="D6" s="7">
        <v>83.076999999999998</v>
      </c>
      <c r="E6">
        <f t="shared" si="0"/>
        <v>0.36193518941122776</v>
      </c>
      <c r="F6">
        <f t="shared" si="1"/>
        <v>111.66674999999998</v>
      </c>
      <c r="G6">
        <f t="shared" si="2"/>
        <v>11.373999999999995</v>
      </c>
      <c r="H6">
        <f t="shared" si="3"/>
        <v>22.748000000000005</v>
      </c>
      <c r="I6">
        <f t="shared" si="4"/>
        <v>6.3002680965147467E-2</v>
      </c>
    </row>
    <row r="7" spans="1:9" x14ac:dyDescent="0.2">
      <c r="A7">
        <v>21941</v>
      </c>
      <c r="B7" s="3">
        <v>81.576999999999998</v>
      </c>
      <c r="C7" s="5">
        <v>95.965999999999994</v>
      </c>
      <c r="D7" s="7">
        <v>73.733999999999995</v>
      </c>
      <c r="E7">
        <f t="shared" si="0"/>
        <v>0.38191318743856384</v>
      </c>
      <c r="F7">
        <f t="shared" si="1"/>
        <v>116.26100000000001</v>
      </c>
      <c r="G7">
        <f t="shared" si="2"/>
        <v>18.310500000000005</v>
      </c>
      <c r="H7">
        <f t="shared" si="3"/>
        <v>36.620999999999995</v>
      </c>
      <c r="I7">
        <f t="shared" si="4"/>
        <v>0.10546216914379843</v>
      </c>
    </row>
    <row r="8" spans="1:9" x14ac:dyDescent="0.2">
      <c r="A8">
        <v>21991</v>
      </c>
      <c r="B8" s="3">
        <v>81.399000000000001</v>
      </c>
      <c r="C8" s="5">
        <v>92.471999999999994</v>
      </c>
      <c r="D8" s="7">
        <v>78.841999999999999</v>
      </c>
      <c r="E8">
        <f t="shared" si="0"/>
        <v>0.36591706797829954</v>
      </c>
      <c r="F8">
        <f t="shared" si="1"/>
        <v>113.32599999999999</v>
      </c>
      <c r="G8">
        <f t="shared" si="2"/>
        <v>12.351500000000001</v>
      </c>
      <c r="H8">
        <f t="shared" si="3"/>
        <v>24.702999999999989</v>
      </c>
      <c r="I8">
        <f t="shared" si="4"/>
        <v>7.1564523371525399E-2</v>
      </c>
    </row>
    <row r="9" spans="1:9" x14ac:dyDescent="0.2">
      <c r="A9">
        <v>22209</v>
      </c>
      <c r="B9" s="3">
        <v>84.585999999999999</v>
      </c>
      <c r="C9" s="5">
        <v>92.692999999999998</v>
      </c>
      <c r="D9" s="7">
        <v>81.525999999999996</v>
      </c>
      <c r="E9">
        <f t="shared" si="0"/>
        <v>0.35815768628890476</v>
      </c>
      <c r="F9">
        <f t="shared" si="1"/>
        <v>111.172</v>
      </c>
      <c r="G9">
        <f t="shared" si="2"/>
        <v>9.6370000000000005</v>
      </c>
      <c r="H9">
        <f t="shared" si="3"/>
        <v>19.274000000000001</v>
      </c>
      <c r="I9">
        <f t="shared" si="4"/>
        <v>5.4833882411848722E-2</v>
      </c>
    </row>
    <row r="10" spans="1:9" x14ac:dyDescent="0.2">
      <c r="A10">
        <v>22283</v>
      </c>
      <c r="B10" s="3">
        <v>86.766999999999996</v>
      </c>
      <c r="C10" s="5">
        <v>98.766999999999996</v>
      </c>
      <c r="D10" s="7">
        <v>79.31</v>
      </c>
      <c r="E10">
        <f t="shared" si="0"/>
        <v>0.37292519369893218</v>
      </c>
      <c r="F10">
        <f t="shared" si="1"/>
        <v>113.6725</v>
      </c>
      <c r="G10">
        <f t="shared" si="2"/>
        <v>15.728499999999997</v>
      </c>
      <c r="H10">
        <f t="shared" si="3"/>
        <v>31.456999999999994</v>
      </c>
      <c r="I10">
        <f t="shared" si="4"/>
        <v>8.6512784266702586E-2</v>
      </c>
    </row>
    <row r="11" spans="1:9" x14ac:dyDescent="0.2">
      <c r="A11">
        <v>22303</v>
      </c>
      <c r="B11" s="3">
        <v>87.498999999999995</v>
      </c>
      <c r="C11" s="5">
        <v>100.301</v>
      </c>
      <c r="D11" s="7">
        <v>79.92</v>
      </c>
      <c r="E11">
        <f t="shared" si="0"/>
        <v>0.37464888689675779</v>
      </c>
      <c r="F11">
        <f t="shared" si="1"/>
        <v>113.92099999999999</v>
      </c>
      <c r="G11">
        <f t="shared" si="2"/>
        <v>16.591500000000011</v>
      </c>
      <c r="H11">
        <f t="shared" si="3"/>
        <v>33.183000000000007</v>
      </c>
      <c r="I11">
        <f t="shared" si="4"/>
        <v>9.0166050306911855E-2</v>
      </c>
    </row>
    <row r="12" spans="1:9" x14ac:dyDescent="0.2">
      <c r="A12">
        <v>22603</v>
      </c>
      <c r="B12" s="3">
        <v>101.14100000000001</v>
      </c>
      <c r="C12" s="5">
        <v>113.95099999999999</v>
      </c>
      <c r="D12" s="7">
        <v>86.605000000000004</v>
      </c>
      <c r="E12">
        <f t="shared" si="0"/>
        <v>0.37770014285856335</v>
      </c>
      <c r="F12">
        <f t="shared" si="1"/>
        <v>112.25375000000001</v>
      </c>
      <c r="G12">
        <f t="shared" si="2"/>
        <v>20.077999999999989</v>
      </c>
      <c r="H12">
        <f t="shared" si="3"/>
        <v>40.155999999999977</v>
      </c>
      <c r="I12">
        <f t="shared" si="4"/>
        <v>9.6610593579182322E-2</v>
      </c>
    </row>
    <row r="13" spans="1:9" x14ac:dyDescent="0.2">
      <c r="A13">
        <v>22612</v>
      </c>
      <c r="B13" s="3">
        <v>72.021000000000001</v>
      </c>
      <c r="C13" s="5">
        <v>85.753</v>
      </c>
      <c r="D13" s="7">
        <v>69.896000000000001</v>
      </c>
      <c r="E13">
        <f t="shared" si="0"/>
        <v>0.37665480739667062</v>
      </c>
      <c r="F13">
        <f t="shared" si="1"/>
        <v>116.892</v>
      </c>
      <c r="G13">
        <f t="shared" si="2"/>
        <v>14.794499999999999</v>
      </c>
      <c r="H13">
        <f t="shared" si="3"/>
        <v>29.588999999999999</v>
      </c>
      <c r="I13">
        <f t="shared" si="4"/>
        <v>9.4405962549015218E-2</v>
      </c>
    </row>
    <row r="14" spans="1:9" x14ac:dyDescent="0.2">
      <c r="A14">
        <v>22702</v>
      </c>
      <c r="B14" s="3">
        <v>83.177000000000007</v>
      </c>
      <c r="C14" s="5">
        <v>93.045000000000002</v>
      </c>
      <c r="D14" s="7">
        <v>68.129000000000005</v>
      </c>
      <c r="E14">
        <f t="shared" si="0"/>
        <v>0.38078419977818795</v>
      </c>
      <c r="F14">
        <f t="shared" si="1"/>
        <v>115.40175000000001</v>
      </c>
      <c r="G14">
        <f t="shared" si="2"/>
        <v>17.391999999999996</v>
      </c>
      <c r="H14">
        <f t="shared" si="3"/>
        <v>34.783999999999992</v>
      </c>
      <c r="I14">
        <f t="shared" si="4"/>
        <v>0.10309547238260083</v>
      </c>
    </row>
    <row r="15" spans="1:9" x14ac:dyDescent="0.2">
      <c r="A15">
        <v>23401</v>
      </c>
      <c r="B15" s="3">
        <v>78.072999999999993</v>
      </c>
      <c r="C15" s="5">
        <v>87.426000000000002</v>
      </c>
      <c r="D15" s="7">
        <v>78.281999999999996</v>
      </c>
      <c r="E15">
        <f t="shared" si="0"/>
        <v>0.35862515946689855</v>
      </c>
      <c r="F15">
        <f t="shared" si="1"/>
        <v>112.60599999999999</v>
      </c>
      <c r="G15">
        <f t="shared" si="2"/>
        <v>9.248500000000007</v>
      </c>
      <c r="H15">
        <f t="shared" si="3"/>
        <v>18.497000000000014</v>
      </c>
      <c r="I15">
        <f t="shared" si="4"/>
        <v>5.5847249605231818E-2</v>
      </c>
    </row>
    <row r="16" spans="1:9" x14ac:dyDescent="0.2">
      <c r="A16">
        <v>23461</v>
      </c>
      <c r="B16" s="3">
        <v>89.863</v>
      </c>
      <c r="C16" s="5">
        <v>104.386</v>
      </c>
      <c r="D16" s="7">
        <v>72.760000000000005</v>
      </c>
      <c r="E16">
        <f t="shared" si="0"/>
        <v>0.39094562355576024</v>
      </c>
      <c r="F16">
        <f t="shared" si="1"/>
        <v>116.57149999999999</v>
      </c>
      <c r="G16">
        <f t="shared" si="2"/>
        <v>23.0745</v>
      </c>
      <c r="H16">
        <f t="shared" si="3"/>
        <v>46.148999999999987</v>
      </c>
      <c r="I16">
        <f t="shared" si="4"/>
        <v>0.12425853875254106</v>
      </c>
    </row>
    <row r="17" spans="1:9" x14ac:dyDescent="0.2">
      <c r="A17">
        <v>23588</v>
      </c>
      <c r="B17" s="3">
        <v>112.645</v>
      </c>
      <c r="C17" s="5">
        <v>124.336</v>
      </c>
      <c r="D17" s="7">
        <v>89.941000000000003</v>
      </c>
      <c r="E17">
        <f t="shared" si="0"/>
        <v>0.38032313518209232</v>
      </c>
      <c r="F17">
        <f t="shared" si="1"/>
        <v>110.86025000000001</v>
      </c>
      <c r="G17">
        <f t="shared" si="2"/>
        <v>23.042999999999992</v>
      </c>
      <c r="H17">
        <f t="shared" si="3"/>
        <v>46.085999999999984</v>
      </c>
      <c r="I17">
        <f t="shared" si="4"/>
        <v>0.10212782931272128</v>
      </c>
    </row>
    <row r="18" spans="1:9" x14ac:dyDescent="0.2">
      <c r="A18">
        <v>23641</v>
      </c>
      <c r="B18" s="3">
        <v>87.921000000000006</v>
      </c>
      <c r="C18" s="5">
        <v>100.788</v>
      </c>
      <c r="D18" s="7">
        <v>78.337000000000003</v>
      </c>
      <c r="E18">
        <f t="shared" si="0"/>
        <v>0.37741812272043018</v>
      </c>
      <c r="F18">
        <f t="shared" si="1"/>
        <v>114.34925</v>
      </c>
      <c r="G18">
        <f t="shared" si="2"/>
        <v>17.658999999999992</v>
      </c>
      <c r="H18">
        <f t="shared" si="3"/>
        <v>35.317999999999984</v>
      </c>
      <c r="I18">
        <f t="shared" si="4"/>
        <v>9.6016137714294986E-2</v>
      </c>
    </row>
    <row r="19" spans="1:9" x14ac:dyDescent="0.2">
      <c r="A19">
        <v>24159</v>
      </c>
      <c r="B19" s="3">
        <v>76.207999999999998</v>
      </c>
      <c r="C19" s="5">
        <v>90.619</v>
      </c>
      <c r="D19" s="7">
        <v>67.932000000000002</v>
      </c>
      <c r="E19">
        <f t="shared" si="0"/>
        <v>0.38600863012706643</v>
      </c>
      <c r="F19">
        <f t="shared" si="1"/>
        <v>117.72250000000001</v>
      </c>
      <c r="G19">
        <f t="shared" si="2"/>
        <v>18.549000000000007</v>
      </c>
      <c r="H19">
        <f t="shared" si="3"/>
        <v>37.097999999999999</v>
      </c>
      <c r="I19">
        <f t="shared" si="4"/>
        <v>0.11401508399461548</v>
      </c>
    </row>
    <row r="20" spans="1:9" x14ac:dyDescent="0.2">
      <c r="A20">
        <v>24199</v>
      </c>
      <c r="B20" s="3">
        <v>87.664000000000001</v>
      </c>
      <c r="C20" s="5">
        <v>98.893000000000001</v>
      </c>
      <c r="D20" s="7">
        <v>82.585999999999999</v>
      </c>
      <c r="E20">
        <f t="shared" si="0"/>
        <v>0.36743664148798216</v>
      </c>
      <c r="F20">
        <f t="shared" si="1"/>
        <v>112.46800000000002</v>
      </c>
      <c r="G20">
        <f t="shared" si="2"/>
        <v>13.768000000000001</v>
      </c>
      <c r="H20">
        <f t="shared" si="3"/>
        <v>27.536000000000001</v>
      </c>
      <c r="I20">
        <f t="shared" si="4"/>
        <v>7.4818767729243882E-2</v>
      </c>
    </row>
    <row r="21" spans="1:9" x14ac:dyDescent="0.2">
      <c r="A21">
        <v>24341</v>
      </c>
      <c r="B21" s="3">
        <v>107.639</v>
      </c>
      <c r="C21" s="5">
        <v>120.59399999999999</v>
      </c>
      <c r="D21" s="7">
        <v>87.203999999999994</v>
      </c>
      <c r="E21">
        <f t="shared" si="0"/>
        <v>0.38230771913250505</v>
      </c>
      <c r="F21">
        <f t="shared" si="1"/>
        <v>112.1765</v>
      </c>
      <c r="G21">
        <f t="shared" si="2"/>
        <v>23.172499999999999</v>
      </c>
      <c r="H21">
        <f t="shared" si="3"/>
        <v>46.344999999999985</v>
      </c>
      <c r="I21">
        <f t="shared" si="4"/>
        <v>0.10628831436296957</v>
      </c>
    </row>
    <row r="22" spans="1:9" x14ac:dyDescent="0.2">
      <c r="A22">
        <v>24427</v>
      </c>
      <c r="B22" s="3">
        <v>84.363</v>
      </c>
      <c r="C22" s="5">
        <v>93.576999999999998</v>
      </c>
      <c r="D22" s="7">
        <v>81.442999999999998</v>
      </c>
      <c r="E22">
        <f t="shared" si="0"/>
        <v>0.36076766788879766</v>
      </c>
      <c r="F22">
        <f t="shared" si="1"/>
        <v>111.74625</v>
      </c>
      <c r="G22">
        <f t="shared" si="2"/>
        <v>10.674000000000007</v>
      </c>
      <c r="H22">
        <f t="shared" si="3"/>
        <v>21.347999999999999</v>
      </c>
      <c r="I22">
        <f t="shared" si="4"/>
        <v>6.0482774252039892E-2</v>
      </c>
    </row>
    <row r="23" spans="1:9" x14ac:dyDescent="0.2">
      <c r="A23">
        <v>24543</v>
      </c>
      <c r="B23" s="3">
        <v>80.302999999999997</v>
      </c>
      <c r="C23" s="5">
        <v>92.84</v>
      </c>
      <c r="D23" s="7">
        <v>72.061000000000007</v>
      </c>
      <c r="E23">
        <f t="shared" si="0"/>
        <v>0.37862351348265116</v>
      </c>
      <c r="F23">
        <f t="shared" si="1"/>
        <v>115.75325000000001</v>
      </c>
      <c r="G23">
        <f t="shared" si="2"/>
        <v>16.658000000000001</v>
      </c>
      <c r="H23">
        <f t="shared" si="3"/>
        <v>33.316000000000003</v>
      </c>
      <c r="I23">
        <f t="shared" si="4"/>
        <v>9.8555217663972752E-2</v>
      </c>
    </row>
    <row r="24" spans="1:9" x14ac:dyDescent="0.2">
      <c r="A24">
        <v>24604</v>
      </c>
      <c r="B24" s="3">
        <v>80.234999999999999</v>
      </c>
      <c r="C24" s="5">
        <v>87.847999999999999</v>
      </c>
      <c r="D24" s="7">
        <v>78.872</v>
      </c>
      <c r="E24">
        <f t="shared" si="0"/>
        <v>0.35572472717701609</v>
      </c>
      <c r="F24">
        <f t="shared" si="1"/>
        <v>111.58850000000001</v>
      </c>
      <c r="G24">
        <f t="shared" si="2"/>
        <v>8.2944999999999993</v>
      </c>
      <c r="H24">
        <f t="shared" si="3"/>
        <v>16.588999999999999</v>
      </c>
      <c r="I24">
        <f t="shared" si="4"/>
        <v>4.9548540485001624E-2</v>
      </c>
    </row>
    <row r="25" spans="1:9" x14ac:dyDescent="0.2">
      <c r="A25">
        <v>24762</v>
      </c>
      <c r="B25" s="3">
        <v>130.33799999999999</v>
      </c>
      <c r="C25" s="5">
        <v>138.73500000000001</v>
      </c>
      <c r="D25" s="7">
        <v>87.465999999999994</v>
      </c>
      <c r="E25">
        <f t="shared" si="0"/>
        <v>0.3891159171927896</v>
      </c>
      <c r="F25">
        <f t="shared" si="1"/>
        <v>109.83200000000001</v>
      </c>
      <c r="G25">
        <f t="shared" si="2"/>
        <v>29.833000000000027</v>
      </c>
      <c r="H25">
        <f t="shared" si="3"/>
        <v>59.666000000000039</v>
      </c>
      <c r="I25">
        <f t="shared" si="4"/>
        <v>0.12047068895197414</v>
      </c>
    </row>
    <row r="26" spans="1:9" x14ac:dyDescent="0.2">
      <c r="A26">
        <v>24778</v>
      </c>
      <c r="B26" s="3">
        <v>96.933000000000007</v>
      </c>
      <c r="C26" s="5">
        <v>106.68899999999999</v>
      </c>
      <c r="D26" s="7">
        <v>83.204999999999998</v>
      </c>
      <c r="E26">
        <f t="shared" si="0"/>
        <v>0.37196289052285869</v>
      </c>
      <c r="F26">
        <f t="shared" si="1"/>
        <v>111.57674999999998</v>
      </c>
      <c r="G26">
        <f t="shared" si="2"/>
        <v>16.61999999999999</v>
      </c>
      <c r="H26">
        <f t="shared" si="3"/>
        <v>33.239999999999981</v>
      </c>
      <c r="I26">
        <f t="shared" si="4"/>
        <v>8.4469246485530405E-2</v>
      </c>
    </row>
    <row r="27" spans="1:9" x14ac:dyDescent="0.2">
      <c r="A27">
        <v>24781</v>
      </c>
      <c r="B27" s="3">
        <v>81.909000000000006</v>
      </c>
      <c r="C27" s="5">
        <v>92.954999999999998</v>
      </c>
      <c r="D27" s="7">
        <v>76.667000000000002</v>
      </c>
      <c r="E27">
        <f t="shared" si="0"/>
        <v>0.36955683394889693</v>
      </c>
      <c r="F27">
        <f t="shared" si="1"/>
        <v>113.85624999999999</v>
      </c>
      <c r="G27">
        <f t="shared" si="2"/>
        <v>13.666999999999987</v>
      </c>
      <c r="H27">
        <f t="shared" si="3"/>
        <v>27.333999999999989</v>
      </c>
      <c r="I27">
        <f t="shared" si="4"/>
        <v>7.9347201337645043E-2</v>
      </c>
    </row>
    <row r="28" spans="1:9" x14ac:dyDescent="0.2">
      <c r="A28">
        <v>24837</v>
      </c>
      <c r="B28" s="3">
        <v>77.795000000000002</v>
      </c>
      <c r="C28" s="5">
        <v>89.694999999999993</v>
      </c>
      <c r="D28" s="7">
        <v>74.59</v>
      </c>
      <c r="E28">
        <f t="shared" si="0"/>
        <v>0.37051801057501649</v>
      </c>
      <c r="F28">
        <f t="shared" si="1"/>
        <v>114.80249999999999</v>
      </c>
      <c r="G28">
        <f t="shared" si="2"/>
        <v>13.502499999999998</v>
      </c>
      <c r="H28">
        <f t="shared" si="3"/>
        <v>27.004999999999981</v>
      </c>
      <c r="I28">
        <f t="shared" si="4"/>
        <v>8.139552407505081E-2</v>
      </c>
    </row>
    <row r="29" spans="1:9" x14ac:dyDescent="0.2">
      <c r="A29">
        <v>24994</v>
      </c>
      <c r="B29" s="3">
        <v>144.178</v>
      </c>
      <c r="C29" s="5">
        <v>149.53399999999999</v>
      </c>
      <c r="D29" s="7">
        <v>100.196</v>
      </c>
      <c r="E29">
        <f t="shared" si="0"/>
        <v>0.37961656021202916</v>
      </c>
      <c r="F29">
        <f t="shared" si="1"/>
        <v>105.12899999999999</v>
      </c>
      <c r="G29">
        <f t="shared" si="2"/>
        <v>27.346999999999994</v>
      </c>
      <c r="H29">
        <f t="shared" si="3"/>
        <v>54.693999999999988</v>
      </c>
      <c r="I29">
        <f t="shared" si="4"/>
        <v>0.10064367494599237</v>
      </c>
    </row>
    <row r="30" spans="1:9" x14ac:dyDescent="0.2">
      <c r="A30">
        <v>25315</v>
      </c>
      <c r="B30" s="3">
        <v>122.86</v>
      </c>
      <c r="C30" s="5">
        <v>134.72800000000001</v>
      </c>
      <c r="D30" s="7">
        <v>80.225999999999999</v>
      </c>
      <c r="E30">
        <f t="shared" si="0"/>
        <v>0.39882302095235839</v>
      </c>
      <c r="F30">
        <f t="shared" si="1"/>
        <v>113.3775</v>
      </c>
      <c r="G30">
        <f t="shared" si="2"/>
        <v>33.185000000000002</v>
      </c>
      <c r="H30">
        <f t="shared" si="3"/>
        <v>66.37</v>
      </c>
      <c r="I30">
        <f t="shared" si="4"/>
        <v>0.14045312374349794</v>
      </c>
    </row>
    <row r="31" spans="1:9" x14ac:dyDescent="0.2">
      <c r="A31">
        <v>25506</v>
      </c>
      <c r="B31" s="3">
        <v>86.048000000000002</v>
      </c>
      <c r="C31" s="5">
        <v>97.882999999999996</v>
      </c>
      <c r="D31" s="7">
        <v>79.558000000000007</v>
      </c>
      <c r="E31">
        <f t="shared" si="0"/>
        <v>0.37148799380619307</v>
      </c>
      <c r="F31">
        <f t="shared" si="1"/>
        <v>113.52799999999999</v>
      </c>
      <c r="G31">
        <f t="shared" si="2"/>
        <v>15.079999999999998</v>
      </c>
      <c r="H31">
        <f t="shared" si="3"/>
        <v>30.159999999999982</v>
      </c>
      <c r="I31">
        <f t="shared" si="4"/>
        <v>8.3459703574156233E-2</v>
      </c>
    </row>
    <row r="32" spans="1:9" x14ac:dyDescent="0.2">
      <c r="A32">
        <v>25661</v>
      </c>
      <c r="B32" s="3">
        <v>80.772000000000006</v>
      </c>
      <c r="C32" s="5">
        <v>92.816999999999993</v>
      </c>
      <c r="D32" s="7">
        <v>75.784999999999997</v>
      </c>
      <c r="E32">
        <f t="shared" si="0"/>
        <v>0.37219998877188476</v>
      </c>
      <c r="F32">
        <f t="shared" si="1"/>
        <v>114.57625</v>
      </c>
      <c r="G32">
        <f t="shared" si="2"/>
        <v>14.538499999999985</v>
      </c>
      <c r="H32">
        <f t="shared" si="3"/>
        <v>29.076999999999984</v>
      </c>
      <c r="I32">
        <f t="shared" si="4"/>
        <v>8.4973012148186186E-2</v>
      </c>
    </row>
    <row r="33" spans="1:9" x14ac:dyDescent="0.2">
      <c r="A33">
        <v>25724</v>
      </c>
      <c r="B33" s="3">
        <v>96.787999999999997</v>
      </c>
      <c r="C33" s="5">
        <v>110.116</v>
      </c>
      <c r="D33" s="7">
        <v>71.221999999999994</v>
      </c>
      <c r="E33">
        <f t="shared" si="0"/>
        <v>0.39592127309205183</v>
      </c>
      <c r="F33">
        <f t="shared" si="1"/>
        <v>116.35849999999999</v>
      </c>
      <c r="G33">
        <f t="shared" si="2"/>
        <v>26.111000000000004</v>
      </c>
      <c r="H33">
        <f t="shared" si="3"/>
        <v>52.222000000000008</v>
      </c>
      <c r="I33">
        <f t="shared" si="4"/>
        <v>0.1345088887858604</v>
      </c>
    </row>
    <row r="34" spans="1:9" x14ac:dyDescent="0.2">
      <c r="A34">
        <v>25910</v>
      </c>
      <c r="B34" s="3">
        <v>79.072000000000003</v>
      </c>
      <c r="C34" s="5">
        <v>91.397999999999996</v>
      </c>
      <c r="D34" s="7">
        <v>75.53</v>
      </c>
      <c r="E34">
        <f t="shared" si="0"/>
        <v>0.37153658536585366</v>
      </c>
      <c r="F34">
        <f t="shared" si="1"/>
        <v>114.78050000000002</v>
      </c>
      <c r="G34">
        <f t="shared" si="2"/>
        <v>14.096999999999994</v>
      </c>
      <c r="H34">
        <f t="shared" si="3"/>
        <v>28.193999999999988</v>
      </c>
      <c r="I34">
        <f t="shared" si="4"/>
        <v>8.3563032383120198E-2</v>
      </c>
    </row>
    <row r="35" spans="1:9" x14ac:dyDescent="0.2">
      <c r="A35">
        <v>26068</v>
      </c>
      <c r="B35" s="3">
        <v>97.36</v>
      </c>
      <c r="C35" s="5">
        <v>107.14</v>
      </c>
      <c r="D35" s="7">
        <v>85.159000000000006</v>
      </c>
      <c r="E35">
        <f t="shared" si="0"/>
        <v>0.36988320749571046</v>
      </c>
      <c r="F35">
        <f t="shared" si="1"/>
        <v>111.10024999999999</v>
      </c>
      <c r="G35">
        <f t="shared" si="2"/>
        <v>15.880499999999998</v>
      </c>
      <c r="H35">
        <f t="shared" si="3"/>
        <v>31.760999999999996</v>
      </c>
      <c r="I35">
        <f t="shared" si="4"/>
        <v>8.0043044463317697E-2</v>
      </c>
    </row>
    <row r="36" spans="1:9" x14ac:dyDescent="0.2">
      <c r="A36">
        <v>26103</v>
      </c>
      <c r="B36" s="3">
        <v>168.85400000000001</v>
      </c>
      <c r="C36" s="5">
        <v>163.12799999999999</v>
      </c>
      <c r="D36" s="7">
        <v>114.30500000000001</v>
      </c>
      <c r="E36">
        <f t="shared" si="0"/>
        <v>0.36552263453786465</v>
      </c>
      <c r="F36">
        <f t="shared" si="1"/>
        <v>96.060749999999985</v>
      </c>
      <c r="G36">
        <f t="shared" si="2"/>
        <v>21.54849999999999</v>
      </c>
      <c r="H36">
        <f t="shared" si="3"/>
        <v>43.096999999999952</v>
      </c>
      <c r="I36">
        <f t="shared" si="4"/>
        <v>7.071864000721996E-2</v>
      </c>
    </row>
    <row r="37" spans="1:9" x14ac:dyDescent="0.2">
      <c r="A37">
        <v>26204</v>
      </c>
      <c r="B37" s="3">
        <v>71.805999999999997</v>
      </c>
      <c r="C37" s="5">
        <v>84.475999999999999</v>
      </c>
      <c r="D37" s="7">
        <v>67.756</v>
      </c>
      <c r="E37">
        <f t="shared" si="0"/>
        <v>0.37706103428882604</v>
      </c>
      <c r="F37">
        <f t="shared" si="1"/>
        <v>116.896</v>
      </c>
      <c r="G37">
        <f t="shared" si="2"/>
        <v>14.694999999999993</v>
      </c>
      <c r="H37">
        <f t="shared" si="3"/>
        <v>29.39</v>
      </c>
      <c r="I37">
        <f t="shared" si="4"/>
        <v>9.5263099891739103E-2</v>
      </c>
    </row>
    <row r="38" spans="1:9" x14ac:dyDescent="0.2">
      <c r="A38">
        <v>26289</v>
      </c>
      <c r="B38" s="3">
        <v>86.936999999999998</v>
      </c>
      <c r="C38" s="5">
        <v>98.426000000000002</v>
      </c>
      <c r="D38" s="7">
        <v>73.765000000000001</v>
      </c>
      <c r="E38">
        <f t="shared" si="0"/>
        <v>0.3798354481183045</v>
      </c>
      <c r="F38">
        <f t="shared" si="1"/>
        <v>114.80324999999999</v>
      </c>
      <c r="G38">
        <f t="shared" si="2"/>
        <v>18.075000000000003</v>
      </c>
      <c r="H38">
        <f t="shared" si="3"/>
        <v>36.150000000000006</v>
      </c>
      <c r="I38">
        <f t="shared" si="4"/>
        <v>0.10110360952471517</v>
      </c>
    </row>
    <row r="39" spans="1:9" x14ac:dyDescent="0.2">
      <c r="A39">
        <v>26427</v>
      </c>
      <c r="B39" s="3">
        <v>176.69399999999999</v>
      </c>
      <c r="C39" s="5">
        <v>167.87299999999999</v>
      </c>
      <c r="D39" s="7">
        <v>112.59</v>
      </c>
      <c r="E39">
        <f t="shared" si="0"/>
        <v>0.36721082691504225</v>
      </c>
      <c r="F39">
        <f t="shared" si="1"/>
        <v>94.942000000000007</v>
      </c>
      <c r="G39">
        <f t="shared" si="2"/>
        <v>23.230999999999995</v>
      </c>
      <c r="H39">
        <f t="shared" si="3"/>
        <v>46.461999999999989</v>
      </c>
      <c r="I39">
        <f t="shared" si="4"/>
        <v>7.4335631889669282E-2</v>
      </c>
    </row>
    <row r="40" spans="1:9" x14ac:dyDescent="0.2">
      <c r="A40">
        <v>26547</v>
      </c>
      <c r="B40" s="3">
        <v>80.534999999999997</v>
      </c>
      <c r="C40" s="5">
        <v>89.658000000000001</v>
      </c>
      <c r="D40" s="7">
        <v>79.188999999999993</v>
      </c>
      <c r="E40">
        <f t="shared" si="0"/>
        <v>0.35952073525755673</v>
      </c>
      <c r="F40">
        <f t="shared" si="1"/>
        <v>112.26425</v>
      </c>
      <c r="G40">
        <f t="shared" si="2"/>
        <v>9.7960000000000065</v>
      </c>
      <c r="H40">
        <f t="shared" si="3"/>
        <v>19.592000000000013</v>
      </c>
      <c r="I40">
        <f t="shared" si="4"/>
        <v>5.7786691835771634E-2</v>
      </c>
    </row>
    <row r="41" spans="1:9" x14ac:dyDescent="0.2">
      <c r="A41">
        <v>26642</v>
      </c>
      <c r="B41" s="3">
        <v>82.421000000000006</v>
      </c>
      <c r="C41" s="5">
        <v>94.218000000000004</v>
      </c>
      <c r="D41" s="7">
        <v>77.088999999999999</v>
      </c>
      <c r="E41">
        <f t="shared" si="0"/>
        <v>0.37133465758607642</v>
      </c>
      <c r="F41">
        <f t="shared" si="1"/>
        <v>114.12625</v>
      </c>
      <c r="G41">
        <f t="shared" si="2"/>
        <v>14.463000000000008</v>
      </c>
      <c r="H41">
        <f t="shared" si="3"/>
        <v>28.926000000000002</v>
      </c>
      <c r="I41">
        <f t="shared" si="4"/>
        <v>8.3133589694952659E-2</v>
      </c>
    </row>
    <row r="42" spans="1:9" x14ac:dyDescent="0.2">
      <c r="A42">
        <v>26743</v>
      </c>
      <c r="B42" s="3">
        <v>90.421000000000006</v>
      </c>
      <c r="C42" s="5">
        <v>97.483000000000004</v>
      </c>
      <c r="D42" s="7">
        <v>83.84</v>
      </c>
      <c r="E42">
        <f t="shared" si="0"/>
        <v>0.3587310115402732</v>
      </c>
      <c r="F42">
        <f t="shared" si="1"/>
        <v>110.071</v>
      </c>
      <c r="G42">
        <f t="shared" si="2"/>
        <v>10.352499999999992</v>
      </c>
      <c r="H42">
        <f t="shared" si="3"/>
        <v>20.704999999999998</v>
      </c>
      <c r="I42">
        <f t="shared" si="4"/>
        <v>5.6076614115435762E-2</v>
      </c>
    </row>
    <row r="43" spans="1:9" x14ac:dyDescent="0.2">
      <c r="A43">
        <v>26824</v>
      </c>
      <c r="B43" s="3">
        <v>94.477999999999994</v>
      </c>
      <c r="C43" s="5">
        <v>107.684</v>
      </c>
      <c r="D43" s="7">
        <v>74.554000000000002</v>
      </c>
      <c r="E43">
        <f t="shared" si="0"/>
        <v>0.38914988652625793</v>
      </c>
      <c r="F43">
        <f t="shared" si="1"/>
        <v>115.46449999999999</v>
      </c>
      <c r="G43">
        <f t="shared" si="2"/>
        <v>23.168000000000006</v>
      </c>
      <c r="H43">
        <f t="shared" si="3"/>
        <v>46.335999999999999</v>
      </c>
      <c r="I43">
        <f t="shared" si="4"/>
        <v>0.12054110301768992</v>
      </c>
    </row>
    <row r="44" spans="1:9" x14ac:dyDescent="0.2">
      <c r="A44">
        <v>27057</v>
      </c>
      <c r="B44" s="3">
        <v>246.226</v>
      </c>
      <c r="C44" s="5">
        <v>247.12700000000001</v>
      </c>
      <c r="D44" s="7">
        <v>245.631</v>
      </c>
      <c r="E44">
        <f t="shared" si="0"/>
        <v>0.33441454754094813</v>
      </c>
      <c r="F44">
        <f t="shared" si="1"/>
        <v>66.542750000000012</v>
      </c>
      <c r="G44">
        <f t="shared" si="2"/>
        <v>1.1985000000000241</v>
      </c>
      <c r="H44">
        <f t="shared" si="3"/>
        <v>2.3970000000000198</v>
      </c>
      <c r="I44">
        <f t="shared" si="4"/>
        <v>2.4307608372688468E-3</v>
      </c>
    </row>
    <row r="45" spans="1:9" x14ac:dyDescent="0.2">
      <c r="A45">
        <v>27059</v>
      </c>
      <c r="B45" s="3">
        <v>77.658000000000001</v>
      </c>
      <c r="C45" s="5">
        <v>88.641999999999996</v>
      </c>
      <c r="D45" s="7">
        <v>75.863</v>
      </c>
      <c r="E45">
        <f t="shared" si="0"/>
        <v>0.366042706771885</v>
      </c>
      <c r="F45">
        <f t="shared" si="1"/>
        <v>114.02625</v>
      </c>
      <c r="G45">
        <f t="shared" si="2"/>
        <v>11.881499999999988</v>
      </c>
      <c r="H45">
        <f t="shared" si="3"/>
        <v>23.762999999999991</v>
      </c>
      <c r="I45">
        <f t="shared" si="4"/>
        <v>7.1833859826786139E-2</v>
      </c>
    </row>
    <row r="46" spans="1:9" x14ac:dyDescent="0.2">
      <c r="A46">
        <v>27120</v>
      </c>
      <c r="B46" s="3">
        <v>85.57</v>
      </c>
      <c r="C46" s="5">
        <v>94.105000000000004</v>
      </c>
      <c r="D46" s="7">
        <v>82.388000000000005</v>
      </c>
      <c r="E46">
        <f t="shared" si="0"/>
        <v>0.35909304251267826</v>
      </c>
      <c r="F46">
        <f t="shared" si="1"/>
        <v>111.1705</v>
      </c>
      <c r="G46">
        <f t="shared" si="2"/>
        <v>10.126000000000005</v>
      </c>
      <c r="H46">
        <f t="shared" si="3"/>
        <v>20.25200000000001</v>
      </c>
      <c r="I46">
        <f t="shared" si="4"/>
        <v>5.6860807259495542E-2</v>
      </c>
    </row>
    <row r="47" spans="1:9" x14ac:dyDescent="0.2">
      <c r="A47">
        <v>27375</v>
      </c>
      <c r="B47" s="3">
        <v>95.867999999999995</v>
      </c>
      <c r="C47" s="5">
        <v>109.575</v>
      </c>
      <c r="D47" s="7">
        <v>79.37</v>
      </c>
      <c r="E47">
        <f t="shared" si="0"/>
        <v>0.38472611854093741</v>
      </c>
      <c r="F47">
        <f t="shared" si="1"/>
        <v>114.511</v>
      </c>
      <c r="G47">
        <f t="shared" si="2"/>
        <v>21.956000000000003</v>
      </c>
      <c r="H47">
        <f t="shared" si="3"/>
        <v>43.912000000000006</v>
      </c>
      <c r="I47">
        <f t="shared" si="4"/>
        <v>0.11134213008509387</v>
      </c>
    </row>
    <row r="48" spans="1:9" x14ac:dyDescent="0.2">
      <c r="A48">
        <v>27387</v>
      </c>
      <c r="B48" s="3">
        <v>74.100999999999999</v>
      </c>
      <c r="C48" s="5">
        <v>84.012</v>
      </c>
      <c r="D48" s="7">
        <v>74.63</v>
      </c>
      <c r="E48">
        <f t="shared" si="0"/>
        <v>0.36096466918446529</v>
      </c>
      <c r="F48">
        <f t="shared" si="1"/>
        <v>113.798</v>
      </c>
      <c r="G48">
        <f t="shared" si="2"/>
        <v>9.6465000000000032</v>
      </c>
      <c r="H48">
        <f t="shared" si="3"/>
        <v>19.293000000000006</v>
      </c>
      <c r="I48">
        <f t="shared" si="4"/>
        <v>6.0908272955438769E-2</v>
      </c>
    </row>
    <row r="49" spans="1:9" x14ac:dyDescent="0.2">
      <c r="A49">
        <v>27480</v>
      </c>
      <c r="B49" s="3">
        <v>75.951999999999998</v>
      </c>
      <c r="C49" s="5">
        <v>85.894999999999996</v>
      </c>
      <c r="D49" s="7">
        <v>75.795000000000002</v>
      </c>
      <c r="E49">
        <f t="shared" si="0"/>
        <v>0.36144705060553267</v>
      </c>
      <c r="F49">
        <f t="shared" si="1"/>
        <v>113.52274999999999</v>
      </c>
      <c r="G49">
        <f t="shared" si="2"/>
        <v>10.021499999999989</v>
      </c>
      <c r="H49">
        <f t="shared" si="3"/>
        <v>20.042999999999992</v>
      </c>
      <c r="I49">
        <f t="shared" si="4"/>
        <v>6.1949637908492672E-2</v>
      </c>
    </row>
    <row r="50" spans="1:9" x14ac:dyDescent="0.2">
      <c r="A50">
        <v>27826</v>
      </c>
      <c r="B50" s="3">
        <v>136.73099999999999</v>
      </c>
      <c r="C50" s="5">
        <v>142.49199999999999</v>
      </c>
      <c r="D50" s="7">
        <v>87.93</v>
      </c>
      <c r="E50">
        <f t="shared" si="0"/>
        <v>0.38809978401374906</v>
      </c>
      <c r="F50">
        <f t="shared" si="1"/>
        <v>108.39799999999998</v>
      </c>
      <c r="G50">
        <f t="shared" si="2"/>
        <v>30.16149999999999</v>
      </c>
      <c r="H50">
        <f t="shared" si="3"/>
        <v>60.322999999999979</v>
      </c>
      <c r="I50">
        <f t="shared" si="4"/>
        <v>0.11836278193644592</v>
      </c>
    </row>
    <row r="51" spans="1:9" x14ac:dyDescent="0.2">
      <c r="A51">
        <v>27901</v>
      </c>
      <c r="B51" s="3">
        <v>177</v>
      </c>
      <c r="C51" s="5">
        <v>177.001</v>
      </c>
      <c r="D51" s="7">
        <v>112.926</v>
      </c>
      <c r="E51">
        <f t="shared" si="0"/>
        <v>0.37907638667286325</v>
      </c>
      <c r="F51">
        <f t="shared" si="1"/>
        <v>99.268999999999991</v>
      </c>
      <c r="G51">
        <f t="shared" si="2"/>
        <v>32.038000000000011</v>
      </c>
      <c r="H51">
        <f t="shared" si="3"/>
        <v>64.076000000000008</v>
      </c>
      <c r="I51">
        <f t="shared" si="4"/>
        <v>9.9508019530133815E-2</v>
      </c>
    </row>
    <row r="52" spans="1:9" x14ac:dyDescent="0.2">
      <c r="A52">
        <v>27967</v>
      </c>
      <c r="B52" s="3">
        <v>86.903999999999996</v>
      </c>
      <c r="C52" s="5">
        <v>99.150999999999996</v>
      </c>
      <c r="D52" s="7">
        <v>80.567999999999998</v>
      </c>
      <c r="E52">
        <f t="shared" si="0"/>
        <v>0.37187714488247453</v>
      </c>
      <c r="F52">
        <f t="shared" si="1"/>
        <v>113.48150000000001</v>
      </c>
      <c r="G52">
        <f t="shared" si="2"/>
        <v>15.415000000000006</v>
      </c>
      <c r="H52">
        <f t="shared" si="3"/>
        <v>30.83</v>
      </c>
      <c r="I52">
        <f t="shared" si="4"/>
        <v>8.4287018760218047E-2</v>
      </c>
    </row>
    <row r="53" spans="1:9" x14ac:dyDescent="0.2">
      <c r="A53">
        <v>28155</v>
      </c>
      <c r="B53" s="3">
        <v>85.143000000000001</v>
      </c>
      <c r="C53" s="5">
        <v>93.441999999999993</v>
      </c>
      <c r="D53" s="7">
        <v>82.361999999999995</v>
      </c>
      <c r="E53">
        <f t="shared" si="0"/>
        <v>0.35808804086653606</v>
      </c>
      <c r="F53">
        <f t="shared" si="1"/>
        <v>111.059</v>
      </c>
      <c r="G53">
        <f t="shared" si="2"/>
        <v>9.6894999999999953</v>
      </c>
      <c r="H53">
        <f t="shared" si="3"/>
        <v>19.378999999999991</v>
      </c>
      <c r="I53">
        <f t="shared" si="4"/>
        <v>5.46828485082776E-2</v>
      </c>
    </row>
    <row r="54" spans="1:9" x14ac:dyDescent="0.2">
      <c r="A54">
        <v>28163</v>
      </c>
      <c r="B54" s="3">
        <v>81.561000000000007</v>
      </c>
      <c r="C54" s="5">
        <v>88.867000000000004</v>
      </c>
      <c r="D54" s="7">
        <v>81.778999999999996</v>
      </c>
      <c r="E54">
        <f t="shared" si="0"/>
        <v>0.35235738897017138</v>
      </c>
      <c r="F54">
        <f t="shared" si="1"/>
        <v>110.70825000000001</v>
      </c>
      <c r="G54">
        <f t="shared" si="2"/>
        <v>7.1970000000000027</v>
      </c>
      <c r="H54">
        <f t="shared" si="3"/>
        <v>14.394000000000005</v>
      </c>
      <c r="I54">
        <f t="shared" si="4"/>
        <v>4.2201985492884259E-2</v>
      </c>
    </row>
    <row r="55" spans="1:9" x14ac:dyDescent="0.2">
      <c r="A55">
        <v>28395</v>
      </c>
      <c r="B55" s="3">
        <v>88.173000000000002</v>
      </c>
      <c r="C55" s="5">
        <v>100.143</v>
      </c>
      <c r="D55" s="7">
        <v>80.028000000000006</v>
      </c>
      <c r="E55">
        <f t="shared" si="0"/>
        <v>0.37318889187013687</v>
      </c>
      <c r="F55">
        <f t="shared" si="1"/>
        <v>113.47800000000001</v>
      </c>
      <c r="G55">
        <f t="shared" si="2"/>
        <v>16.04249999999999</v>
      </c>
      <c r="H55">
        <f t="shared" si="3"/>
        <v>32.084999999999994</v>
      </c>
      <c r="I55">
        <f t="shared" si="4"/>
        <v>8.7072271206311197E-2</v>
      </c>
    </row>
    <row r="56" spans="1:9" x14ac:dyDescent="0.2">
      <c r="A56">
        <v>28679</v>
      </c>
      <c r="B56" s="3">
        <v>77.850999999999999</v>
      </c>
      <c r="C56" s="5">
        <v>91.652000000000001</v>
      </c>
      <c r="D56" s="7">
        <v>72.808000000000007</v>
      </c>
      <c r="E56">
        <f t="shared" si="0"/>
        <v>0.3782411859139701</v>
      </c>
      <c r="F56">
        <f t="shared" si="1"/>
        <v>116.1985</v>
      </c>
      <c r="G56">
        <f t="shared" si="2"/>
        <v>16.322500000000005</v>
      </c>
      <c r="H56">
        <f t="shared" si="3"/>
        <v>32.644999999999996</v>
      </c>
      <c r="I56">
        <f t="shared" si="4"/>
        <v>9.7750349589625196E-2</v>
      </c>
    </row>
    <row r="57" spans="1:9" x14ac:dyDescent="0.2">
      <c r="A57">
        <v>28762</v>
      </c>
      <c r="B57" s="3">
        <v>89.117999999999995</v>
      </c>
      <c r="C57" s="5">
        <v>100.06699999999999</v>
      </c>
      <c r="D57" s="7">
        <v>68.911000000000001</v>
      </c>
      <c r="E57">
        <f t="shared" si="0"/>
        <v>0.38771232409646023</v>
      </c>
      <c r="F57">
        <f t="shared" si="1"/>
        <v>115.74675000000001</v>
      </c>
      <c r="G57">
        <f t="shared" si="2"/>
        <v>21.052499999999995</v>
      </c>
      <c r="H57">
        <f t="shared" si="3"/>
        <v>42.10499999999999</v>
      </c>
      <c r="I57">
        <f t="shared" si="4"/>
        <v>0.11755820673827279</v>
      </c>
    </row>
    <row r="58" spans="1:9" x14ac:dyDescent="0.2">
      <c r="A58">
        <v>28832</v>
      </c>
      <c r="B58" s="3">
        <v>96.578999999999994</v>
      </c>
      <c r="C58" s="5">
        <v>108.80200000000001</v>
      </c>
      <c r="D58" s="7">
        <v>82.108000000000004</v>
      </c>
      <c r="E58">
        <f t="shared" si="0"/>
        <v>0.37845621919447353</v>
      </c>
      <c r="F58">
        <f t="shared" si="1"/>
        <v>113.08450000000002</v>
      </c>
      <c r="G58">
        <f t="shared" si="2"/>
        <v>19.458500000000001</v>
      </c>
      <c r="H58">
        <f t="shared" si="3"/>
        <v>38.917000000000016</v>
      </c>
      <c r="I58">
        <f t="shared" si="4"/>
        <v>9.8203088134729319E-2</v>
      </c>
    </row>
    <row r="59" spans="1:9" x14ac:dyDescent="0.2">
      <c r="A59">
        <v>28882</v>
      </c>
      <c r="B59" s="3">
        <v>81.831999999999994</v>
      </c>
      <c r="C59" s="5">
        <v>89.83</v>
      </c>
      <c r="D59" s="7">
        <v>79.772000000000006</v>
      </c>
      <c r="E59">
        <f t="shared" si="0"/>
        <v>0.35727069529180622</v>
      </c>
      <c r="F59">
        <f t="shared" si="1"/>
        <v>111.556</v>
      </c>
      <c r="G59">
        <f t="shared" si="2"/>
        <v>9.0280000000000058</v>
      </c>
      <c r="H59">
        <f t="shared" si="3"/>
        <v>18.055999999999997</v>
      </c>
      <c r="I59">
        <f t="shared" si="4"/>
        <v>5.2909184678137745E-2</v>
      </c>
    </row>
    <row r="60" spans="1:9" x14ac:dyDescent="0.2">
      <c r="A60">
        <v>29332</v>
      </c>
      <c r="B60" s="3">
        <v>84.655000000000001</v>
      </c>
      <c r="C60" s="5">
        <v>93.677000000000007</v>
      </c>
      <c r="D60" s="7">
        <v>81.311000000000007</v>
      </c>
      <c r="E60">
        <f t="shared" si="0"/>
        <v>0.36079154839529659</v>
      </c>
      <c r="F60">
        <f t="shared" si="1"/>
        <v>111.68325000000002</v>
      </c>
      <c r="G60">
        <f t="shared" si="2"/>
        <v>10.694000000000003</v>
      </c>
      <c r="H60">
        <f t="shared" si="3"/>
        <v>21.388000000000005</v>
      </c>
      <c r="I60">
        <f t="shared" si="4"/>
        <v>6.0534359787161783E-2</v>
      </c>
    </row>
    <row r="61" spans="1:9" x14ac:dyDescent="0.2">
      <c r="A61">
        <v>29706</v>
      </c>
      <c r="B61" s="3">
        <v>86.272999999999996</v>
      </c>
      <c r="C61" s="5">
        <v>96.177999999999997</v>
      </c>
      <c r="D61" s="7">
        <v>82.86</v>
      </c>
      <c r="E61">
        <f t="shared" si="0"/>
        <v>0.36251041230857373</v>
      </c>
      <c r="F61">
        <f t="shared" si="1"/>
        <v>111.7375</v>
      </c>
      <c r="G61">
        <f t="shared" si="2"/>
        <v>11.611500000000007</v>
      </c>
      <c r="H61">
        <f t="shared" si="3"/>
        <v>23.222999999999999</v>
      </c>
      <c r="I61">
        <f t="shared" si="4"/>
        <v>6.4242618724221198E-2</v>
      </c>
    </row>
    <row r="62" spans="1:9" x14ac:dyDescent="0.2">
      <c r="A62">
        <v>29801</v>
      </c>
      <c r="B62" s="3">
        <v>96.540999999999997</v>
      </c>
      <c r="C62" s="5">
        <v>108.86</v>
      </c>
      <c r="D62" s="7">
        <v>82.024000000000001</v>
      </c>
      <c r="E62">
        <f t="shared" si="0"/>
        <v>0.37874228059493781</v>
      </c>
      <c r="F62">
        <f t="shared" si="1"/>
        <v>113.15350000000001</v>
      </c>
      <c r="G62">
        <f t="shared" si="2"/>
        <v>19.577500000000001</v>
      </c>
      <c r="H62">
        <f t="shared" si="3"/>
        <v>39.155000000000001</v>
      </c>
      <c r="I62">
        <f t="shared" si="4"/>
        <v>9.8805152857160891E-2</v>
      </c>
    </row>
    <row r="63" spans="1:9" x14ac:dyDescent="0.2">
      <c r="A63">
        <v>30529</v>
      </c>
      <c r="B63" s="3">
        <v>74.299000000000007</v>
      </c>
      <c r="C63" s="5">
        <v>90.003</v>
      </c>
      <c r="D63" s="7">
        <v>65.358000000000004</v>
      </c>
      <c r="E63">
        <f t="shared" si="0"/>
        <v>0.39189671688583116</v>
      </c>
      <c r="F63">
        <f t="shared" si="1"/>
        <v>119.01249999999999</v>
      </c>
      <c r="G63">
        <f t="shared" si="2"/>
        <v>20.174499999999995</v>
      </c>
      <c r="H63">
        <f t="shared" si="3"/>
        <v>40.34899999999999</v>
      </c>
      <c r="I63">
        <f t="shared" si="4"/>
        <v>0.1262235541804963</v>
      </c>
    </row>
    <row r="64" spans="1:9" x14ac:dyDescent="0.2">
      <c r="A64">
        <v>30771</v>
      </c>
      <c r="B64" s="3">
        <v>78.366</v>
      </c>
      <c r="C64" s="5">
        <v>90.528999999999996</v>
      </c>
      <c r="D64" s="7">
        <v>70.433999999999997</v>
      </c>
      <c r="E64">
        <f t="shared" si="0"/>
        <v>0.37826172340167719</v>
      </c>
      <c r="F64">
        <f t="shared" si="1"/>
        <v>115.973</v>
      </c>
      <c r="G64">
        <f t="shared" si="2"/>
        <v>16.128999999999991</v>
      </c>
      <c r="H64">
        <f t="shared" si="3"/>
        <v>32.257999999999996</v>
      </c>
      <c r="I64">
        <f t="shared" si="4"/>
        <v>9.7793596032232047E-2</v>
      </c>
    </row>
    <row r="65" spans="1:9" x14ac:dyDescent="0.2">
      <c r="A65">
        <v>30786</v>
      </c>
      <c r="B65" s="3">
        <v>77.277000000000001</v>
      </c>
      <c r="C65" s="5">
        <v>91.626999999999995</v>
      </c>
      <c r="D65" s="7">
        <v>76.947999999999993</v>
      </c>
      <c r="E65">
        <f t="shared" si="0"/>
        <v>0.37269170069798091</v>
      </c>
      <c r="F65">
        <f t="shared" si="1"/>
        <v>115.438</v>
      </c>
      <c r="G65">
        <f t="shared" si="2"/>
        <v>14.514499999999998</v>
      </c>
      <c r="H65">
        <f t="shared" si="3"/>
        <v>29.028999999999996</v>
      </c>
      <c r="I65">
        <f t="shared" si="4"/>
        <v>8.6017204033436143E-2</v>
      </c>
    </row>
    <row r="66" spans="1:9" x14ac:dyDescent="0.2">
      <c r="A66">
        <v>31552</v>
      </c>
      <c r="B66" s="3">
        <v>82.653999999999996</v>
      </c>
      <c r="C66" s="5">
        <v>98.941000000000003</v>
      </c>
      <c r="D66" s="7">
        <v>75.209000000000003</v>
      </c>
      <c r="E66">
        <f t="shared" si="0"/>
        <v>0.38527826669366527</v>
      </c>
      <c r="F66">
        <f t="shared" si="1"/>
        <v>116.84125000000002</v>
      </c>
      <c r="G66">
        <f t="shared" si="2"/>
        <v>20.009500000000003</v>
      </c>
      <c r="H66">
        <f t="shared" si="3"/>
        <v>40.019000000000005</v>
      </c>
      <c r="I66">
        <f t="shared" si="4"/>
        <v>0.11249349955726716</v>
      </c>
    </row>
    <row r="67" spans="1:9" x14ac:dyDescent="0.2">
      <c r="A67">
        <v>31841</v>
      </c>
      <c r="B67" s="3">
        <v>74.617000000000004</v>
      </c>
      <c r="C67" s="5">
        <v>89.814999999999998</v>
      </c>
      <c r="D67" s="7">
        <v>72.655000000000001</v>
      </c>
      <c r="E67">
        <f t="shared" ref="E67:E101" si="5">C67/(B67+C67+D67)</f>
        <v>0.37882718158313189</v>
      </c>
      <c r="F67">
        <f t="shared" ref="F67:F101" si="6">(255+C67-(B67+D67/2))/2</f>
        <v>116.93525</v>
      </c>
      <c r="G67">
        <f t="shared" ref="G67:G101" si="7">(C67 - (B67+D67)/2)</f>
        <v>16.179000000000002</v>
      </c>
      <c r="H67">
        <f t="shared" ref="H67:H101" si="8">2*C67-B67-D67</f>
        <v>32.35799999999999</v>
      </c>
      <c r="I67">
        <f t="shared" ref="I67:I101" si="9">H67/(2*C67+B67+D67)</f>
        <v>9.8983793308086168E-2</v>
      </c>
    </row>
    <row r="68" spans="1:9" x14ac:dyDescent="0.2">
      <c r="A68">
        <v>32137</v>
      </c>
      <c r="B68" s="3">
        <v>72.606999999999999</v>
      </c>
      <c r="C68" s="5">
        <v>85.438000000000002</v>
      </c>
      <c r="D68" s="7">
        <v>69.284000000000006</v>
      </c>
      <c r="E68">
        <f t="shared" si="5"/>
        <v>0.3758341434660778</v>
      </c>
      <c r="F68">
        <f t="shared" si="6"/>
        <v>116.5945</v>
      </c>
      <c r="G68">
        <f t="shared" si="7"/>
        <v>14.492499999999993</v>
      </c>
      <c r="H68">
        <f t="shared" si="8"/>
        <v>28.984999999999999</v>
      </c>
      <c r="I68">
        <f t="shared" si="9"/>
        <v>9.2672820342299539E-2</v>
      </c>
    </row>
    <row r="69" spans="1:9" x14ac:dyDescent="0.2">
      <c r="A69">
        <v>32196</v>
      </c>
      <c r="B69" s="3">
        <v>79.823999999999998</v>
      </c>
      <c r="C69" s="5">
        <v>91.94</v>
      </c>
      <c r="D69" s="7">
        <v>74.954999999999998</v>
      </c>
      <c r="E69">
        <f t="shared" si="5"/>
        <v>0.37265066735841179</v>
      </c>
      <c r="F69">
        <f t="shared" si="6"/>
        <v>114.81925</v>
      </c>
      <c r="G69">
        <f t="shared" si="7"/>
        <v>14.5505</v>
      </c>
      <c r="H69">
        <f t="shared" si="8"/>
        <v>29.100999999999999</v>
      </c>
      <c r="I69">
        <f t="shared" si="9"/>
        <v>8.5930094874194993E-2</v>
      </c>
    </row>
    <row r="70" spans="1:9" x14ac:dyDescent="0.2">
      <c r="A70">
        <v>32374</v>
      </c>
      <c r="B70" s="3">
        <v>109.758</v>
      </c>
      <c r="C70" s="5">
        <v>118.158</v>
      </c>
      <c r="D70" s="7">
        <v>75.180000000000007</v>
      </c>
      <c r="E70">
        <f t="shared" si="5"/>
        <v>0.38983688336368677</v>
      </c>
      <c r="F70">
        <f t="shared" si="6"/>
        <v>112.905</v>
      </c>
      <c r="G70">
        <f t="shared" si="7"/>
        <v>25.689000000000007</v>
      </c>
      <c r="H70">
        <f t="shared" si="8"/>
        <v>51.378</v>
      </c>
      <c r="I70">
        <f t="shared" si="9"/>
        <v>0.12196442051588827</v>
      </c>
    </row>
    <row r="71" spans="1:9" x14ac:dyDescent="0.2">
      <c r="A71">
        <v>32908</v>
      </c>
      <c r="B71" s="3">
        <v>83.762</v>
      </c>
      <c r="C71" s="5">
        <v>91.861000000000004</v>
      </c>
      <c r="D71" s="7">
        <v>69.849000000000004</v>
      </c>
      <c r="E71">
        <f t="shared" si="5"/>
        <v>0.37422190718289666</v>
      </c>
      <c r="F71">
        <f t="shared" si="6"/>
        <v>114.08725</v>
      </c>
      <c r="G71">
        <f t="shared" si="7"/>
        <v>15.055500000000009</v>
      </c>
      <c r="H71">
        <f t="shared" si="8"/>
        <v>30.111000000000004</v>
      </c>
      <c r="I71">
        <f t="shared" si="9"/>
        <v>8.9261945911013746E-2</v>
      </c>
    </row>
    <row r="72" spans="1:9" x14ac:dyDescent="0.2">
      <c r="A72">
        <v>33847</v>
      </c>
      <c r="B72" s="3">
        <v>82.896000000000001</v>
      </c>
      <c r="C72" s="5">
        <v>100.309</v>
      </c>
      <c r="D72" s="7">
        <v>71.653999999999996</v>
      </c>
      <c r="E72">
        <f t="shared" si="5"/>
        <v>0.3935862574992447</v>
      </c>
      <c r="F72">
        <f t="shared" si="6"/>
        <v>118.29299999999998</v>
      </c>
      <c r="G72">
        <f t="shared" si="7"/>
        <v>23.033999999999992</v>
      </c>
      <c r="H72">
        <f t="shared" si="8"/>
        <v>46.067999999999998</v>
      </c>
      <c r="I72">
        <f t="shared" si="9"/>
        <v>0.12970763131813676</v>
      </c>
    </row>
    <row r="73" spans="1:9" x14ac:dyDescent="0.2">
      <c r="A73">
        <v>33900</v>
      </c>
      <c r="B73" s="3">
        <v>103.999</v>
      </c>
      <c r="C73" s="5">
        <v>109.80200000000001</v>
      </c>
      <c r="D73" s="7">
        <v>72.114000000000004</v>
      </c>
      <c r="E73">
        <f t="shared" si="5"/>
        <v>0.38403721385726536</v>
      </c>
      <c r="F73">
        <f t="shared" si="6"/>
        <v>112.37300000000002</v>
      </c>
      <c r="G73">
        <f t="shared" si="7"/>
        <v>21.745500000000007</v>
      </c>
      <c r="H73">
        <f t="shared" si="8"/>
        <v>43.491000000000014</v>
      </c>
      <c r="I73">
        <f t="shared" si="9"/>
        <v>0.10990430029541318</v>
      </c>
    </row>
    <row r="74" spans="1:9" x14ac:dyDescent="0.2">
      <c r="A74">
        <v>34121</v>
      </c>
      <c r="B74" s="3">
        <v>98.977999999999994</v>
      </c>
      <c r="C74" s="5">
        <v>102.503</v>
      </c>
      <c r="D74" s="7">
        <v>76.206999999999994</v>
      </c>
      <c r="E74">
        <f t="shared" si="5"/>
        <v>0.36913010284924092</v>
      </c>
      <c r="F74">
        <f t="shared" si="6"/>
        <v>110.21074999999999</v>
      </c>
      <c r="G74">
        <f t="shared" si="7"/>
        <v>14.910499999999999</v>
      </c>
      <c r="H74">
        <f t="shared" si="8"/>
        <v>29.821000000000012</v>
      </c>
      <c r="I74">
        <f t="shared" si="9"/>
        <v>7.8436890931137287E-2</v>
      </c>
    </row>
    <row r="75" spans="1:9" x14ac:dyDescent="0.2">
      <c r="A75">
        <v>34122</v>
      </c>
      <c r="B75" s="3">
        <v>74.230999999999995</v>
      </c>
      <c r="C75" s="5">
        <v>88.908000000000001</v>
      </c>
      <c r="D75" s="7">
        <v>72.075999999999993</v>
      </c>
      <c r="E75">
        <f t="shared" si="5"/>
        <v>0.37798609782539377</v>
      </c>
      <c r="F75">
        <f t="shared" si="6"/>
        <v>116.81950000000001</v>
      </c>
      <c r="G75">
        <f t="shared" si="7"/>
        <v>15.754500000000007</v>
      </c>
      <c r="H75">
        <f t="shared" si="8"/>
        <v>31.509000000000015</v>
      </c>
      <c r="I75">
        <f t="shared" si="9"/>
        <v>9.7213095028739135E-2</v>
      </c>
    </row>
    <row r="76" spans="1:9" x14ac:dyDescent="0.2">
      <c r="A76">
        <v>34521</v>
      </c>
      <c r="B76" s="3">
        <v>81.075000000000003</v>
      </c>
      <c r="C76" s="5">
        <v>95.622</v>
      </c>
      <c r="D76" s="7">
        <v>76.777000000000001</v>
      </c>
      <c r="E76">
        <f t="shared" si="5"/>
        <v>0.37724579246786655</v>
      </c>
      <c r="F76">
        <f t="shared" si="6"/>
        <v>115.57925</v>
      </c>
      <c r="G76">
        <f t="shared" si="7"/>
        <v>16.695999999999998</v>
      </c>
      <c r="H76">
        <f t="shared" si="8"/>
        <v>33.391999999999996</v>
      </c>
      <c r="I76">
        <f t="shared" si="9"/>
        <v>9.5652771730412256E-2</v>
      </c>
    </row>
    <row r="77" spans="1:9" x14ac:dyDescent="0.2">
      <c r="A77">
        <v>35106</v>
      </c>
      <c r="B77" s="3">
        <v>74.866</v>
      </c>
      <c r="C77" s="5">
        <v>90.707999999999998</v>
      </c>
      <c r="D77" s="7">
        <v>73.593999999999994</v>
      </c>
      <c r="E77">
        <f t="shared" si="5"/>
        <v>0.37926478458656676</v>
      </c>
      <c r="F77">
        <f t="shared" si="6"/>
        <v>117.02249999999998</v>
      </c>
      <c r="G77">
        <f t="shared" si="7"/>
        <v>16.478000000000009</v>
      </c>
      <c r="H77">
        <f t="shared" si="8"/>
        <v>32.956000000000003</v>
      </c>
      <c r="I77">
        <f t="shared" si="9"/>
        <v>9.9904206429082459E-2</v>
      </c>
    </row>
    <row r="78" spans="1:9" x14ac:dyDescent="0.2">
      <c r="A78">
        <v>35208</v>
      </c>
      <c r="B78" s="3">
        <v>77.150000000000006</v>
      </c>
      <c r="C78" s="5">
        <v>93.244</v>
      </c>
      <c r="D78" s="7">
        <v>74.391000000000005</v>
      </c>
      <c r="E78">
        <f t="shared" si="5"/>
        <v>0.38092203362134114</v>
      </c>
      <c r="F78">
        <f t="shared" si="6"/>
        <v>116.94925000000001</v>
      </c>
      <c r="G78">
        <f t="shared" si="7"/>
        <v>17.473500000000001</v>
      </c>
      <c r="H78">
        <f t="shared" si="8"/>
        <v>34.946999999999989</v>
      </c>
      <c r="I78">
        <f t="shared" si="9"/>
        <v>0.10338462084614038</v>
      </c>
    </row>
    <row r="79" spans="1:9" x14ac:dyDescent="0.2">
      <c r="A79">
        <v>35222</v>
      </c>
      <c r="B79" s="3">
        <v>88.905000000000001</v>
      </c>
      <c r="C79" s="5">
        <v>96.984999999999999</v>
      </c>
      <c r="D79" s="7">
        <v>74.257999999999996</v>
      </c>
      <c r="E79">
        <f t="shared" si="5"/>
        <v>0.3728070175438597</v>
      </c>
      <c r="F79">
        <f t="shared" si="6"/>
        <v>112.97550000000001</v>
      </c>
      <c r="G79">
        <f t="shared" si="7"/>
        <v>15.403499999999994</v>
      </c>
      <c r="H79">
        <f t="shared" si="8"/>
        <v>30.807000000000002</v>
      </c>
      <c r="I79">
        <f t="shared" si="9"/>
        <v>8.6261980830670937E-2</v>
      </c>
    </row>
    <row r="80" spans="1:9" x14ac:dyDescent="0.2">
      <c r="A80">
        <v>35469</v>
      </c>
      <c r="B80" s="3">
        <v>81.69</v>
      </c>
      <c r="C80" s="5">
        <v>97.46</v>
      </c>
      <c r="D80" s="7">
        <v>73.628</v>
      </c>
      <c r="E80">
        <f t="shared" si="5"/>
        <v>0.38555570500597364</v>
      </c>
      <c r="F80">
        <f t="shared" si="6"/>
        <v>116.97799999999999</v>
      </c>
      <c r="G80">
        <f t="shared" si="7"/>
        <v>19.801000000000002</v>
      </c>
      <c r="H80">
        <f t="shared" si="8"/>
        <v>39.60199999999999</v>
      </c>
      <c r="I80">
        <f t="shared" si="9"/>
        <v>0.11307168268434604</v>
      </c>
    </row>
    <row r="81" spans="1:9" x14ac:dyDescent="0.2">
      <c r="A81">
        <v>35764</v>
      </c>
      <c r="B81" s="3">
        <v>75.037000000000006</v>
      </c>
      <c r="C81" s="5">
        <v>91.456000000000003</v>
      </c>
      <c r="D81" s="7">
        <v>75.138000000000005</v>
      </c>
      <c r="E81">
        <f t="shared" si="5"/>
        <v>0.37849448125447482</v>
      </c>
      <c r="F81">
        <f t="shared" si="6"/>
        <v>116.92500000000001</v>
      </c>
      <c r="G81">
        <f t="shared" si="7"/>
        <v>16.368499999999997</v>
      </c>
      <c r="H81">
        <f t="shared" si="8"/>
        <v>32.736999999999995</v>
      </c>
      <c r="I81">
        <f t="shared" si="9"/>
        <v>9.8283631603755167E-2</v>
      </c>
    </row>
    <row r="82" spans="1:9" x14ac:dyDescent="0.2">
      <c r="A82">
        <v>35802</v>
      </c>
      <c r="B82" s="3">
        <v>78.174999999999997</v>
      </c>
      <c r="C82" s="5">
        <v>88.849000000000004</v>
      </c>
      <c r="D82" s="7">
        <v>75.986000000000004</v>
      </c>
      <c r="E82">
        <f t="shared" si="5"/>
        <v>0.36561869881897868</v>
      </c>
      <c r="F82">
        <f t="shared" si="6"/>
        <v>113.84049999999999</v>
      </c>
      <c r="G82">
        <f t="shared" si="7"/>
        <v>11.768500000000003</v>
      </c>
      <c r="H82">
        <f t="shared" si="8"/>
        <v>23.537000000000006</v>
      </c>
      <c r="I82">
        <f t="shared" si="9"/>
        <v>7.0924699947869443E-2</v>
      </c>
    </row>
    <row r="83" spans="1:9" x14ac:dyDescent="0.2">
      <c r="A83">
        <v>36038</v>
      </c>
      <c r="B83" s="3">
        <v>76.691000000000003</v>
      </c>
      <c r="C83" s="5">
        <v>92.616</v>
      </c>
      <c r="D83" s="7">
        <v>74.08</v>
      </c>
      <c r="E83">
        <f t="shared" si="5"/>
        <v>0.38052977357048651</v>
      </c>
      <c r="F83">
        <f t="shared" si="6"/>
        <v>116.9425</v>
      </c>
      <c r="G83">
        <f t="shared" si="7"/>
        <v>17.230499999999992</v>
      </c>
      <c r="H83">
        <f t="shared" si="8"/>
        <v>34.460999999999999</v>
      </c>
      <c r="I83">
        <f t="shared" si="9"/>
        <v>0.102561584271569</v>
      </c>
    </row>
    <row r="84" spans="1:9" x14ac:dyDescent="0.2">
      <c r="A84">
        <v>36145</v>
      </c>
      <c r="B84" s="3">
        <v>76.126999999999995</v>
      </c>
      <c r="C84" s="5">
        <v>90.736999999999995</v>
      </c>
      <c r="D84" s="7">
        <v>70.346000000000004</v>
      </c>
      <c r="E84">
        <f t="shared" si="5"/>
        <v>0.38251760043843008</v>
      </c>
      <c r="F84">
        <f t="shared" si="6"/>
        <v>117.21849999999998</v>
      </c>
      <c r="G84">
        <f t="shared" si="7"/>
        <v>17.500499999999988</v>
      </c>
      <c r="H84">
        <f t="shared" si="8"/>
        <v>35.000999999999991</v>
      </c>
      <c r="I84">
        <f t="shared" si="9"/>
        <v>0.10672761147380519</v>
      </c>
    </row>
    <row r="85" spans="1:9" x14ac:dyDescent="0.2">
      <c r="A85">
        <v>36432</v>
      </c>
      <c r="B85" s="3">
        <v>84.938999999999993</v>
      </c>
      <c r="C85" s="5">
        <v>102.517</v>
      </c>
      <c r="D85" s="7">
        <v>74.158000000000001</v>
      </c>
      <c r="E85">
        <f t="shared" si="5"/>
        <v>0.39186358528213322</v>
      </c>
      <c r="F85">
        <f t="shared" si="6"/>
        <v>117.7495</v>
      </c>
      <c r="G85">
        <f t="shared" si="7"/>
        <v>22.968500000000006</v>
      </c>
      <c r="H85">
        <f t="shared" si="8"/>
        <v>45.936999999999998</v>
      </c>
      <c r="I85">
        <f t="shared" si="9"/>
        <v>0.12615514746066664</v>
      </c>
    </row>
    <row r="86" spans="1:9" x14ac:dyDescent="0.2">
      <c r="A86">
        <v>36605</v>
      </c>
      <c r="B86" s="3">
        <v>69.552999999999997</v>
      </c>
      <c r="C86" s="5">
        <v>81.177000000000007</v>
      </c>
      <c r="D86" s="7">
        <v>69.957999999999998</v>
      </c>
      <c r="E86">
        <f t="shared" si="5"/>
        <v>0.36783604002030018</v>
      </c>
      <c r="F86">
        <f t="shared" si="6"/>
        <v>115.82250000000002</v>
      </c>
      <c r="G86">
        <f t="shared" si="7"/>
        <v>11.421500000000009</v>
      </c>
      <c r="H86">
        <f t="shared" si="8"/>
        <v>22.843000000000018</v>
      </c>
      <c r="I86">
        <f t="shared" si="9"/>
        <v>7.5672900137478724E-2</v>
      </c>
    </row>
    <row r="87" spans="1:9" x14ac:dyDescent="0.2">
      <c r="A87">
        <v>36731</v>
      </c>
      <c r="B87" s="3">
        <v>78.198999999999998</v>
      </c>
      <c r="C87" s="5">
        <v>93.668999999999997</v>
      </c>
      <c r="D87" s="7">
        <v>73.805000000000007</v>
      </c>
      <c r="E87">
        <f t="shared" si="5"/>
        <v>0.38127510959690319</v>
      </c>
      <c r="F87">
        <f t="shared" si="6"/>
        <v>116.78375</v>
      </c>
      <c r="G87">
        <f t="shared" si="7"/>
        <v>17.666999999999987</v>
      </c>
      <c r="H87">
        <f t="shared" si="8"/>
        <v>35.333999999999989</v>
      </c>
      <c r="I87">
        <f t="shared" si="9"/>
        <v>0.10412504199303355</v>
      </c>
    </row>
    <row r="88" spans="1:9" x14ac:dyDescent="0.2">
      <c r="A88">
        <v>36912</v>
      </c>
      <c r="B88" s="3">
        <v>85.385000000000005</v>
      </c>
      <c r="C88" s="5">
        <v>102.94199999999999</v>
      </c>
      <c r="D88" s="7">
        <v>70.686999999999998</v>
      </c>
      <c r="E88">
        <f t="shared" si="5"/>
        <v>0.39743797632560396</v>
      </c>
      <c r="F88">
        <f t="shared" si="6"/>
        <v>118.60675000000001</v>
      </c>
      <c r="G88">
        <f t="shared" si="7"/>
        <v>24.905999999999992</v>
      </c>
      <c r="H88">
        <f t="shared" si="8"/>
        <v>49.811999999999983</v>
      </c>
      <c r="I88">
        <f t="shared" si="9"/>
        <v>0.13761893710837775</v>
      </c>
    </row>
    <row r="89" spans="1:9" x14ac:dyDescent="0.2">
      <c r="A89">
        <v>37191</v>
      </c>
      <c r="B89" s="3">
        <v>111.099</v>
      </c>
      <c r="C89" s="5">
        <v>114.97199999999999</v>
      </c>
      <c r="D89" s="7">
        <v>81.861999999999995</v>
      </c>
      <c r="E89">
        <f t="shared" si="5"/>
        <v>0.37336693371610058</v>
      </c>
      <c r="F89">
        <f t="shared" si="6"/>
        <v>108.97099999999999</v>
      </c>
      <c r="G89">
        <f t="shared" si="7"/>
        <v>18.491499999999988</v>
      </c>
      <c r="H89">
        <f t="shared" si="8"/>
        <v>36.98299999999999</v>
      </c>
      <c r="I89">
        <f t="shared" si="9"/>
        <v>8.744990009576617E-2</v>
      </c>
    </row>
    <row r="90" spans="1:9" x14ac:dyDescent="0.2">
      <c r="A90">
        <v>37381</v>
      </c>
      <c r="B90" s="3">
        <v>91.230999999999995</v>
      </c>
      <c r="C90" s="5">
        <v>99.435000000000002</v>
      </c>
      <c r="D90" s="7">
        <v>71.691000000000003</v>
      </c>
      <c r="E90">
        <f t="shared" si="5"/>
        <v>0.37900646828558038</v>
      </c>
      <c r="F90">
        <f t="shared" si="6"/>
        <v>113.67925</v>
      </c>
      <c r="G90">
        <f t="shared" si="7"/>
        <v>17.974000000000004</v>
      </c>
      <c r="H90">
        <f t="shared" si="8"/>
        <v>35.948000000000008</v>
      </c>
      <c r="I90">
        <f t="shared" si="9"/>
        <v>9.9360958782947123E-2</v>
      </c>
    </row>
    <row r="91" spans="1:9" x14ac:dyDescent="0.2">
      <c r="A91">
        <v>38025</v>
      </c>
      <c r="B91" s="3">
        <v>77.56</v>
      </c>
      <c r="C91" s="5">
        <v>93.695999999999998</v>
      </c>
      <c r="D91" s="7">
        <v>71.076999999999998</v>
      </c>
      <c r="E91">
        <f t="shared" si="5"/>
        <v>0.38664152220291914</v>
      </c>
      <c r="F91">
        <f t="shared" si="6"/>
        <v>117.79875000000001</v>
      </c>
      <c r="G91">
        <f t="shared" si="7"/>
        <v>19.377499999999998</v>
      </c>
      <c r="H91">
        <f t="shared" si="8"/>
        <v>38.754999999999995</v>
      </c>
      <c r="I91">
        <f t="shared" si="9"/>
        <v>0.11533230762821065</v>
      </c>
    </row>
    <row r="92" spans="1:9" x14ac:dyDescent="0.2">
      <c r="A92">
        <v>38114</v>
      </c>
      <c r="B92" s="3">
        <v>79.388000000000005</v>
      </c>
      <c r="C92" s="5">
        <v>97.019000000000005</v>
      </c>
      <c r="D92" s="7">
        <v>69.893000000000001</v>
      </c>
      <c r="E92">
        <f t="shared" si="5"/>
        <v>0.39390580592773039</v>
      </c>
      <c r="F92">
        <f t="shared" si="6"/>
        <v>118.84225000000001</v>
      </c>
      <c r="G92">
        <f t="shared" si="7"/>
        <v>22.378500000000003</v>
      </c>
      <c r="H92">
        <f t="shared" si="8"/>
        <v>44.757000000000005</v>
      </c>
      <c r="I92">
        <f t="shared" si="9"/>
        <v>0.13036563662366485</v>
      </c>
    </row>
    <row r="93" spans="1:9" x14ac:dyDescent="0.2">
      <c r="A93">
        <v>38118</v>
      </c>
      <c r="B93" s="3">
        <v>102.84</v>
      </c>
      <c r="C93" s="5">
        <v>108.63800000000001</v>
      </c>
      <c r="D93" s="7">
        <v>76.501000000000005</v>
      </c>
      <c r="E93">
        <f t="shared" si="5"/>
        <v>0.37724278506418868</v>
      </c>
      <c r="F93">
        <f t="shared" si="6"/>
        <v>111.27375000000001</v>
      </c>
      <c r="G93">
        <f t="shared" si="7"/>
        <v>18.967500000000001</v>
      </c>
      <c r="H93">
        <f t="shared" si="8"/>
        <v>37.935000000000002</v>
      </c>
      <c r="I93">
        <f t="shared" si="9"/>
        <v>9.5646429679010242E-2</v>
      </c>
    </row>
    <row r="94" spans="1:9" x14ac:dyDescent="0.2">
      <c r="A94">
        <v>38386</v>
      </c>
      <c r="B94" s="3">
        <v>80.304000000000002</v>
      </c>
      <c r="C94" s="5">
        <v>96.188000000000002</v>
      </c>
      <c r="D94" s="7">
        <v>72.650999999999996</v>
      </c>
      <c r="E94">
        <f t="shared" si="5"/>
        <v>0.38607546669984705</v>
      </c>
      <c r="F94">
        <f t="shared" si="6"/>
        <v>117.27924999999999</v>
      </c>
      <c r="G94">
        <f t="shared" si="7"/>
        <v>19.71050000000001</v>
      </c>
      <c r="H94">
        <f t="shared" si="8"/>
        <v>39.421000000000006</v>
      </c>
      <c r="I94">
        <f t="shared" si="9"/>
        <v>0.11415424621594934</v>
      </c>
    </row>
    <row r="95" spans="1:9" x14ac:dyDescent="0.2">
      <c r="A95">
        <v>38450</v>
      </c>
      <c r="B95" s="3">
        <v>88.649000000000001</v>
      </c>
      <c r="C95" s="5">
        <v>104.934</v>
      </c>
      <c r="D95" s="7">
        <v>77.706999999999994</v>
      </c>
      <c r="E95">
        <f t="shared" si="5"/>
        <v>0.386796417118213</v>
      </c>
      <c r="F95">
        <f t="shared" si="6"/>
        <v>116.21574999999999</v>
      </c>
      <c r="G95">
        <f t="shared" si="7"/>
        <v>21.756</v>
      </c>
      <c r="H95">
        <f t="shared" si="8"/>
        <v>43.512</v>
      </c>
      <c r="I95">
        <f t="shared" si="9"/>
        <v>0.11565450369992346</v>
      </c>
    </row>
    <row r="96" spans="1:9" x14ac:dyDescent="0.2">
      <c r="A96">
        <v>38947</v>
      </c>
      <c r="B96" s="3">
        <v>88.649000000000001</v>
      </c>
      <c r="C96" s="5">
        <v>104.934</v>
      </c>
      <c r="D96" s="7">
        <v>77.706999999999994</v>
      </c>
      <c r="E96">
        <f t="shared" si="5"/>
        <v>0.386796417118213</v>
      </c>
      <c r="F96">
        <f t="shared" si="6"/>
        <v>116.21574999999999</v>
      </c>
      <c r="G96">
        <f t="shared" si="7"/>
        <v>21.756</v>
      </c>
      <c r="H96">
        <f t="shared" si="8"/>
        <v>43.512</v>
      </c>
      <c r="I96">
        <f t="shared" si="9"/>
        <v>0.11565450369992346</v>
      </c>
    </row>
    <row r="97" spans="1:9" x14ac:dyDescent="0.2">
      <c r="A97">
        <v>39034</v>
      </c>
      <c r="B97" s="3">
        <v>73.756</v>
      </c>
      <c r="C97" s="5">
        <v>84.763000000000005</v>
      </c>
      <c r="D97" s="7">
        <v>73.233999999999995</v>
      </c>
      <c r="E97">
        <f t="shared" si="5"/>
        <v>0.36574715321916013</v>
      </c>
      <c r="F97">
        <f t="shared" si="6"/>
        <v>114.69500000000002</v>
      </c>
      <c r="G97">
        <f t="shared" si="7"/>
        <v>11.268000000000001</v>
      </c>
      <c r="H97">
        <f t="shared" si="8"/>
        <v>22.536000000000016</v>
      </c>
      <c r="I97">
        <f t="shared" si="9"/>
        <v>7.1200192091395109E-2</v>
      </c>
    </row>
    <row r="98" spans="1:9" x14ac:dyDescent="0.2">
      <c r="A98">
        <v>39146</v>
      </c>
      <c r="B98" s="3">
        <v>123.45099999999999</v>
      </c>
      <c r="C98" s="5">
        <v>127.002</v>
      </c>
      <c r="D98" s="7">
        <v>84.846999999999994</v>
      </c>
      <c r="E98">
        <f t="shared" si="5"/>
        <v>0.37877124962719955</v>
      </c>
      <c r="F98">
        <f t="shared" si="6"/>
        <v>108.06375000000001</v>
      </c>
      <c r="G98">
        <f t="shared" si="7"/>
        <v>22.852999999999994</v>
      </c>
      <c r="H98">
        <f t="shared" si="8"/>
        <v>45.706000000000003</v>
      </c>
      <c r="I98">
        <f t="shared" si="9"/>
        <v>9.8866109166735175E-2</v>
      </c>
    </row>
    <row r="99" spans="1:9" x14ac:dyDescent="0.2">
      <c r="A99">
        <v>39291</v>
      </c>
      <c r="B99" s="3">
        <v>79.326999999999998</v>
      </c>
      <c r="C99" s="5">
        <v>90.397000000000006</v>
      </c>
      <c r="D99" s="7">
        <v>71.712999999999994</v>
      </c>
      <c r="E99">
        <f t="shared" si="5"/>
        <v>0.37441237258580917</v>
      </c>
      <c r="F99">
        <f t="shared" si="6"/>
        <v>115.10675000000001</v>
      </c>
      <c r="G99">
        <f t="shared" si="7"/>
        <v>14.87700000000001</v>
      </c>
      <c r="H99">
        <f t="shared" si="8"/>
        <v>29.754000000000019</v>
      </c>
      <c r="I99">
        <f t="shared" si="9"/>
        <v>8.9665314585003417E-2</v>
      </c>
    </row>
    <row r="100" spans="1:9" x14ac:dyDescent="0.2">
      <c r="A100">
        <v>39493</v>
      </c>
      <c r="B100" s="3">
        <v>84.477000000000004</v>
      </c>
      <c r="C100" s="5">
        <v>98.186999999999998</v>
      </c>
      <c r="D100" s="7">
        <v>74.727999999999994</v>
      </c>
      <c r="E100">
        <f t="shared" si="5"/>
        <v>0.38146873251693914</v>
      </c>
      <c r="F100">
        <f t="shared" si="6"/>
        <v>115.673</v>
      </c>
      <c r="G100">
        <f t="shared" si="7"/>
        <v>18.584500000000006</v>
      </c>
      <c r="H100">
        <f t="shared" si="8"/>
        <v>37.168999999999997</v>
      </c>
      <c r="I100">
        <f t="shared" si="9"/>
        <v>0.10453091999246299</v>
      </c>
    </row>
    <row r="101" spans="1:9" x14ac:dyDescent="0.2">
      <c r="A101">
        <v>39992</v>
      </c>
      <c r="B101" s="3">
        <v>90.24</v>
      </c>
      <c r="C101" s="5">
        <v>106.539</v>
      </c>
      <c r="D101" s="7">
        <v>80.372</v>
      </c>
      <c r="E101">
        <f t="shared" si="5"/>
        <v>0.38440777770962398</v>
      </c>
      <c r="F101">
        <f t="shared" si="6"/>
        <v>115.5565</v>
      </c>
      <c r="G101">
        <f t="shared" si="7"/>
        <v>21.233000000000004</v>
      </c>
      <c r="H101">
        <f t="shared" si="8"/>
        <v>42.466000000000008</v>
      </c>
      <c r="I101">
        <f t="shared" si="9"/>
        <v>0.11067789100575988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nmalamud@student.ubc.ca</dc:creator>
  <cp:lastModifiedBy>nmalamud@student.ubc.ca</cp:lastModifiedBy>
  <dcterms:created xsi:type="dcterms:W3CDTF">2024-09-26T19:27:02Z</dcterms:created>
  <dcterms:modified xsi:type="dcterms:W3CDTF">2024-09-27T17:29:11Z</dcterms:modified>
</cp:coreProperties>
</file>