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M367" i="2" l="1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8" i="2" l="1"/>
  <c r="L358" i="2"/>
  <c r="M357" i="2"/>
  <c r="L357" i="2"/>
  <c r="M356" i="2"/>
  <c r="L356" i="2"/>
  <c r="M355" i="2"/>
  <c r="L355" i="2"/>
  <c r="M354" i="2"/>
  <c r="L354" i="2"/>
  <c r="M353" i="2"/>
  <c r="L353" i="2"/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6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<sst xmlns="http://schemas.openxmlformats.org/spreadsheetml/2006/main" count="605" uniqueCount="131">
  <si>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</si>
  <si>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</si>
  <si>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</si>
  <si>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</si>
  <si>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</si>
  <si>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</si>
  <si>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</si>
  <si>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</si>
  <si>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</si>
  <si>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</si>
  <si>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</si>
  <si>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</si>
  <si>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</si>
  <si>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</si>
  <si>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</si>
  <si>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</si>
  <si>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</si>
  <si>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</si>
  <si>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</si>
  <si>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</si>
  <si>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</si>
  <si>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</si>
  <si>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</si>
  <si>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</si>
  <si>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</si>
  <si>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</si>
  <si>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</si>
  <si>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</si>
  <si>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</si>
  <si>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</si>
  <si>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</si>
  <si>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</si>
  <si>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</si>
  <si>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</si>
  <si>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</si>
  <si>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</si>
  <si>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</si>
  <si>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</si>
  <si>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</si>
  <si>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</si>
  <si>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</si>
  <si>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</si>
  <si>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</si>
  <si>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</si>
  <si>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</si>
  <si>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</si>
  <si>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</si>
  <si>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</si>
  <si>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</si>
  <si>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</si>
  <si>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</si>
  <si>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</si>
  <si>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</si>
  <si>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</si>
  <si>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</si>
  <si>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</si>
  <si>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</si>
  <si>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</si>
  <si>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</si>
  <si>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</si>
  <si>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</si>
  <si>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</si>
  <si>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</si>
  <si>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</si>
  <si>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</si>
  <si>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</si>
  <si>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</si>
  <si>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</si>
  <si>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</si>
  <si>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</si>
  <si>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</si>
  <si>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</si>
  <si>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</si>
  <si>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</si>
  <si>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</si>
  <si>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</si>
  <si>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</si>
  <si>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</si>
  <si>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</si>
  <si>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</si>
  <si>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</si>
  <si>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</si>
  <si>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</si>
  <si>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</si>
  <si>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</si>
  <si>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</si>
  <si>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</si>
  <si>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</si>
  <si>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</si>
  <si>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</si>
  <si>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</si>
  <si>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</si>
  <si>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</si>
  <si>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</si>
  <si>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</si>
  <si>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</si>
  <si>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</si>
  <si>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</si>
  <si>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</si>
  <si>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</si>
  <si>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</si>
  <si>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</si>
  <si>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</si>
  <si>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</si>
  <si>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</si>
  <si>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</si>
  <si>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</si>
  <si>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</si>
  <si>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</si>
  <si>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</si>
  <si>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</si>
  <si>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</si>
  <si>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</si>
  <si>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</si>
  <si>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</si>
  <si>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</si>
  <si>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</si>
  <si>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</si>
  <si>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</si>
  <si>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</si>
  <si>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</si>
  <si>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</si>
  <si>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</si>
  <si>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</si>
  <si>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</si>
  <si>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</si>
  <si>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</si>
  <si>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</si>
  <si>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</si>
  <si>
    <t>2014-11-14</t>
  </si>
  <si>
    <t>2014-11-21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</si>
</sst>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4"/>
  <sheetViews>
    <sheetView tabSelected="1" topLeftCell="C1" zoomScale="85" zoomScaleNormal="85" workbookViewId="0">
      <pane ySplit="1" topLeftCell="A349" activePane="bottomLeft" state="frozen"/>
      <selection pane="bottomLeft" activeCell="M360" sqref="M360:M368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3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C4" s="1"/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C5" s="1"/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C6" s="1"/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C7" s="1"/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C8" s="1"/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C9" s="1"/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3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C13" s="1"/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C14" s="1"/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C15" s="1"/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C16" s="1"/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C17" s="1"/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C18" s="1"/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C19" s="1"/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3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C23" s="1"/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C24" s="1"/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C25" s="1"/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C26" s="1"/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C27" s="1"/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3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C31" s="1"/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C32" s="1"/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C33" s="1"/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C34" s="1"/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C35" s="1"/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C36" s="1"/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C37" s="1"/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3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C41" s="1"/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C42" s="1"/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C43" s="1"/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C44" s="1"/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C45" s="1"/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C46" s="1"/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3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C50" s="1"/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C51" s="1"/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C52" s="1"/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C53" s="1"/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C54" s="1"/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C55" s="1"/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C56" s="1"/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3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C60" s="1"/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C61" s="1"/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3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C65" s="1"/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C66" s="1"/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C67" s="1"/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C68" s="1"/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3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C72" s="1"/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C73" s="1"/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C74" s="1"/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3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3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3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3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3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3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3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3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3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3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3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3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3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C89" s="1"/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3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C92" s="1"/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C93" s="1"/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C94" s="1"/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C95" s="1"/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3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C98" s="1"/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C99" s="1"/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C100" s="1"/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C101" s="1"/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C102" s="1"/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C103" s="1"/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3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C106" s="1"/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C107" s="1"/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C108" s="1"/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C109" s="1"/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C110" s="1"/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C111" s="1"/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C112" s="1"/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C113" s="1"/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C114" s="1"/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C115" s="1"/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3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C118" s="1"/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C119" s="1"/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C120" s="1"/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C121" s="1"/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C122" s="1"/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C123" s="1"/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C124" s="1"/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3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C127" s="1"/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C128" s="1"/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C129" s="1"/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C130" s="1"/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C131" s="1"/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C132" s="1"/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3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C135" s="1"/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C136" s="1"/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C137" s="1"/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C138" s="1"/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C139" s="1"/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C140" s="1"/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3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C143" s="1"/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C144" s="1"/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C145" s="1"/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C146" s="1"/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C147" s="1"/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C148" s="1"/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C149" s="1"/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C150" s="1"/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3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C153" s="1"/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C154" s="1"/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C155" s="1"/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C156" s="1"/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C157" s="1"/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C158" s="1"/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C159" s="1"/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C160" s="1"/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C161" s="1"/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C162" s="1"/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C163" s="1"/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3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C166" s="1"/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C167" s="1"/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C168" s="1"/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C169" s="1"/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C170" s="1"/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C171" s="1"/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C172" s="1"/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C173" s="1"/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3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C176" s="1"/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C177" s="1"/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C178" s="1"/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C179" s="1"/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C180" s="1"/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C181" s="1"/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C182" s="1"/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C183" s="1"/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C184" s="1"/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3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C187" s="1"/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C188" s="1"/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C189" s="1"/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C190" s="1"/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C191" s="1"/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C192" s="1"/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3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C195" s="1"/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C196" s="1"/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C197" s="1"/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C198" s="1"/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C199" s="1"/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C200" s="1"/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3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C203" s="1"/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C204" s="1"/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C205" s="1"/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C206" s="1"/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C207" s="1"/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C208" s="1"/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3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C211" s="1"/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C212" s="1"/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C213" s="1"/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C214" s="1"/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C215" s="1"/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C216" s="1"/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C217" s="1"/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C218" s="1"/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C219" s="1"/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C220" s="1"/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3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C223" s="1"/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C224" s="1"/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C225" s="1"/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C226" s="1"/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C227" s="1"/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C228" s="1"/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3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C231" s="1"/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C232" s="1"/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C233" s="1"/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C234" s="1"/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C235" s="1"/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C236" s="1"/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3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C239" s="1"/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C240" s="1"/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C241" s="1"/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C242" s="1"/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C243" s="1"/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3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C246" s="1"/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C247" s="1"/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C248" s="1"/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C249" s="1"/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C250" s="1"/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3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C253" s="1"/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C254" s="1"/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C255" s="1"/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C256" s="1"/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C257" s="1"/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C258" s="1"/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C259" s="1"/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C260" s="1"/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3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C263" s="1"/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C264" s="1"/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C265" s="1"/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C266" s="1"/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3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C269" s="1"/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C270" s="1"/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C271" s="1"/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C272" s="1"/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C273" s="1"/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C274" s="1"/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3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C277" s="1"/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C278" s="1"/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C279" s="1"/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C280" s="1"/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C281" s="1"/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C282" s="1"/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C283" s="1"/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C284" s="1"/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C285" s="1"/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3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C288" s="1"/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C289" s="1"/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C290" s="1"/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C291" s="1"/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C292" s="1"/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C293" s="1"/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C294" s="1"/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C295" s="1"/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3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50</v>
      </c>
      <c r="K298">
        <v>5</v>
      </c>
      <c r="L298" t="str">
        <f t="shared" ref="L298:L305" si="49">CONCATENATE("{ player_id: """,G298,""", pos: ",H298,", points: ",I298,", money: ",J298,", pay: ",K298,"},")</f>
        <v>{ player_id: "Tiga", pos: 1, points: 562.5, money: 50, pay: 5},</v>
      </c>
      <c r="M298" t="str">
        <f t="shared" ref="M298:M305" si="50">CONCATENATE("{ player_id: """,G298,""", pos: ",H298,", points: ",I298,", money: ",J298,", pay: ",K298,"},")</f>
        <v>{ player_id: "Tiga", pos: 1, points: 562.5, money: 50, pay: 5},</v>
      </c>
    </row>
    <row r="299" spans="1:13" x14ac:dyDescent="0.25">
      <c r="C299" s="1"/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C300" s="1"/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C301" s="1"/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C302" s="1"/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C303" s="1"/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C304" s="1"/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C305" s="1"/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C306" s="1"/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>CONCATENATE("{ player_id: """,G306,""", pos: ",H306,", points: ",I306,", money: ",J306,", pay: ",K306,"}")</f>
        <v>{ player_id: "Pipps", pos: 9, points: 62.5, money: 0, pay: 5}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3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C310" s="1"/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C311" s="1"/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C312" s="1"/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C313" s="1"/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C314" s="1"/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C315" s="1"/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C316" s="1"/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3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C320" s="1"/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C321" s="1"/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C322" s="1"/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C323" s="1"/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C324" s="1"/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C325" s="1"/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C326" s="1"/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3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C330" s="1"/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C331" s="1"/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C332" s="1"/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C333" s="1"/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C334" s="1"/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C335" s="1"/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3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C338" s="1"/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C339" s="1"/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C340" s="1"/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C341" s="1"/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3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C345" s="1"/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C346" s="1"/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C347" s="1"/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C348" s="1"/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C349" s="1"/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C350" s="1"/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C351" s="1"/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3" spans="1:13" x14ac:dyDescent="0.25">
      <c r="A353" s="4">
        <v>130</v>
      </c>
      <c r="B353" s="5">
        <v>2014</v>
      </c>
      <c r="C353" s="3" t="s">
        <v>129</v>
      </c>
      <c r="D353" s="1" t="s">
        <v>81</v>
      </c>
      <c r="E353" s="4">
        <v>1</v>
      </c>
      <c r="F353" s="4">
        <v>0</v>
      </c>
      <c r="L353" t="str">
        <f>CONCATENATE("db.tournaments.insert({_id: ",A353,",year: ",B353,",date: ISODate(""",C353,"""),details: {location: """,D353,""",tables: ",E353,",final: ",F353,"},results: [")</f>
        <v>db.tournaments.insert({_id: 130,year: 2014,date: ISODate("2014-11-14"),details: {location: "Cantina",tables: 1,final: 0},results: [</v>
      </c>
      <c r="M353" t="str">
        <f>CONCATENATE("db.tournaments.update({_id: """,A353,"""},{$set: {year: ",B353,",date: ISODate(""",C353,"""),details: {location: """,D353,""",tables: ",E353,",final: ",F353,"},results: [")</f>
        <v>db.tournaments.update({_id: "130"},{$set: {year: 2014,date: ISODate("2014-11-14"),details: {location: "Cantina",tables: 1,final: 0},results: [</v>
      </c>
    </row>
    <row r="354" spans="1:13" x14ac:dyDescent="0.25">
      <c r="G354" t="s">
        <v>2</v>
      </c>
      <c r="H354">
        <v>1</v>
      </c>
      <c r="I354">
        <v>362.5</v>
      </c>
      <c r="J354">
        <v>25</v>
      </c>
      <c r="K354">
        <v>5</v>
      </c>
      <c r="L354" t="str">
        <f t="shared" ref="L354:L358" si="60">CONCATENATE("{ player_id: """,G354,""", pos: ",H354,", points: ",I354,", money: ",J354,", pay: ",K354,"},")</f>
        <v>{ player_id: "Tiga", pos: 1, points: 362.5, money: 25, pay: 5},</v>
      </c>
      <c r="M354" t="str">
        <f t="shared" ref="M354:M358" si="61">CONCATENATE("{ player_id: """,G354,""", pos: ",H354,", points: ",I354,", money: ",J354,", pay: ",K354,"},")</f>
        <v>{ player_id: "Tiga", pos: 1, points: 362.5, money: 25, pay: 5},</v>
      </c>
    </row>
    <row r="355" spans="1:13" x14ac:dyDescent="0.25">
      <c r="C355" s="1"/>
      <c r="D355" s="1"/>
      <c r="G355" t="s">
        <v>8</v>
      </c>
      <c r="H355">
        <v>2</v>
      </c>
      <c r="I355">
        <v>181.25</v>
      </c>
      <c r="J355">
        <v>0</v>
      </c>
      <c r="K355">
        <v>5</v>
      </c>
      <c r="L355" t="str">
        <f t="shared" si="60"/>
        <v>{ player_id: "Cana", pos: 2, points: 181.25, money: 0, pay: 5},</v>
      </c>
      <c r="M355" t="str">
        <f t="shared" si="61"/>
        <v>{ player_id: "Cana", pos: 2, points: 181.25, money: 0, pay: 5},</v>
      </c>
    </row>
    <row r="356" spans="1:13" x14ac:dyDescent="0.25">
      <c r="C356" s="1"/>
      <c r="D356" s="1"/>
      <c r="G356" t="s">
        <v>6</v>
      </c>
      <c r="H356">
        <v>3</v>
      </c>
      <c r="I356">
        <v>120.78</v>
      </c>
      <c r="J356">
        <v>0</v>
      </c>
      <c r="K356">
        <v>5</v>
      </c>
      <c r="L356" t="str">
        <f t="shared" si="60"/>
        <v>{ player_id: "Rico", pos: 3, points: 120.78, money: 0, pay: 5},</v>
      </c>
      <c r="M356" t="str">
        <f t="shared" si="61"/>
        <v>{ player_id: "Rico", pos: 3, points: 120.78, money: 0, pay: 5},</v>
      </c>
    </row>
    <row r="357" spans="1:13" x14ac:dyDescent="0.25">
      <c r="C357" s="1"/>
      <c r="D357" s="1"/>
      <c r="G357" t="s">
        <v>19</v>
      </c>
      <c r="H357">
        <v>4</v>
      </c>
      <c r="I357">
        <v>90.62</v>
      </c>
      <c r="J357">
        <v>0</v>
      </c>
      <c r="K357">
        <v>5</v>
      </c>
      <c r="L357" t="str">
        <f t="shared" si="60"/>
        <v>{ player_id: "Pipps", pos: 4, points: 90.62, money: 0, pay: 5},</v>
      </c>
      <c r="M357" t="str">
        <f t="shared" si="61"/>
        <v>{ player_id: "Pipps", pos: 4, points: 90.62, money: 0, pay: 5},</v>
      </c>
    </row>
    <row r="358" spans="1:13" x14ac:dyDescent="0.25">
      <c r="C358" s="1"/>
      <c r="D358" s="1"/>
      <c r="G358" t="s">
        <v>5</v>
      </c>
      <c r="H358">
        <v>5</v>
      </c>
      <c r="I358">
        <v>72.5</v>
      </c>
      <c r="J358">
        <v>0</v>
      </c>
      <c r="K358">
        <v>10</v>
      </c>
      <c r="L358" t="str">
        <f t="shared" si="60"/>
        <v>{ player_id: "Suarez", pos: 5, points: 72.5, money: 0, pay: 10},</v>
      </c>
      <c r="M358" t="str">
        <f t="shared" si="61"/>
        <v>{ player_id: "Suarez", pos: 5, points: 72.5, money: 0, pay: 10},</v>
      </c>
    </row>
    <row r="359" spans="1:13" x14ac:dyDescent="0.25">
      <c r="L359" t="s">
        <v>108</v>
      </c>
      <c r="M359" t="s">
        <v>109</v>
      </c>
    </row>
    <row r="360" spans="1:13" x14ac:dyDescent="0.25">
      <c r="A360" s="4">
        <v>131</v>
      </c>
      <c r="B360" s="5">
        <v>2014</v>
      </c>
      <c r="C360" s="3" t="s">
        <v>130</v>
      </c>
      <c r="D360" s="1" t="s">
        <v>81</v>
      </c>
      <c r="E360" s="4">
        <v>1</v>
      </c>
      <c r="F360" s="4">
        <v>0</v>
      </c>
      <c r="L360" t="str">
        <f>CONCATENATE("db.tournaments.insert({_id: ",A360,",year: ",B360,",date: ISODate(""",C360,"""),details: {location: """,D360,""",tables: ",E360,",final: ",F360,"},results: [")</f>
        <v>db.tournaments.insert({_id: 131,year: 2014,date: ISODate("2014-11-21"),details: {location: "Cantina",tables: 1,final: 0},results: [</v>
      </c>
      <c r="M360" t="str">
        <f>CONCATENATE("db.tournaments.update({_id: """,A360,"""},{$set: {year: ",B360,",date: ISODate(""",C360,"""),details: {location: """,D360,""",tables: ",E360,",final: ",F360,"},results: [")</f>
        <v>db.tournaments.update({_id: "131"},{$set: {year: 2014,date: ISODate("2014-11-21"),details: {location: "Cantina",tables: 1,final: 0},results: [</v>
      </c>
    </row>
    <row r="361" spans="1:13" x14ac:dyDescent="0.25">
      <c r="G361" t="s">
        <v>12</v>
      </c>
      <c r="H361">
        <v>1</v>
      </c>
      <c r="I361">
        <v>437.5</v>
      </c>
      <c r="J361">
        <v>35</v>
      </c>
      <c r="K361">
        <v>5</v>
      </c>
      <c r="L361" t="str">
        <f t="shared" ref="L361:L366" si="62">CONCATENATE("{ player_id: """,G361,""", pos: ",H361,", points: ",I361,", money: ",J361,", pay: ",K361,"},")</f>
        <v>{ player_id: "Stecca", pos: 1, points: 437.5, money: 35, pay: 5},</v>
      </c>
      <c r="M361" t="str">
        <f t="shared" ref="M361:M366" si="63">CONCATENATE("{ player_id: """,G361,""", pos: ",H361,", points: ",I361,", money: ",J361,", pay: ",K361,"},")</f>
        <v>{ player_id: "Stecca", pos: 1, points: 437.5, money: 35, pay: 5},</v>
      </c>
    </row>
    <row r="362" spans="1:13" x14ac:dyDescent="0.25">
      <c r="C362" s="1"/>
      <c r="D362" s="1"/>
      <c r="G362" t="s">
        <v>8</v>
      </c>
      <c r="H362">
        <v>2</v>
      </c>
      <c r="I362">
        <v>218.75</v>
      </c>
      <c r="J362">
        <v>0</v>
      </c>
      <c r="K362">
        <v>5</v>
      </c>
      <c r="L362" t="str">
        <f t="shared" si="62"/>
        <v>{ player_id: "Cana", pos: 2, points: 218.75, money: 0, pay: 5},</v>
      </c>
      <c r="M362" t="str">
        <f t="shared" si="63"/>
        <v>{ player_id: "Cana", pos: 2, points: 218.75, money: 0, pay: 5},</v>
      </c>
    </row>
    <row r="363" spans="1:13" x14ac:dyDescent="0.25">
      <c r="C363" s="1"/>
      <c r="D363" s="1"/>
      <c r="G363" t="s">
        <v>14</v>
      </c>
      <c r="H363">
        <v>3</v>
      </c>
      <c r="I363">
        <v>145.81</v>
      </c>
      <c r="J363">
        <v>0</v>
      </c>
      <c r="K363">
        <v>5</v>
      </c>
      <c r="L363" t="str">
        <f t="shared" si="62"/>
        <v>{ player_id: "Nero", pos: 3, points: 145.81, money: 0, pay: 5},</v>
      </c>
      <c r="M363" t="str">
        <f t="shared" si="63"/>
        <v>{ player_id: "Nero", pos: 3, points: 145.81, money: 0, pay: 5},</v>
      </c>
    </row>
    <row r="364" spans="1:13" x14ac:dyDescent="0.25">
      <c r="C364" s="1"/>
      <c r="D364" s="1"/>
      <c r="G364" t="s">
        <v>5</v>
      </c>
      <c r="H364">
        <v>4</v>
      </c>
      <c r="I364">
        <v>109.37</v>
      </c>
      <c r="J364">
        <v>0</v>
      </c>
      <c r="K364">
        <v>5</v>
      </c>
      <c r="L364" t="str">
        <f t="shared" si="62"/>
        <v>{ player_id: "Suarez", pos: 4, points: 109.37, money: 0, pay: 5},</v>
      </c>
      <c r="M364" t="str">
        <f t="shared" si="63"/>
        <v>{ player_id: "Suarez", pos: 4, points: 109.37, money: 0, pay: 5},</v>
      </c>
    </row>
    <row r="365" spans="1:13" x14ac:dyDescent="0.25">
      <c r="C365" s="1"/>
      <c r="D365" s="1"/>
      <c r="G365" t="s">
        <v>2</v>
      </c>
      <c r="H365">
        <v>5</v>
      </c>
      <c r="I365">
        <v>87.5</v>
      </c>
      <c r="J365">
        <v>0</v>
      </c>
      <c r="K365">
        <v>5</v>
      </c>
      <c r="L365" t="str">
        <f t="shared" si="62"/>
        <v>{ player_id: "Tiga", pos: 5, points: 87.5, money: 0, pay: 5},</v>
      </c>
      <c r="M365" t="str">
        <f t="shared" si="63"/>
        <v>{ player_id: "Tiga", pos: 5, points: 87.5, money: 0, pay: 5},</v>
      </c>
    </row>
    <row r="366" spans="1:13" x14ac:dyDescent="0.25">
      <c r="C366" s="1"/>
      <c r="D366" s="1"/>
      <c r="G366" t="s">
        <v>10</v>
      </c>
      <c r="H366">
        <v>6</v>
      </c>
      <c r="I366">
        <v>72.87</v>
      </c>
      <c r="J366">
        <v>0</v>
      </c>
      <c r="K366">
        <v>5</v>
      </c>
      <c r="L366" t="str">
        <f t="shared" si="62"/>
        <v>{ player_id: "Matteo", pos: 6, points: 72.87, money: 0, pay: 5},</v>
      </c>
      <c r="M366" t="str">
        <f t="shared" si="63"/>
        <v>{ player_id: "Matteo", pos: 6, points: 72.87, money: 0, pay: 5},</v>
      </c>
    </row>
    <row r="367" spans="1:13" x14ac:dyDescent="0.25">
      <c r="C367" s="1"/>
      <c r="D367" s="1"/>
      <c r="G367" t="s">
        <v>6</v>
      </c>
      <c r="H367">
        <v>7</v>
      </c>
      <c r="I367">
        <v>62.5</v>
      </c>
      <c r="J367">
        <v>0</v>
      </c>
      <c r="K367">
        <v>5</v>
      </c>
      <c r="L367" t="str">
        <f>CONCATENATE("{ player_id: """,G367,""", pos: ",H367,", points: ",I367,", money: ",J367,", pay: ",K367,"}")</f>
        <v>{ player_id: "Rico", pos: 7, points: 62.5, money: 0, pay: 5}</v>
      </c>
      <c r="M367" t="str">
        <f>CONCATENATE("{ player_id: """,G367,""", pos: ",H367,", points: ",I367,", money: ",J367,", pay: ",K367,"}")</f>
        <v>{ player_id: "Rico", pos: 7, points: 62.5, money: 0, pay: 5}</v>
      </c>
    </row>
    <row r="368" spans="1:13" x14ac:dyDescent="0.25">
      <c r="C368" s="1"/>
      <c r="D368" s="1"/>
      <c r="L368" t="s">
        <v>108</v>
      </c>
      <c r="M368" t="s">
        <v>109</v>
      </c>
    </row>
    <row r="370" spans="2:9" x14ac:dyDescent="0.25">
      <c r="C370" s="1"/>
      <c r="D370" s="1"/>
    </row>
    <row r="371" spans="2:9" x14ac:dyDescent="0.25">
      <c r="C371" s="1"/>
      <c r="D371" s="1"/>
    </row>
    <row r="372" spans="2:9" x14ac:dyDescent="0.25">
      <c r="C372" s="1"/>
      <c r="D372" s="1"/>
      <c r="H372" t="s">
        <v>12</v>
      </c>
      <c r="I372">
        <v>0.12</v>
      </c>
    </row>
    <row r="373" spans="2:9" x14ac:dyDescent="0.25">
      <c r="C373" s="1"/>
      <c r="D373" s="1"/>
      <c r="H373" t="s">
        <v>14</v>
      </c>
      <c r="I373">
        <v>-0.01</v>
      </c>
    </row>
    <row r="374" spans="2:9" x14ac:dyDescent="0.25">
      <c r="C374" s="1"/>
      <c r="D374" s="1"/>
      <c r="H374" t="s">
        <v>9</v>
      </c>
      <c r="I374">
        <v>-0.1</v>
      </c>
    </row>
    <row r="375" spans="2:9" x14ac:dyDescent="0.25">
      <c r="C375" s="1"/>
      <c r="D375" s="1"/>
      <c r="H375" s="4" t="s">
        <v>2</v>
      </c>
      <c r="I375">
        <v>-0.3</v>
      </c>
    </row>
    <row r="376" spans="2:9" x14ac:dyDescent="0.25">
      <c r="C376" s="1"/>
      <c r="D376" s="1"/>
    </row>
    <row r="378" spans="2:9" ht="15.75" customHeight="1" x14ac:dyDescent="0.25">
      <c r="B378" s="5"/>
      <c r="C378" s="3"/>
      <c r="D378" s="1"/>
    </row>
    <row r="380" spans="2:9" x14ac:dyDescent="0.25">
      <c r="C380" s="1"/>
      <c r="D380" s="1"/>
    </row>
    <row r="381" spans="2:9" x14ac:dyDescent="0.25">
      <c r="C381" s="1"/>
      <c r="D381" s="1"/>
    </row>
    <row r="383" spans="2:9" ht="15.75" customHeight="1" x14ac:dyDescent="0.25">
      <c r="B383" s="5"/>
      <c r="C383" s="3"/>
      <c r="D383" s="1"/>
    </row>
    <row r="385" spans="2:4" x14ac:dyDescent="0.25">
      <c r="C385" s="1"/>
      <c r="D385" s="1"/>
    </row>
    <row r="386" spans="2:4" x14ac:dyDescent="0.25">
      <c r="C386" s="1"/>
      <c r="D386" s="1"/>
    </row>
    <row r="387" spans="2:4" x14ac:dyDescent="0.25">
      <c r="C387" s="1"/>
      <c r="D387" s="1"/>
    </row>
    <row r="388" spans="2:4" x14ac:dyDescent="0.25">
      <c r="C388" s="1"/>
      <c r="D388" s="1"/>
    </row>
    <row r="390" spans="2:4" ht="15.75" customHeight="1" x14ac:dyDescent="0.25">
      <c r="B390" s="5"/>
      <c r="C390" s="3"/>
      <c r="D390" s="1"/>
    </row>
    <row r="392" spans="2:4" x14ac:dyDescent="0.25">
      <c r="C392" s="1"/>
      <c r="D392" s="1"/>
    </row>
    <row r="393" spans="2:4" x14ac:dyDescent="0.25">
      <c r="C393" s="1"/>
      <c r="D393" s="1"/>
    </row>
    <row r="394" spans="2:4" x14ac:dyDescent="0.25">
      <c r="C394" s="1"/>
      <c r="D394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2014-11-22T10:27:18Z</dcterms:modified>
</cp:coreProperties>
</file>