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Gronorf\Documents\GitHub\PortafolioUNAB\Recursos\"/>
    </mc:Choice>
  </mc:AlternateContent>
  <xr:revisionPtr revIDLastSave="0" documentId="13_ncr:1_{DEBD2931-0DE4-4B0A-963C-46DBFE2925B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men" sheetId="1" r:id="rId1"/>
    <sheet name="Normalizacion" sheetId="11" r:id="rId2"/>
    <sheet name="Precitación - Mayo 2023" sheetId="2" r:id="rId3"/>
    <sheet name="Precitación - Junio 2023" sheetId="3" r:id="rId4"/>
    <sheet name="Precitación - Julio 2023" sheetId="4" r:id="rId5"/>
    <sheet name="Precitación - Agosto 2023" sheetId="5" r:id="rId6"/>
    <sheet name="Precitación - Septiembre 2023" sheetId="6" r:id="rId7"/>
    <sheet name="Precitación - Octubre 2023" sheetId="7" r:id="rId8"/>
    <sheet name="Precitación - Noviembre 2023" sheetId="8" r:id="rId9"/>
    <sheet name="Precitación - Diciembre 2023" sheetId="9" r:id="rId10"/>
    <sheet name="TADI" sheetId="10" r:id="rId11"/>
  </sheets>
  <definedNames>
    <definedName name="_xlnm._FilterDatabase" localSheetId="5" hidden="1">'Precitación - Agosto 2023'!$A$1:$I$957</definedName>
    <definedName name="_xlnm._FilterDatabase" localSheetId="9" hidden="1">'Precitación - Diciembre 2023'!$A$1:$I$957</definedName>
    <definedName name="_xlnm._FilterDatabase" localSheetId="4" hidden="1">'Precitación - Julio 2023'!$A$1:$I$957</definedName>
    <definedName name="_xlnm._FilterDatabase" localSheetId="3" hidden="1">'Precitación - Junio 2023'!$A$1:$I$951</definedName>
    <definedName name="_xlnm._FilterDatabase" localSheetId="2" hidden="1">'Precitación - Mayo 2023'!$A$1:$I$963</definedName>
    <definedName name="_xlnm._FilterDatabase" localSheetId="8" hidden="1">'Precitación - Noviembre 2023'!$A$1:$I$957</definedName>
    <definedName name="_xlnm._FilterDatabase" localSheetId="7" hidden="1">'Precitación - Octubre 2023'!$A$1:$I$957</definedName>
    <definedName name="_xlnm._FilterDatabase" localSheetId="6" hidden="1">'Precitación - Septiembre 2023'!$A$1:$I$957</definedName>
    <definedName name="_xlnm._FilterDatabase" localSheetId="10" hidden="1">TADI!$A$1:$I$390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T15" i="1"/>
  <c r="Q15" i="1"/>
  <c r="N15" i="1"/>
  <c r="M15" i="1"/>
  <c r="K15" i="1"/>
  <c r="H15" i="1"/>
  <c r="E15" i="1"/>
  <c r="B15" i="1"/>
  <c r="X14" i="1"/>
  <c r="U14" i="1"/>
  <c r="R14" i="1"/>
  <c r="O14" i="1"/>
  <c r="L14" i="1"/>
  <c r="I14" i="1"/>
  <c r="F14" i="1"/>
  <c r="C14" i="1"/>
  <c r="Y13" i="1"/>
  <c r="X13" i="1"/>
  <c r="V13" i="1"/>
  <c r="U13" i="1"/>
  <c r="S13" i="1"/>
  <c r="R13" i="1"/>
  <c r="P13" i="1"/>
  <c r="O13" i="1"/>
  <c r="L13" i="1"/>
  <c r="M13" i="1" s="1"/>
  <c r="J13" i="1"/>
  <c r="I13" i="1"/>
  <c r="F13" i="1"/>
  <c r="G13" i="1" s="1"/>
  <c r="C13" i="1"/>
  <c r="D13" i="1" s="1"/>
  <c r="X12" i="1"/>
  <c r="Y12" i="1" s="1"/>
  <c r="V12" i="1"/>
  <c r="U12" i="1"/>
  <c r="R12" i="1"/>
  <c r="S12" i="1" s="1"/>
  <c r="P12" i="1"/>
  <c r="O12" i="1"/>
  <c r="L12" i="1"/>
  <c r="M12" i="1" s="1"/>
  <c r="J12" i="1"/>
  <c r="I12" i="1"/>
  <c r="F12" i="1"/>
  <c r="G12" i="1" s="1"/>
  <c r="C12" i="1"/>
  <c r="D12" i="1" s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C11" i="1"/>
  <c r="D11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C10" i="1"/>
  <c r="D10" i="1" s="1"/>
  <c r="X9" i="1"/>
  <c r="Y9" i="1" s="1"/>
  <c r="U9" i="1"/>
  <c r="V9" i="1" s="1"/>
  <c r="R9" i="1"/>
  <c r="S9" i="1" s="1"/>
  <c r="O9" i="1"/>
  <c r="P9" i="1" s="1"/>
  <c r="L9" i="1"/>
  <c r="M9" i="1" s="1"/>
  <c r="I9" i="1"/>
  <c r="J9" i="1" s="1"/>
  <c r="F9" i="1"/>
  <c r="G9" i="1" s="1"/>
  <c r="C9" i="1"/>
  <c r="D9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F8" i="1"/>
  <c r="G8" i="1" s="1"/>
  <c r="C8" i="1"/>
  <c r="D8" i="1" s="1"/>
  <c r="X7" i="1"/>
  <c r="Y7" i="1" s="1"/>
  <c r="U7" i="1"/>
  <c r="V7" i="1" s="1"/>
  <c r="R7" i="1"/>
  <c r="S7" i="1" s="1"/>
  <c r="O7" i="1"/>
  <c r="P7" i="1" s="1"/>
  <c r="L7" i="1"/>
  <c r="M7" i="1" s="1"/>
  <c r="I7" i="1"/>
  <c r="J7" i="1" s="1"/>
  <c r="F7" i="1"/>
  <c r="G7" i="1" s="1"/>
  <c r="C7" i="1"/>
  <c r="D7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X5" i="1"/>
  <c r="Y5" i="1" s="1"/>
  <c r="U5" i="1"/>
  <c r="V5" i="1" s="1"/>
  <c r="R5" i="1"/>
  <c r="S5" i="1" s="1"/>
  <c r="O5" i="1"/>
  <c r="P5" i="1" s="1"/>
  <c r="L5" i="1"/>
  <c r="M5" i="1" s="1"/>
  <c r="I5" i="1"/>
  <c r="J5" i="1" s="1"/>
  <c r="F5" i="1"/>
  <c r="G5" i="1" s="1"/>
  <c r="C5" i="1"/>
  <c r="D5" i="1" s="1"/>
  <c r="X4" i="1"/>
  <c r="X15" i="1" s="1"/>
  <c r="Y15" i="1" s="1"/>
  <c r="U4" i="1"/>
  <c r="U15" i="1" s="1"/>
  <c r="V15" i="1" s="1"/>
  <c r="R4" i="1"/>
  <c r="R15" i="1" s="1"/>
  <c r="S15" i="1" s="1"/>
  <c r="O4" i="1"/>
  <c r="P4" i="1" s="1"/>
  <c r="L4" i="1"/>
  <c r="M4" i="1" s="1"/>
  <c r="I4" i="1"/>
  <c r="J4" i="1" s="1"/>
  <c r="F4" i="1"/>
  <c r="F15" i="1" s="1"/>
  <c r="G15" i="1" s="1"/>
  <c r="C4" i="1"/>
  <c r="D4" i="1" s="1"/>
  <c r="G4" i="1" l="1"/>
  <c r="S4" i="1"/>
  <c r="Y4" i="1"/>
  <c r="I15" i="1"/>
  <c r="J15" i="1" s="1"/>
  <c r="O15" i="1"/>
  <c r="P15" i="1" s="1"/>
  <c r="C15" i="1"/>
  <c r="D15" i="1" s="1"/>
  <c r="V4" i="1"/>
</calcChain>
</file>

<file path=xl/sharedStrings.xml><?xml version="1.0" encoding="utf-8"?>
<sst xmlns="http://schemas.openxmlformats.org/spreadsheetml/2006/main" count="12277" uniqueCount="3628">
  <si>
    <t>Tratante</t>
  </si>
  <si>
    <t>Mayo 2023</t>
  </si>
  <si>
    <t>Junio 2023</t>
  </si>
  <si>
    <t>Julio 2023</t>
  </si>
  <si>
    <t>Agosto 2023</t>
  </si>
  <si>
    <t>Septiembre 2023</t>
  </si>
  <si>
    <t>Octubre 2023</t>
  </si>
  <si>
    <t>Noviembre 2023</t>
  </si>
  <si>
    <t>Diciembre 2023</t>
  </si>
  <si>
    <t>Cupos</t>
  </si>
  <si>
    <t>Citados</t>
  </si>
  <si>
    <t>% Ocupado</t>
  </si>
  <si>
    <t>Amarales</t>
  </si>
  <si>
    <t>Andrade</t>
  </si>
  <si>
    <t>Comité Epilepsia</t>
  </si>
  <si>
    <t>Bettoli</t>
  </si>
  <si>
    <t>Pérez</t>
  </si>
  <si>
    <t>Quiroz</t>
  </si>
  <si>
    <t>Quitral</t>
  </si>
  <si>
    <t>Rosso</t>
  </si>
  <si>
    <t>Vega</t>
  </si>
  <si>
    <t>Vega ER</t>
  </si>
  <si>
    <t>Reprogramar Tratante</t>
  </si>
  <si>
    <t>-</t>
  </si>
  <si>
    <t>Total</t>
  </si>
  <si>
    <t>Actualizado al 07-03-2023</t>
  </si>
  <si>
    <t>NOMBRE</t>
  </si>
  <si>
    <t>RUT O FICHA</t>
  </si>
  <si>
    <t>FUC</t>
  </si>
  <si>
    <t>MÉDICO TRATANTE</t>
  </si>
  <si>
    <t>RECURSO</t>
  </si>
  <si>
    <t>LOCAL</t>
  </si>
  <si>
    <t>FECHA DE CONTROL</t>
  </si>
  <si>
    <t xml:space="preserve">TIPO DE CONSULTA </t>
  </si>
  <si>
    <t>OBSERVACIONES</t>
  </si>
  <si>
    <t>ISAIAS ANDRES CARRASCO BERNAL</t>
  </si>
  <si>
    <t>21555541-0</t>
  </si>
  <si>
    <t>Claudia Amarales</t>
  </si>
  <si>
    <t>Neurología Pediátrica</t>
  </si>
  <si>
    <t>HCVB-CC-NEUROL INFANTIL</t>
  </si>
  <si>
    <t>Presencial</t>
  </si>
  <si>
    <t>VANIA ANSETH INALEF PIÑONES</t>
  </si>
  <si>
    <t>22557155-4</t>
  </si>
  <si>
    <t>SAMUEL VERA MARTINEZ</t>
  </si>
  <si>
    <t>23590513-2</t>
  </si>
  <si>
    <t>JOAQUIN IGNACIO PERALTA REYES</t>
  </si>
  <si>
    <t>26719364-9</t>
  </si>
  <si>
    <t>TRINIDAD IGNACIA ITURRIETA DIAZ</t>
  </si>
  <si>
    <t>26982675-4</t>
  </si>
  <si>
    <t>AGUSTINA ISABELLA PULGAR PONTIO</t>
  </si>
  <si>
    <t>26398131-6</t>
  </si>
  <si>
    <t>EIKER BRADLEY FUENTES MENDEZ</t>
  </si>
  <si>
    <t>26420950-1</t>
  </si>
  <si>
    <t>NAHIR OMAYRA AGUILERA NUÑEZ</t>
  </si>
  <si>
    <t>21636730-8</t>
  </si>
  <si>
    <t>IGNACIO JAVIER CALDERON MATTA</t>
  </si>
  <si>
    <t>24604094-K</t>
  </si>
  <si>
    <t>AMANDA ISABELLA CARRERA CORDERO</t>
  </si>
  <si>
    <t>25483000-3</t>
  </si>
  <si>
    <t>AMARO ISRAEL OLIVARES CASTRO</t>
  </si>
  <si>
    <t>26872261-0</t>
  </si>
  <si>
    <t>VICENTE AMARO CHAVEZ SEPULVEDA</t>
  </si>
  <si>
    <t>27448680-5</t>
  </si>
  <si>
    <t>YOHAN ANDRES GARCIA PIÑA</t>
  </si>
  <si>
    <t>24260407-5</t>
  </si>
  <si>
    <t>AGUSTINA ALEJANDRA OLIVA MUÑOZ</t>
  </si>
  <si>
    <t>26969686-9</t>
  </si>
  <si>
    <t>SAMIR IBRAHIM HERRERO NAVARRO</t>
  </si>
  <si>
    <t>27088413-K</t>
  </si>
  <si>
    <t>HELENA SADE AISHA CACERES BUSTOS</t>
  </si>
  <si>
    <t>27194406-3</t>
  </si>
  <si>
    <t>MAITE ESPERANZA ALVAREZ PEREZ</t>
  </si>
  <si>
    <t>25379692-8</t>
  </si>
  <si>
    <t>JOSUE MARTIN VEGA ULLOA</t>
  </si>
  <si>
    <t>25685821-5</t>
  </si>
  <si>
    <t>MARTINA ANAIS ARANCIBIA SAAVEDRA</t>
  </si>
  <si>
    <t>23322564-9</t>
  </si>
  <si>
    <t>ANASTASIA ELENA CARCAMO YAÑEZ</t>
  </si>
  <si>
    <t>22421992-K</t>
  </si>
  <si>
    <t>AYLIN TRINIDAD CATALDO LILLO</t>
  </si>
  <si>
    <t>21803129-3</t>
  </si>
  <si>
    <t xml:space="preserve">ARTHUR GABRIEL ARANDA DE PAULA </t>
  </si>
  <si>
    <t>26324768-K</t>
  </si>
  <si>
    <t>SCARLETTE SOFIA SILVA AILLAPAN</t>
  </si>
  <si>
    <t>23414859-1</t>
  </si>
  <si>
    <t>Comité Epilepsia Refractaria</t>
  </si>
  <si>
    <t>HCVB-CO-EPILEPSIA</t>
  </si>
  <si>
    <t>CONSTANZA RODRIGUEZ SERRANO</t>
  </si>
  <si>
    <t>23057149-K</t>
  </si>
  <si>
    <t>VICENTE IGNACIO VALERO BOTARRO</t>
  </si>
  <si>
    <t>23533389-9</t>
  </si>
  <si>
    <t>Epilepsia Refractaria - Sebastián Vega</t>
  </si>
  <si>
    <t>HCVB-CC-NEUROL INF EPI</t>
  </si>
  <si>
    <t>LONGXING LIN FUENTES</t>
  </si>
  <si>
    <t>26975723-K</t>
  </si>
  <si>
    <t>Francesca Bettoli</t>
  </si>
  <si>
    <t>SI O SI</t>
  </si>
  <si>
    <t>JOSTYN ARTURO URRUTIA VARGAS</t>
  </si>
  <si>
    <t>24266432-9</t>
  </si>
  <si>
    <t>IZABELLA ANTONIA AHUMADA PEREZ</t>
  </si>
  <si>
    <t>27585890-0</t>
  </si>
  <si>
    <t>VICENTE ENRIQUE CEA ORELLANA</t>
  </si>
  <si>
    <t>24262618-4</t>
  </si>
  <si>
    <t>IGNACIO DANIEL HERNANDEZ VARGAS</t>
  </si>
  <si>
    <t>24236753-7</t>
  </si>
  <si>
    <t>AGUSTIN EMILIANO JIMENEZ AABY</t>
  </si>
  <si>
    <t>25682339-K</t>
  </si>
  <si>
    <t>LUCAS THOMAS VEGA HORMAZABAL</t>
  </si>
  <si>
    <t>26553613-1</t>
  </si>
  <si>
    <t>CATALINA ALEJANDRA ALVEAR MESA</t>
  </si>
  <si>
    <t>25353065-0</t>
  </si>
  <si>
    <t>ADRIAN JOSE REYES ARRIAGADA</t>
  </si>
  <si>
    <t>26405452-4</t>
  </si>
  <si>
    <t>MATEO AGUSTIN IBACACHE LEIVA</t>
  </si>
  <si>
    <t>25945701-7</t>
  </si>
  <si>
    <t>Si o si</t>
  </si>
  <si>
    <t>ERICK FRANCESCO PABLO RODRIGUEZ MARTINEZ</t>
  </si>
  <si>
    <t>23022708-K</t>
  </si>
  <si>
    <t>VICENTE GABRIEL SALAS CASTILLO</t>
  </si>
  <si>
    <t>24613219-4</t>
  </si>
  <si>
    <t>SUSEJ DANYSMAR GUZMAN ZANOTTY</t>
  </si>
  <si>
    <t>27987131-6</t>
  </si>
  <si>
    <t>LIKAN LAGOS ESCUDERO</t>
  </si>
  <si>
    <t>24746928-1</t>
  </si>
  <si>
    <t>LAURA GUADALUPE FLORES FLORES</t>
  </si>
  <si>
    <t>23520235-2</t>
  </si>
  <si>
    <t>GABRIEL IGNACIO ALVAREZ NEIRA</t>
  </si>
  <si>
    <t>25191964-K</t>
  </si>
  <si>
    <t>si o si</t>
  </si>
  <si>
    <t>ELA AURORA MALDONADO HIRANE</t>
  </si>
  <si>
    <t>28030901-K</t>
  </si>
  <si>
    <t>THOMAS HERNAN CORTES CAMPOS</t>
  </si>
  <si>
    <t>28040632-5</t>
  </si>
  <si>
    <t>LUCIANO LEON NUÑEZ ANDAUR</t>
  </si>
  <si>
    <t>27878393-6</t>
  </si>
  <si>
    <t>DIEGO IGNACIO NAVARRO SANCHEZ</t>
  </si>
  <si>
    <t>25975943-9</t>
  </si>
  <si>
    <t>JUAN PEDRO COTAR BELTRAN</t>
  </si>
  <si>
    <t>25324219-1</t>
  </si>
  <si>
    <t>VALENTINA IGNACIA SIERRA MARIN</t>
  </si>
  <si>
    <t>27507975-8</t>
  </si>
  <si>
    <t>PASCALE EMILIA BRAVO FIGUEROA</t>
  </si>
  <si>
    <t>26221210-6</t>
  </si>
  <si>
    <t>ISABELA ANDREA CHEUQUEAN ARANCIBIA</t>
  </si>
  <si>
    <t>25057613-7</t>
  </si>
  <si>
    <t>GABRIEL FONTALBA VILLAR</t>
  </si>
  <si>
    <t>26502352-5</t>
  </si>
  <si>
    <t>ALEXANDER JAVIER RETAMALES SALINAS</t>
  </si>
  <si>
    <t>24803976-0</t>
  </si>
  <si>
    <t>02.22.2022</t>
  </si>
  <si>
    <t>DAVID IACKSS LOPEZ PINO</t>
  </si>
  <si>
    <t>27733607-3</t>
  </si>
  <si>
    <t>CELESTE MILAGROS SOLORZA PRIETO</t>
  </si>
  <si>
    <t>27444648-K</t>
  </si>
  <si>
    <t>FERNANDA MELEK LARACH ACEVEDO</t>
  </si>
  <si>
    <t>27651133-5</t>
  </si>
  <si>
    <t>VALENTINO ESTEFANO VIVANCO SILVA</t>
  </si>
  <si>
    <t>27597856-6</t>
  </si>
  <si>
    <t>ARTURO ALEJANDRO JEREZ ARCE</t>
  </si>
  <si>
    <t>26062480-6</t>
  </si>
  <si>
    <t>AGUSTIN EMILIO POBLETE TOBAR</t>
  </si>
  <si>
    <t>26885719-2</t>
  </si>
  <si>
    <t>JAVIER FANTINELLI MORAS</t>
  </si>
  <si>
    <t>23872992-0</t>
  </si>
  <si>
    <t>PASCUALA AZUL RODRIGEUZ VILLAGRAN</t>
  </si>
  <si>
    <t>25627592-9</t>
  </si>
  <si>
    <t>Paciente Villanueva</t>
  </si>
  <si>
    <t>VINCENZO MATTEO GHIO GHIO</t>
  </si>
  <si>
    <t>25136329-3</t>
  </si>
  <si>
    <t>ANDRES IGNACIO NUÑEZ GALVEZ</t>
  </si>
  <si>
    <t>25472729-6</t>
  </si>
  <si>
    <t>ALEM CAROLYN RETAMAL SANTIS</t>
  </si>
  <si>
    <t>25688858-0</t>
  </si>
  <si>
    <t>Con EEG</t>
  </si>
  <si>
    <t>LEON RAFAEL REYES IJERRA</t>
  </si>
  <si>
    <t>27937953-5</t>
  </si>
  <si>
    <t>LAUTARO FERNANDO CORREA CERECEDA</t>
  </si>
  <si>
    <t>27883560-K</t>
  </si>
  <si>
    <t>Con eco</t>
  </si>
  <si>
    <t>GASPAR IGNACIO URBINA FIERRO</t>
  </si>
  <si>
    <t>24771287-9</t>
  </si>
  <si>
    <t>VICENTE EDUARDO CARCAMO GAJARDO</t>
  </si>
  <si>
    <t>22390228-6</t>
  </si>
  <si>
    <t>Con examenes</t>
  </si>
  <si>
    <t>ARIADNA ISABELLA CARDENAS VELASCO</t>
  </si>
  <si>
    <t>27870005-4</t>
  </si>
  <si>
    <t>MIA CORINA FERNANDEZ OVANDO</t>
  </si>
  <si>
    <t>27353029-0</t>
  </si>
  <si>
    <t>Citar con 27353074-6</t>
  </si>
  <si>
    <t>EMMA AMPARO FERNANDEZ OVANDO</t>
  </si>
  <si>
    <t>27353074-6</t>
  </si>
  <si>
    <t>JOSIAS ESTEBAN CORTES MORELLO</t>
  </si>
  <si>
    <t>27860386-5</t>
  </si>
  <si>
    <t>KHENDALL INFANTE PEREZ</t>
  </si>
  <si>
    <t>25979097-2</t>
  </si>
  <si>
    <t>CLAUDIO ANDRE LAYON GI FIGUEROA MONTENEGRO</t>
  </si>
  <si>
    <t>25720549-5</t>
  </si>
  <si>
    <t>ANGELO EZQUIEL DONOSO DONOSO</t>
  </si>
  <si>
    <t>23621258-0</t>
  </si>
  <si>
    <t>ELIEL ADONAI MOLINA NAVARRO</t>
  </si>
  <si>
    <t>26945828-3</t>
  </si>
  <si>
    <t>TOMAS MAURO CARVACHO BUSTAMANTE</t>
  </si>
  <si>
    <t>24656371-3</t>
  </si>
  <si>
    <t>MATIAS SEBASTIAN ALFARO IBACETA</t>
  </si>
  <si>
    <t>26438887-2</t>
  </si>
  <si>
    <t>IGNACIO ISMAEL CABEZAS ESPINOZA</t>
  </si>
  <si>
    <t>24635783-8</t>
  </si>
  <si>
    <t>IÑAKI ALEJANDRO BECERRA GARCIA</t>
  </si>
  <si>
    <t>25687218-8</t>
  </si>
  <si>
    <t>Con exs</t>
  </si>
  <si>
    <t>AGUSTIN NICOLAS FLORES MARTINAGELLI</t>
  </si>
  <si>
    <t>27832623-3</t>
  </si>
  <si>
    <t>FACUNDO JAVIER TORO PARRA</t>
  </si>
  <si>
    <t>27059235-K</t>
  </si>
  <si>
    <t>ABRIL SOFIA ORTEGA MARTINEZ</t>
  </si>
  <si>
    <t>27736726-2</t>
  </si>
  <si>
    <t>PIERINA FERNANDA BERMUDEZ AHUMADA</t>
  </si>
  <si>
    <t>27757651.1</t>
  </si>
  <si>
    <t>MARTYNA ARACELLY PREMITTA ZUÑIGA</t>
  </si>
  <si>
    <t>25198797-1</t>
  </si>
  <si>
    <t>JESUS EMMANUEL TORRES OLIVARES</t>
  </si>
  <si>
    <t>24948785-6</t>
  </si>
  <si>
    <t>ALONSO SEBASTIAN ORTIZ VERA</t>
  </si>
  <si>
    <t>25471305-8</t>
  </si>
  <si>
    <t>ISABELLA AMANDA RIVERA PUGA</t>
  </si>
  <si>
    <t>25906352-3</t>
  </si>
  <si>
    <t>CRISTOBAL ALONSO FLEMING VALENZUELA</t>
  </si>
  <si>
    <t>27269708-6</t>
  </si>
  <si>
    <t>JOSEPH ALEXANDRE CORDOVA SALAZAR</t>
  </si>
  <si>
    <t>27433676-5</t>
  </si>
  <si>
    <t>TOMAS ALESSANDRO VIVAR NAVARRETE</t>
  </si>
  <si>
    <t>25116661-7</t>
  </si>
  <si>
    <t>GASPAR EMILIO CISTERNAS BASCONE</t>
  </si>
  <si>
    <t>26011694-0</t>
  </si>
  <si>
    <t>GUSTAVO ALONOS VARELA PIZARRO</t>
  </si>
  <si>
    <t>25346143-8</t>
  </si>
  <si>
    <t>THOMAS ARTURO CAMPOS GIUFFRA</t>
  </si>
  <si>
    <t>23051398-8</t>
  </si>
  <si>
    <t>FLORENCIA BELEN ESCUDERO HERNANDEZ</t>
  </si>
  <si>
    <t>27348137-0</t>
  </si>
  <si>
    <t>JHOSEP RICARDO OSPITA VELASCO</t>
  </si>
  <si>
    <t>41195093-K</t>
  </si>
  <si>
    <t>con EEG</t>
  </si>
  <si>
    <t>CATALINA ALEJANDRA SANDOVAL VALDIVIA</t>
  </si>
  <si>
    <t>25427368-6</t>
  </si>
  <si>
    <t>RAMON ALEXIS CARREÑO CABRERA</t>
  </si>
  <si>
    <t>25566450-6</t>
  </si>
  <si>
    <t>JOSEFA AYLIN ORTIZ ORTEGA</t>
  </si>
  <si>
    <t>23479133-8</t>
  </si>
  <si>
    <t>Gabriela Pérez</t>
  </si>
  <si>
    <t>MAITE ALEJANDRA GUERRA OYARZUN</t>
  </si>
  <si>
    <t>27976247-9</t>
  </si>
  <si>
    <t>AURY NORMA JEANE VICTORIA LOPEZ BUSTOS</t>
  </si>
  <si>
    <t>27987585-0</t>
  </si>
  <si>
    <t>LIAM IGNACIO OPORTO CASTILLO</t>
  </si>
  <si>
    <t>27967197-K</t>
  </si>
  <si>
    <t>IZAM DAMIAN GUERRERO VASQUEZ</t>
  </si>
  <si>
    <t>27640226-9</t>
  </si>
  <si>
    <t>MONSERRAT ARACELY BERNAL TAPIA</t>
  </si>
  <si>
    <t>27944348-9</t>
  </si>
  <si>
    <t>LUDWIG AGUSTIN REMEDY HENRIQUEZ</t>
  </si>
  <si>
    <t>27638199-7</t>
  </si>
  <si>
    <t>AGUSTIN ALEXANDER ACEVEDO BASCUÑAN</t>
  </si>
  <si>
    <t>24728687-2</t>
  </si>
  <si>
    <t>VICTORIA NANCY LIRA HERNANDEZ</t>
  </si>
  <si>
    <t>24675001-7</t>
  </si>
  <si>
    <t>ANGEL STEFAN ROZAS HERNANDEZ</t>
  </si>
  <si>
    <t>25791665-0</t>
  </si>
  <si>
    <t>ELOISA AMPARO GII GONZALEZ OJEDA</t>
  </si>
  <si>
    <t>27779384-9</t>
  </si>
  <si>
    <t>JOSEFA THAIS ANTONIA MALHUE GARAY</t>
  </si>
  <si>
    <t>27964764-5</t>
  </si>
  <si>
    <t>IGNACIO JAVIER HERNANDEZ MIRANDA</t>
  </si>
  <si>
    <t>27099405-9</t>
  </si>
  <si>
    <t>JORGE FERNANDO QUIROZ PEÑA</t>
  </si>
  <si>
    <t>26777359-9</t>
  </si>
  <si>
    <t>JOHAN EZEQUIEL RIOS JARA</t>
  </si>
  <si>
    <t>26257297-8</t>
  </si>
  <si>
    <t>MAIKOL GIOVANI FERNANDEZ PEREZ</t>
  </si>
  <si>
    <t>27608014-8</t>
  </si>
  <si>
    <t>ELIAN ALEXANDER ORDENES ORDENES</t>
  </si>
  <si>
    <t>27982070-3</t>
  </si>
  <si>
    <t>SANTIAGO EMILIANO ESCUDERO GATICA</t>
  </si>
  <si>
    <t>27234119-2</t>
  </si>
  <si>
    <t>VICENTE ANDRES IBANI DIAZ</t>
  </si>
  <si>
    <t>23430215-9</t>
  </si>
  <si>
    <t>CRISTOFER LOUIS LEMUS</t>
  </si>
  <si>
    <t>27274841-1</t>
  </si>
  <si>
    <t>AMANDA JOSEFA ZAMBRANO JULIO</t>
  </si>
  <si>
    <t>27270056-7</t>
  </si>
  <si>
    <t>YAKO RENZO GODOY CISTERNAS</t>
  </si>
  <si>
    <t>27980292-6</t>
  </si>
  <si>
    <t>CATALINA ANTONIA VASQUEZ DONOSO</t>
  </si>
  <si>
    <t>27358838-8</t>
  </si>
  <si>
    <t>VICENTE JAVIER CONTRERAS VASQUEZ</t>
  </si>
  <si>
    <t>27643797-6</t>
  </si>
  <si>
    <t>VICENTE SEBASTIAN PEREZ DIAZ</t>
  </si>
  <si>
    <t>24718421-K</t>
  </si>
  <si>
    <t>YUSEP JESUS CABRERA CABRERA</t>
  </si>
  <si>
    <t>27759386-6</t>
  </si>
  <si>
    <t>VICTOR MANUEL FERNANDEZ FUENTEALBA</t>
  </si>
  <si>
    <t>27786838-5</t>
  </si>
  <si>
    <t>LOGAN ANTONIO GI VALDIVIA NEIRA</t>
  </si>
  <si>
    <t>27316381-6</t>
  </si>
  <si>
    <t>CHRISTOPHER DANIEL PINO MORA</t>
  </si>
  <si>
    <t>24641525-0</t>
  </si>
  <si>
    <t>Citar PM (16.00 hrs)</t>
  </si>
  <si>
    <t>VICENTE TOMAS BERNAL COFRE</t>
  </si>
  <si>
    <t>27031073-7</t>
  </si>
  <si>
    <t>ESTEBAN ANDRES MORALES CONTRERAS</t>
  </si>
  <si>
    <t>23910890-3</t>
  </si>
  <si>
    <t>MAXIMILIANO ANDRES TORO CARREÑO</t>
  </si>
  <si>
    <t>25213368-2</t>
  </si>
  <si>
    <t>MATEO ALEJANDRO OSORIO ABALLARES</t>
  </si>
  <si>
    <t>26796655-9</t>
  </si>
  <si>
    <t>HEYDAN ANDRES AGUIRRE GONZALEZ</t>
  </si>
  <si>
    <t>26924496-2</t>
  </si>
  <si>
    <t>GAEL ALEJANDRO PAEZ ARIAS</t>
  </si>
  <si>
    <t>27912594-0</t>
  </si>
  <si>
    <t>1ra semana</t>
  </si>
  <si>
    <t>LUCIANO IGNACIO MORALES ALVARADO</t>
  </si>
  <si>
    <t>27939512-3</t>
  </si>
  <si>
    <t>MARTIN TERRA BELTRAMI</t>
  </si>
  <si>
    <t>24411189-4</t>
  </si>
  <si>
    <t>SOPHIA IGNACIA SILVA GAMBOTTO</t>
  </si>
  <si>
    <t>28051098-K</t>
  </si>
  <si>
    <t>BENJAMIN IGNACIO VERDUGO SALAZAR</t>
  </si>
  <si>
    <t>27481701-1</t>
  </si>
  <si>
    <t>ADRIEL JESUS VALLES MENDOZA</t>
  </si>
  <si>
    <t>27982170-K</t>
  </si>
  <si>
    <t>AMANDA YULIANA SEPULVEDA VALENZUELA</t>
  </si>
  <si>
    <t>27866701-4</t>
  </si>
  <si>
    <t>ELIAS CALEB PASTENES GUERRERO</t>
  </si>
  <si>
    <t>27725442-5</t>
  </si>
  <si>
    <t>THOMAS ELIAS MANASES BRUNA MENA</t>
  </si>
  <si>
    <t>26674713-6</t>
  </si>
  <si>
    <t>JOAQUIN ALBERTO REYES PLAZA</t>
  </si>
  <si>
    <t>25766361-2</t>
  </si>
  <si>
    <t>AMARANTA ANTU PAINEMAN ARCE</t>
  </si>
  <si>
    <t>25684897-K</t>
  </si>
  <si>
    <t>Karina Rosso</t>
  </si>
  <si>
    <t>YOVANI DAVID JESUS ALFARO REYES</t>
  </si>
  <si>
    <t>23947962-6</t>
  </si>
  <si>
    <t>DAPHNE GIORGINA VALDES CALDERON</t>
  </si>
  <si>
    <t>23035023-K</t>
  </si>
  <si>
    <t>CARLOS ALEXANDER CUADRA CABRERA</t>
  </si>
  <si>
    <t>24729448-1</t>
  </si>
  <si>
    <t>Citar 09/05/2023 a las 09,00 hrs</t>
  </si>
  <si>
    <t>EMILIANO ARTURO PULGAR CABRERA</t>
  </si>
  <si>
    <t>27874716-6</t>
  </si>
  <si>
    <t xml:space="preserve">LILIAN ROCIO ALTAMIRANO VIDAL </t>
  </si>
  <si>
    <t>23309207-K</t>
  </si>
  <si>
    <t>Lucila Andrade</t>
  </si>
  <si>
    <t>RENATO SANCHEZ AEDO</t>
  </si>
  <si>
    <t>21463855-K</t>
  </si>
  <si>
    <t>MATIAS BENJAMIN COLMAN RAMIREZ</t>
  </si>
  <si>
    <t>23596663-8</t>
  </si>
  <si>
    <t>CONSTANZA ALIZET ALBADIZ CHIRIBOGA</t>
  </si>
  <si>
    <t>23491745-5</t>
  </si>
  <si>
    <t>NOELIA SOFIA ROJAS SILVA</t>
  </si>
  <si>
    <t>22070056-9</t>
  </si>
  <si>
    <t>PASCUAL MAXIMILIANO PAZ RAMIREZ</t>
  </si>
  <si>
    <t>26902091-1</t>
  </si>
  <si>
    <t>ISIDORA LUNA CAROCA VALDES</t>
  </si>
  <si>
    <t>22137599-8</t>
  </si>
  <si>
    <t>JOAN ALONSO SEREÑO PORRAS</t>
  </si>
  <si>
    <t>23469874-5</t>
  </si>
  <si>
    <t>GABRIEL IGNACIO AGUILAR SANDOVAL</t>
  </si>
  <si>
    <t>26872244-0</t>
  </si>
  <si>
    <t>FERNANDA IGNACIA SOTELO NUÑEZ</t>
  </si>
  <si>
    <t>22450330-K</t>
  </si>
  <si>
    <t>RICARDO IGNACIO ESCOBAR ALCORCE</t>
  </si>
  <si>
    <t>24561040-8</t>
  </si>
  <si>
    <t>MARIA FERNANDA CASTRO OSORIO</t>
  </si>
  <si>
    <t>21294103-4</t>
  </si>
  <si>
    <t>AARON GUSTAVO SAAVEDRA MARTINEZ</t>
  </si>
  <si>
    <t>25817865-3</t>
  </si>
  <si>
    <t>NICOLAS REINALDO ALLENDES VALENZUELA</t>
  </si>
  <si>
    <t>27024785-7</t>
  </si>
  <si>
    <t>MARILYN AGUSTINA RUDOLPH ROJAS</t>
  </si>
  <si>
    <t>25135154-6</t>
  </si>
  <si>
    <t>ALEXANDER IGNACIO VALDIVIA SERRANO</t>
  </si>
  <si>
    <t>24627329-4</t>
  </si>
  <si>
    <t>GASPAR ESTEBAN SILVA COTROZO</t>
  </si>
  <si>
    <t>25385427-8</t>
  </si>
  <si>
    <t>LUCKAS FABIAN IBAÑEZ MARTINEZ</t>
  </si>
  <si>
    <t>21475525-4</t>
  </si>
  <si>
    <t>ALONDRA PIA KATRINA RIQUELME GONZALEZ</t>
  </si>
  <si>
    <t>24149659-7</t>
  </si>
  <si>
    <t>CAMILA IGNACIA BASUALTO MUÑOZ</t>
  </si>
  <si>
    <t>25438321-K</t>
  </si>
  <si>
    <t>MATEO AGUSTIN SANDOVAL INZUNZA</t>
  </si>
  <si>
    <t>26194950-4</t>
  </si>
  <si>
    <t>ISIDORA AMPARO UBEDA BERNAL</t>
  </si>
  <si>
    <t>24565243-7</t>
  </si>
  <si>
    <t>RAFAELA PASCAL ARANCIBIA DE VASQUEZ</t>
  </si>
  <si>
    <t>24606059-2</t>
  </si>
  <si>
    <t>AMMY CAROLINA BRAVO HENRIQUEZ</t>
  </si>
  <si>
    <t>26277148-2</t>
  </si>
  <si>
    <t>MAXIMO LEONARDO NAVARRO HENRIQUEZ</t>
  </si>
  <si>
    <t>22492747-9</t>
  </si>
  <si>
    <t>FRANCISCA ESMERALDA DIAZ DIAZ</t>
  </si>
  <si>
    <t>22787123-7</t>
  </si>
  <si>
    <t>1° semana de Mayo - citar PM</t>
  </si>
  <si>
    <t>EXEQUIEL ALEXANDER ROJAS SILVA</t>
  </si>
  <si>
    <t>23449684-0</t>
  </si>
  <si>
    <t>BENJAMIN ALEXANDER DESPECCI CARIAGA</t>
  </si>
  <si>
    <t>23080281-5</t>
  </si>
  <si>
    <t>CRISTOFER ALEXANDER VALDES PROVIS</t>
  </si>
  <si>
    <t>25034182-2</t>
  </si>
  <si>
    <t>CON EEG</t>
  </si>
  <si>
    <t>NOELIA ANTONIA PINTO ACEVEDO</t>
  </si>
  <si>
    <t>23006109-2</t>
  </si>
  <si>
    <t>Mireya Quitral</t>
  </si>
  <si>
    <t>AARON BASTIAN GALLARDO ANCALAF</t>
  </si>
  <si>
    <t>22931375-4</t>
  </si>
  <si>
    <t>MARTIN IGNACIO PEREZ ESPINOZA</t>
  </si>
  <si>
    <t>25204149-4</t>
  </si>
  <si>
    <t>CRISTOBAL FELIPE PAVEZ ESCUDERO</t>
  </si>
  <si>
    <t>24997850-7</t>
  </si>
  <si>
    <t>ISIDORA TRINIDAD HUENULAO MILLAO</t>
  </si>
  <si>
    <t>23634757-5</t>
  </si>
  <si>
    <t>ALEXANDER ANTONIO BAEZA ROJAS</t>
  </si>
  <si>
    <t>26978341-9</t>
  </si>
  <si>
    <t>ARTEMISA PAZCAL DIAZ PINDA</t>
  </si>
  <si>
    <t>27078392-9</t>
  </si>
  <si>
    <t>GONZALO ALEXIS GUZMAN BARRIGA</t>
  </si>
  <si>
    <t>23730413-6</t>
  </si>
  <si>
    <t>RAUL ALBERTO JARA CESPEDES</t>
  </si>
  <si>
    <t>24135054-1</t>
  </si>
  <si>
    <t>LUKA ENKI NUÑEZ SCHIATTINO</t>
  </si>
  <si>
    <t>27150286-9</t>
  </si>
  <si>
    <t>BELEN SKARLETH MORAGA PINO</t>
  </si>
  <si>
    <t>24868166-7</t>
  </si>
  <si>
    <t>JAVIER NICOLAS OLMOS BASUALTO</t>
  </si>
  <si>
    <t>26498555-2</t>
  </si>
  <si>
    <t>JUAN FRANCISCO EDUARDO CARVAJAL CONTRERAS</t>
  </si>
  <si>
    <t>25254510-7</t>
  </si>
  <si>
    <t>SEBASTIAN ALONSO OÑATE MEZA</t>
  </si>
  <si>
    <t>26882683-1</t>
  </si>
  <si>
    <t>BENJAMIN CAMILO ROCHA RAMIREZ</t>
  </si>
  <si>
    <t>23690144-0</t>
  </si>
  <si>
    <t>SOFIA TERESA DEL CARMEN BRICEÑO CANALE</t>
  </si>
  <si>
    <t>24944991-1</t>
  </si>
  <si>
    <t>BENJAMIN IGNACIO PONCE RAMIREZ</t>
  </si>
  <si>
    <t>22982789-8</t>
  </si>
  <si>
    <t>LASLY CATALEYA MILAGROS ALARCON CERNA</t>
  </si>
  <si>
    <t>27816343-1</t>
  </si>
  <si>
    <t>MAXIMILIANO OSVALDO ORTIZ LABRA</t>
  </si>
  <si>
    <t>27659887-2</t>
  </si>
  <si>
    <t>THOMAS VICENTE GABAUDE VARGAS</t>
  </si>
  <si>
    <t>22383707-7</t>
  </si>
  <si>
    <t>ZAYD ALEXANDER VEAS PEREZ</t>
  </si>
  <si>
    <t>27293379-0</t>
  </si>
  <si>
    <t>FRANCISCO IGNACIO PEREZ YOP</t>
  </si>
  <si>
    <t>27187442-1</t>
  </si>
  <si>
    <t>IÑAKI LEON PLAZA PUEBLA</t>
  </si>
  <si>
    <t>26414846-4</t>
  </si>
  <si>
    <t>ROCIO PASCAL GALLARDO ANCALAF</t>
  </si>
  <si>
    <t>24825828-4</t>
  </si>
  <si>
    <t>MARTINA ANAIS GUERRERO GALINDO</t>
  </si>
  <si>
    <t>24893171-k</t>
  </si>
  <si>
    <t>AMARO ARTURO COLLAO PEREIRA</t>
  </si>
  <si>
    <t>28002637-9</t>
  </si>
  <si>
    <t>LEON MATEO JORQUERA AGUILERA</t>
  </si>
  <si>
    <t>23665583-0</t>
  </si>
  <si>
    <t>PAZ BELEN SAN MARTIN MACHUCA</t>
  </si>
  <si>
    <t>22906136-4</t>
  </si>
  <si>
    <t>VALENTINA IGNACIA PEREZ ORMAZABAL</t>
  </si>
  <si>
    <t>25140433-K</t>
  </si>
  <si>
    <t>SEBASTIAN IGNACIO TORRES QUINTANA</t>
  </si>
  <si>
    <t>25020436-1</t>
  </si>
  <si>
    <t>ATHENEA PAZ PRADO TAPIA</t>
  </si>
  <si>
    <t>26740061-K</t>
  </si>
  <si>
    <t>SAMUEL ALEXANDRO DUVINCIL ALDIRA</t>
  </si>
  <si>
    <t>27584956-1</t>
  </si>
  <si>
    <t>MIA PASCAL GONZALEZ GOMEZ</t>
  </si>
  <si>
    <t>26718819-K</t>
  </si>
  <si>
    <t>RNPT</t>
  </si>
  <si>
    <t>CHRISTIAN DAVID PARDO SEGUEL</t>
  </si>
  <si>
    <t>27065066-K</t>
  </si>
  <si>
    <t>RICARDO BENJAMIN CERDA PEREZ</t>
  </si>
  <si>
    <t>22472816-6</t>
  </si>
  <si>
    <t>EMILIANO ENRIQUE CORREA ALFARO</t>
  </si>
  <si>
    <t>26901445-8</t>
  </si>
  <si>
    <t>JOSE IGNACIO BELTRAN MELLA</t>
  </si>
  <si>
    <t>26621102-3</t>
  </si>
  <si>
    <t>ISABELLA PASCAL MENDEZ PULGAR</t>
  </si>
  <si>
    <t>24234844-3</t>
  </si>
  <si>
    <t>LION AGUSTIN MARTINEZ ESCUDERO</t>
  </si>
  <si>
    <t>27032170-4</t>
  </si>
  <si>
    <t>GUILLERMO THOMAS CUADRA OLGUIN</t>
  </si>
  <si>
    <t>26641805-1</t>
  </si>
  <si>
    <t>Hemiparesia</t>
  </si>
  <si>
    <t>JOSEPH LIAM BAHAMONDES SILVA</t>
  </si>
  <si>
    <t>27310868-8</t>
  </si>
  <si>
    <t>AMELIA JOSEFA PIZARRO BASUALTO</t>
  </si>
  <si>
    <t>27797042-2</t>
  </si>
  <si>
    <t>TOMAS ANDRES GABRIE CUETO</t>
  </si>
  <si>
    <t>24271298-6</t>
  </si>
  <si>
    <t>LUCAS ARCADIO FARIAS MORAGA</t>
  </si>
  <si>
    <t>255831389-5</t>
  </si>
  <si>
    <t>TEA</t>
  </si>
  <si>
    <t>GABRIEL CARLOS ARELLANO FARIAS</t>
  </si>
  <si>
    <t>25022251-3</t>
  </si>
  <si>
    <t>CONSTANZA BELEN RAMIREZ QUINTEROS</t>
  </si>
  <si>
    <t>26201444-4</t>
  </si>
  <si>
    <t>NOAH DEMIAN LUIS MADARIAGA CAMACHO</t>
  </si>
  <si>
    <t>26874494-0</t>
  </si>
  <si>
    <t>OSCAR AGUSTIN DONOSO SANTIBAÑEZ</t>
  </si>
  <si>
    <t>23777033-1</t>
  </si>
  <si>
    <t>EMMA ANTONIA GUNKEL LIZAMA</t>
  </si>
  <si>
    <t>25724536-5</t>
  </si>
  <si>
    <t>SEBASTIAN IGNACIO GRANDON MONTENEGRO</t>
  </si>
  <si>
    <t>23117748-5</t>
  </si>
  <si>
    <t>DOMINIC GABRIEL FUENTES PIZARRO</t>
  </si>
  <si>
    <t>27051993-8</t>
  </si>
  <si>
    <t>SAMANTHA ANTONIA CERDA FERRUFINO</t>
  </si>
  <si>
    <t>27966457-4</t>
  </si>
  <si>
    <t>Sebastián Vega</t>
  </si>
  <si>
    <t>MAILEN ANAIS CONTRERAS VASQUEZ</t>
  </si>
  <si>
    <t>24966182-1</t>
  </si>
  <si>
    <t>ARTHUR ISAAC VASQUEZ JOFRE</t>
  </si>
  <si>
    <t>26202224-2</t>
  </si>
  <si>
    <t>PEDRO OABLO BRIONES CAÑETES</t>
  </si>
  <si>
    <t>24349674-8</t>
  </si>
  <si>
    <t>DIEGO MOYANO GARRIDO</t>
  </si>
  <si>
    <t>22690637-1</t>
  </si>
  <si>
    <t>AARON ISMAEL GONZALEZ RODRIGUEZ</t>
  </si>
  <si>
    <t>27757642-2</t>
  </si>
  <si>
    <t>MATILDE LEONOR MENA SILVA</t>
  </si>
  <si>
    <t>24760128-7</t>
  </si>
  <si>
    <t>Prioritario</t>
  </si>
  <si>
    <t>JOAQUIN EDUARDO MIRANDA HERRERA</t>
  </si>
  <si>
    <t>24785026-0</t>
  </si>
  <si>
    <t>MARTIN ANTONIO MOLINA DIAZ</t>
  </si>
  <si>
    <t>24531704-2</t>
  </si>
  <si>
    <t>FRANCO ALONSO CISTERNAS CISTERNAS</t>
  </si>
  <si>
    <t>27557180-6</t>
  </si>
  <si>
    <t>CRISTOBAL LUCIANO ARAOS VALENZUELA</t>
  </si>
  <si>
    <t>27021929-2</t>
  </si>
  <si>
    <t>JAIRO ABIEL VALDEBENITO PEREZ</t>
  </si>
  <si>
    <t>23641842-1</t>
  </si>
  <si>
    <t>JANIS PASCALE OLGUIN DIAZ</t>
  </si>
  <si>
    <t>24883694-6</t>
  </si>
  <si>
    <t>DAMIHAN IGANCIO RAMOS  RAMOS</t>
  </si>
  <si>
    <t>22792985-5</t>
  </si>
  <si>
    <t>ALEXANDER FELIPE ARRIAGADA ARRIAGADA</t>
  </si>
  <si>
    <t>21771203.3</t>
  </si>
  <si>
    <t>VICENTE ALEXANDER CASANOVA GUERRERO</t>
  </si>
  <si>
    <t>22840778-K</t>
  </si>
  <si>
    <t>AGUSTINA IGNACIA GRANDON MUÑOZ</t>
  </si>
  <si>
    <t>ALEXANDER EDUARDO RIVAS CARVAJAL</t>
  </si>
  <si>
    <t>23567976-0</t>
  </si>
  <si>
    <t>EIDAN EXEQUIEL RAMIREZ CUEVAS</t>
  </si>
  <si>
    <t>27463532-0</t>
  </si>
  <si>
    <t>ANALIC LESLIBETH MAYNOU VARGAS</t>
  </si>
  <si>
    <t>27078975-7</t>
  </si>
  <si>
    <t>ISABELLA ALEJANDRA HUERTA VILLALON</t>
  </si>
  <si>
    <t>24110793-0</t>
  </si>
  <si>
    <t>SAMUEL DAVID GIL BRICEÑO</t>
  </si>
  <si>
    <t>27770823-K</t>
  </si>
  <si>
    <t>SANTIAGO PATRICK SANCHEZ BUSTOS</t>
  </si>
  <si>
    <t>26304342-1</t>
  </si>
  <si>
    <t>DAMIAN BENJAMIN QUIOZA VERDEJO</t>
  </si>
  <si>
    <t>23418535-0</t>
  </si>
  <si>
    <t>NOAH ABEL ALBERTO PRADENA VEGA</t>
  </si>
  <si>
    <t>27600771-8</t>
  </si>
  <si>
    <t>MARJORY ESPERANZA TOLEDO TOLEDO</t>
  </si>
  <si>
    <t>27623888-1</t>
  </si>
  <si>
    <t>ANAHIS IGNACIA LEIVA ARCE</t>
  </si>
  <si>
    <t>26701485-K</t>
  </si>
  <si>
    <t>FELIPE ANDRES YAPUR TORRES</t>
  </si>
  <si>
    <t>18584132-4</t>
  </si>
  <si>
    <t>ESTEBAN ANDRES CAMACHO GARAY</t>
  </si>
  <si>
    <t>26151536-9</t>
  </si>
  <si>
    <t>BENJAMIN ISAAC MARTINEZ CACERES</t>
  </si>
  <si>
    <t>25596415-1</t>
  </si>
  <si>
    <t>Vicente Quiroz</t>
  </si>
  <si>
    <t>AMARAL ANTONIA LOBOS GUEZEL</t>
  </si>
  <si>
    <t>25934765-3</t>
  </si>
  <si>
    <t>AGUSTIN EXEQUIEL IBARRA REYES</t>
  </si>
  <si>
    <t>27625064-7</t>
  </si>
  <si>
    <t>JHONNY LORENZO FARIAS MALHUE</t>
  </si>
  <si>
    <t>25049546-3</t>
  </si>
  <si>
    <t>SANTIAGO ALONSO PEREZ JIMENEZ</t>
  </si>
  <si>
    <t>26500990-5</t>
  </si>
  <si>
    <t>ITHAMAR ISIDORA ECHEVERRIA FLORES</t>
  </si>
  <si>
    <t>23945064-4</t>
  </si>
  <si>
    <t>GISLEN ANTONIA ALVAREZ LAUCEN</t>
  </si>
  <si>
    <t>24955741-2</t>
  </si>
  <si>
    <t>HECTOR PATRICIO NANJARI EULUFI</t>
  </si>
  <si>
    <t>22852780-7</t>
  </si>
  <si>
    <t>ABRAHAM PASCUAL FONSECA BARRIOS</t>
  </si>
  <si>
    <t>26343307-6</t>
  </si>
  <si>
    <t>FACUNDO NICOLAS LOPEZ RIQUELME</t>
  </si>
  <si>
    <t>25896490-K</t>
  </si>
  <si>
    <t>PAZCUAL ALEXANDER AHUMADA AHUMADA</t>
  </si>
  <si>
    <t>25966970-7</t>
  </si>
  <si>
    <t>ALFONSO ANDRES GARAY PEREZ</t>
  </si>
  <si>
    <t>25407869-7</t>
  </si>
  <si>
    <t>CRISTOBAL FACUNDO VENEGAS JARA</t>
  </si>
  <si>
    <t>25299325-8</t>
  </si>
  <si>
    <t>LAUTARO JAVIER ARAYA GONZALEZ</t>
  </si>
  <si>
    <t>27512667-5</t>
  </si>
  <si>
    <t>FRANZ AMARO NAVIA CARDENAS</t>
  </si>
  <si>
    <t>26893770-6</t>
  </si>
  <si>
    <t>ISABELLA JESUS ZANETTA PENNA</t>
  </si>
  <si>
    <t>21203073-2</t>
  </si>
  <si>
    <t>FRANCISCA IGNACIA ZAPATA VARGAS</t>
  </si>
  <si>
    <t>23532643-4</t>
  </si>
  <si>
    <t>MATEO CRISTOBAL SALDAÑO ALVAREZ</t>
  </si>
  <si>
    <t>27626100-2</t>
  </si>
  <si>
    <t>LUCAS ANTONIO HERRERA IBARRA</t>
  </si>
  <si>
    <t>26592610-K</t>
  </si>
  <si>
    <t>MATIAS FELIPE CISTERNAS MENA</t>
  </si>
  <si>
    <t>22508860-8</t>
  </si>
  <si>
    <t>GABRIELA IGNACIA PIZARRO TORREBLANCA</t>
  </si>
  <si>
    <t>25058681-7</t>
  </si>
  <si>
    <t>MARTINA PAZ BRAVO CASTRO</t>
  </si>
  <si>
    <t>23025769-8</t>
  </si>
  <si>
    <t>MARTINNA ISABELLA MEYER FARIAS</t>
  </si>
  <si>
    <t>25619023-0</t>
  </si>
  <si>
    <t>MATIAS ALEJANDRO DELGADO LEIVA</t>
  </si>
  <si>
    <t>24788269-3</t>
  </si>
  <si>
    <t>AGUSTINA IGNACIA POBLETE LANDERS</t>
  </si>
  <si>
    <t>24218981-7</t>
  </si>
  <si>
    <t>ELIAS ANTONIO ARAYA MONDACA</t>
  </si>
  <si>
    <t>24485573-3</t>
  </si>
  <si>
    <t>FACUNDO TABILO RAMIREZ</t>
  </si>
  <si>
    <t>24673637-5</t>
  </si>
  <si>
    <t>ISIDORA ANASTASIA NUÑEZ CASTRO</t>
  </si>
  <si>
    <t>23494459-2</t>
  </si>
  <si>
    <t>MAXIMILIANO ALONZO RODRIGUEZ CATALAN</t>
  </si>
  <si>
    <t>26117569-K</t>
  </si>
  <si>
    <t>RENATO ALONSO ALVAREZ PEREZ</t>
  </si>
  <si>
    <t>25131515-9</t>
  </si>
  <si>
    <t>YANKO EDUARDO ORELLANA BAEZ</t>
  </si>
  <si>
    <t>26478590-1</t>
  </si>
  <si>
    <t>GABRIELA TRINIDAD CARDENAS JARA</t>
  </si>
  <si>
    <t>22559797-1</t>
  </si>
  <si>
    <t>GAYSAEL VALERIA MUÑOZ MARTINEZ</t>
  </si>
  <si>
    <t>26353984-2</t>
  </si>
  <si>
    <t>SOFIA IGNACIA GATICA CANALES</t>
  </si>
  <si>
    <t>24070153-7</t>
  </si>
  <si>
    <t>VICENTE JESUS TORO RIVAS</t>
  </si>
  <si>
    <t>24830323-9</t>
  </si>
  <si>
    <t>GASPAR IGNACIO ARRIAGADA NUÑEZ</t>
  </si>
  <si>
    <t>26703553-9</t>
  </si>
  <si>
    <t>IGNACIO AGUSTIN ATAURIMA BERNALES</t>
  </si>
  <si>
    <t>26673611-8</t>
  </si>
  <si>
    <t>RENATO AMARO OLIVARES SOLIS</t>
  </si>
  <si>
    <t>23303695-1</t>
  </si>
  <si>
    <t>Citar ultimo cupo</t>
  </si>
  <si>
    <t>JAEL JOCELYN HALYBURTON INOSTROZA</t>
  </si>
  <si>
    <t>23115370-5</t>
  </si>
  <si>
    <t>Primera hora am</t>
  </si>
  <si>
    <t>VALENTIN ESTEBAN GARRIDO ASTUDILLO</t>
  </si>
  <si>
    <t>26735798-6</t>
  </si>
  <si>
    <t>JAVIER MONTANE GONZALEZ</t>
  </si>
  <si>
    <t>22796587-8</t>
  </si>
  <si>
    <t>LUNA IRMA LETELIER RETAMAL</t>
  </si>
  <si>
    <t>27977083-8</t>
  </si>
  <si>
    <t>HANS ANTONIO SIRA SANDOVAL</t>
  </si>
  <si>
    <t>25716145-5</t>
  </si>
  <si>
    <t>BALTAZAR REINALDO BERMUDEZ ESCOBAR</t>
  </si>
  <si>
    <t>27633169-8</t>
  </si>
  <si>
    <t>CRISTOBAL AGUSTIN CHAVEZ YAÑEZ</t>
  </si>
  <si>
    <t>26522834-8</t>
  </si>
  <si>
    <t>CARMEN LISBETH CATALAN CEPEDA</t>
  </si>
  <si>
    <t>27626786-8</t>
  </si>
  <si>
    <t>JOHAN DAVID TRAVIEZO ALEJOS</t>
  </si>
  <si>
    <t>41255508-2</t>
  </si>
  <si>
    <t>CARLOS ANDRES PEÑALOZA PEÑALOZA</t>
  </si>
  <si>
    <t>25721886-4</t>
  </si>
  <si>
    <t>AMANDA LISBETH LARENAS RODRIGUEZ</t>
  </si>
  <si>
    <t>23968730-K</t>
  </si>
  <si>
    <t>CAMILA DE LOS ANGELES MARCANO ARIAS</t>
  </si>
  <si>
    <t>27576126-5</t>
  </si>
  <si>
    <t>DIEGO JESUS PRIETO MOSQUEIRA</t>
  </si>
  <si>
    <t>22681708-5</t>
  </si>
  <si>
    <t>GASPAR ALONSO CASTAÑEDA ALCAYAGA</t>
  </si>
  <si>
    <t>25957359-9</t>
  </si>
  <si>
    <t>HAYLEY NICHOLE LEYTON CABRERA</t>
  </si>
  <si>
    <t>23735809-0</t>
  </si>
  <si>
    <t>AGUSTIN OLIVAR OLSEN</t>
  </si>
  <si>
    <t>26964980-1</t>
  </si>
  <si>
    <t>JOSAFAT DEL CARMEN CORDERO HENRIQUEZ</t>
  </si>
  <si>
    <t>27746404-7</t>
  </si>
  <si>
    <t>Citar 02.05.2023 a las 10.30 hrs</t>
  </si>
  <si>
    <t>ALONSO JAVIER AGUILERA SANDOVAL</t>
  </si>
  <si>
    <t>27904944-6</t>
  </si>
  <si>
    <t>Ultima semana Mayo 2023</t>
  </si>
  <si>
    <t>ISAAC EMMANUEL ZUÑIGA JIMENEZ</t>
  </si>
  <si>
    <t>23817909-2</t>
  </si>
  <si>
    <t>EMILIA CATALINA PEREZ PEREZ</t>
  </si>
  <si>
    <t>26174980-7</t>
  </si>
  <si>
    <t>JAVIER JESUS SOLAR SOLAR</t>
  </si>
  <si>
    <t>26846396-8</t>
  </si>
  <si>
    <t>MARTIN JESUS FREDES CERNA</t>
  </si>
  <si>
    <t>23350368-1</t>
  </si>
  <si>
    <t>Ultimo cupo PM. No citar el 09.05.2023</t>
  </si>
  <si>
    <t>AMANDA BELEN VALENZUELA ALARCON</t>
  </si>
  <si>
    <t>25276049-0</t>
  </si>
  <si>
    <t>ANTONIO ALEXANDER BAERRIOS AYALA</t>
  </si>
  <si>
    <t>27404959-6</t>
  </si>
  <si>
    <t>LEON JESUS VALENTINO MENDOZA INOSTROZA</t>
  </si>
  <si>
    <t>27441958-K</t>
  </si>
  <si>
    <t>RAFAELA IGNACIA PEREZ VENEGAS</t>
  </si>
  <si>
    <t>24095841-4</t>
  </si>
  <si>
    <t>JULIO FELIPE STRADA PIZARRA</t>
  </si>
  <si>
    <t>273705598-8</t>
  </si>
  <si>
    <t>VICENTE AGUSTIN FUENTES FUENTES</t>
  </si>
  <si>
    <t>27551995-2</t>
  </si>
  <si>
    <t>FERNANDO ISMAEL CARDENAS RAMOS</t>
  </si>
  <si>
    <t>24208689-9</t>
  </si>
  <si>
    <t>BENJAMIN MAXIMILIANO MOLINA NEIDA</t>
  </si>
  <si>
    <t>27438022-5</t>
  </si>
  <si>
    <t>VALENTIN ARIEL MENESES GUERRERO</t>
  </si>
  <si>
    <t>27549525-5</t>
  </si>
  <si>
    <t>LIAM RAFAELL ESCOBAR ORTEGA</t>
  </si>
  <si>
    <t>26550410-8</t>
  </si>
  <si>
    <t>AINHOA ANTONIA VASQUEZ GONZALEZ</t>
  </si>
  <si>
    <t>27526712-0</t>
  </si>
  <si>
    <t>ARACELY ESPERANZA BAEZA PAVEZ</t>
  </si>
  <si>
    <t>24836333-9</t>
  </si>
  <si>
    <t>ANAIS ANTONELA LAZO ESPINOSA</t>
  </si>
  <si>
    <t>24476359-6</t>
  </si>
  <si>
    <t>DIEGO IGNACIO MARTINEZ LEIVA</t>
  </si>
  <si>
    <t>25128744-9</t>
  </si>
  <si>
    <t>10/03/0202</t>
  </si>
  <si>
    <t>ANTONELLA ESPERANZA MENAY PONCE</t>
  </si>
  <si>
    <t>27713854-9</t>
  </si>
  <si>
    <t>AGUSTIN ANDRES ASENCIO TORO</t>
  </si>
  <si>
    <t>27162496-4</t>
  </si>
  <si>
    <t>FELIPE ALEJANDRO MUÑOZ SALAZAR</t>
  </si>
  <si>
    <t>26724604-1</t>
  </si>
  <si>
    <t>DIEGO ANTONIO ULLOA VELIZ</t>
  </si>
  <si>
    <t>22486500-7</t>
  </si>
  <si>
    <t>Lista de Espera Abril. Cancelado marzo. Inubicable</t>
  </si>
  <si>
    <t>NIRIANE SELENE LEON ARAYA</t>
  </si>
  <si>
    <t>23885721-K</t>
  </si>
  <si>
    <t>Lista de Espera Abril. Con EEG</t>
  </si>
  <si>
    <t>GIULIANA ANTONELLA TOBAR BONILLA</t>
  </si>
  <si>
    <t>22125352-3</t>
  </si>
  <si>
    <t xml:space="preserve">Lista de Espera Abril. </t>
  </si>
  <si>
    <t>MATILDA DE LOURDES HERNANDEZ VIVAR</t>
  </si>
  <si>
    <t>23284529-5</t>
  </si>
  <si>
    <t>TRINIDAD LEONOR GUAICO FARIAS</t>
  </si>
  <si>
    <t>25737368-1</t>
  </si>
  <si>
    <t>ISMAEL ANTONIO LOPEZ LETELIER</t>
  </si>
  <si>
    <t>24241457-8</t>
  </si>
  <si>
    <t>ALONSO EXEQUIEL SANTANA OSORIO</t>
  </si>
  <si>
    <t>27579204-7</t>
  </si>
  <si>
    <t>MATIAS JOSE ZUÑIGA MOLLER</t>
  </si>
  <si>
    <t>23726847-4</t>
  </si>
  <si>
    <t>MARTIN ALEJANDRO CORDOVA GUTIERREZ</t>
  </si>
  <si>
    <t>22958979-2</t>
  </si>
  <si>
    <t>ELIAS RICARDO LOPEZ URRIOLA</t>
  </si>
  <si>
    <t>27065134-8</t>
  </si>
  <si>
    <t>GABRIEL MARIANO PACHECO PEREZ</t>
  </si>
  <si>
    <t>27239941-7</t>
  </si>
  <si>
    <t>LUIS ALBERTO VILLANUEVA RIVAS</t>
  </si>
  <si>
    <t>24391426-4</t>
  </si>
  <si>
    <t>RODRIGO ALEXANDER ZABALETA QUIÑONES</t>
  </si>
  <si>
    <t>22851884-0</t>
  </si>
  <si>
    <t>REINALDO AGUSTIN NEIRA ESTAY</t>
  </si>
  <si>
    <t>25368269-8</t>
  </si>
  <si>
    <t>ZAMID LIAN RICARDO MUÑOZ JARA</t>
  </si>
  <si>
    <t>25135020-5</t>
  </si>
  <si>
    <t>VICENTE ALEXIS URIBE MANDUJANO</t>
  </si>
  <si>
    <t>23654792-2</t>
  </si>
  <si>
    <t>LUIS IGNACIO ARAYA TORRES</t>
  </si>
  <si>
    <t>23934553-0</t>
  </si>
  <si>
    <t>ANGEL MAURICIO HERNANDEZ MELO</t>
  </si>
  <si>
    <t>25775806-0</t>
  </si>
  <si>
    <t xml:space="preserve">MARTIN VICENTE OLIVARES BARRERA </t>
  </si>
  <si>
    <t>24430520-2</t>
  </si>
  <si>
    <t xml:space="preserve">GEORGINA ALEXANDRA VIDAL POBLETE </t>
  </si>
  <si>
    <t>22822721-8</t>
  </si>
  <si>
    <t>ROCIO BELEN MUÑOZ MALDONADO</t>
  </si>
  <si>
    <t>25270154-0</t>
  </si>
  <si>
    <t>MILLARAY ESTER MONTECINOS BARRIGA</t>
  </si>
  <si>
    <t>22546794-3</t>
  </si>
  <si>
    <t>MATIAS IGNACIO PEREZ BARRERA</t>
  </si>
  <si>
    <t>24809454-0</t>
  </si>
  <si>
    <t>ERICK ANTHUAN VILLEGAS PEREZ</t>
  </si>
  <si>
    <t>41131497-9</t>
  </si>
  <si>
    <t>OLIVIA PAZ LOYOLA MARTINEZ</t>
  </si>
  <si>
    <t>27890862-3</t>
  </si>
  <si>
    <t>CATHALINA BETZABET BAEZA NAVARRO</t>
  </si>
  <si>
    <t>21921063-9</t>
  </si>
  <si>
    <t>MATEO EDMUNDO VIDAL TARIFEÑO</t>
  </si>
  <si>
    <t>24126888-8</t>
  </si>
  <si>
    <t>ISMAEL IGNACIO PAVEZ GUZMAN</t>
  </si>
  <si>
    <t>24024120-K</t>
  </si>
  <si>
    <t>FRANCO EXEQUIEL CARVACHO GONZALEZ</t>
  </si>
  <si>
    <t>24104472-6</t>
  </si>
  <si>
    <t>VICENTE ALEJANDRO TORRES CHAVEZ</t>
  </si>
  <si>
    <t>25524448-5</t>
  </si>
  <si>
    <t>Lista de Espera Abril. Sí o sí</t>
  </si>
  <si>
    <t>TRINIDAD NOEMI CASTRO GONZALEZ</t>
  </si>
  <si>
    <t>27166023-5</t>
  </si>
  <si>
    <t>ISAAC ABDIEL FAUNDEZ SILVA</t>
  </si>
  <si>
    <t>25381766-6</t>
  </si>
  <si>
    <t>YARIEL FRANCISCO MORALES CORTES</t>
  </si>
  <si>
    <t>24430272-6</t>
  </si>
  <si>
    <t>LAURA ISABELLA FORTUNATO PALACIOS</t>
  </si>
  <si>
    <t>24771935.0</t>
  </si>
  <si>
    <t>MAIKOL BENJAMIN ZARATE HIDALGO</t>
  </si>
  <si>
    <t>27289094-3</t>
  </si>
  <si>
    <t>Lista de Espera Febrero.</t>
  </si>
  <si>
    <t>BASTIAN ALEXANDER IVAN TORO MENDEZ</t>
  </si>
  <si>
    <t>24167206-9</t>
  </si>
  <si>
    <t>CORALINE TRINIDAD HUALA GALLEGUILLOS</t>
  </si>
  <si>
    <t>24935031-1</t>
  </si>
  <si>
    <t>ANAIS ANDREA MARIN CERDA</t>
  </si>
  <si>
    <t>25644261-2</t>
  </si>
  <si>
    <t>ISABELLA MAITE MARTINEZ TAPIA</t>
  </si>
  <si>
    <t>26543642-0</t>
  </si>
  <si>
    <t>JAVIER ANTONIO VELIZ VELIZ</t>
  </si>
  <si>
    <t>24641648-6</t>
  </si>
  <si>
    <t>JOAQUIN IGNACIO FABRES FUENTES</t>
  </si>
  <si>
    <t>23847136-2</t>
  </si>
  <si>
    <t xml:space="preserve">JOSEFA AMARANTA BERNAL GALLARDO </t>
  </si>
  <si>
    <t>27681178-9</t>
  </si>
  <si>
    <t>NICOLAS ESTEBAN BAZAES CAMPOS</t>
  </si>
  <si>
    <t>22903265-8</t>
  </si>
  <si>
    <t>MAXIMILIANO NAVA AVILA</t>
  </si>
  <si>
    <t>27157274-3</t>
  </si>
  <si>
    <t>THOMAS ALONSO PACHECO RIVERA</t>
  </si>
  <si>
    <t>23398378-0</t>
  </si>
  <si>
    <t>EMILIO AMARU GONZALEZ GONZALEZ</t>
  </si>
  <si>
    <t>24839667-9</t>
  </si>
  <si>
    <t>BENJAMIN NICOLAS MARTINEZ SILVA</t>
  </si>
  <si>
    <t>23866775-5</t>
  </si>
  <si>
    <t>BENJAMIN ALEXANDER CORDOVEZ LOPEZ</t>
  </si>
  <si>
    <t>24317343-4</t>
  </si>
  <si>
    <t>LEANDRO JAVIER GONZALEZ LOPEZ</t>
  </si>
  <si>
    <t>27932413-7</t>
  </si>
  <si>
    <t>ANKATU ALFARO ERAZO</t>
  </si>
  <si>
    <t>24188993-9</t>
  </si>
  <si>
    <t>Lista de Espera Febrero. Inubicable.</t>
  </si>
  <si>
    <t>AMAIA PAZ ESPINOZA RAMIREZ</t>
  </si>
  <si>
    <t>25136357-9</t>
  </si>
  <si>
    <t>Lista de Espera Febrero. NSP Diciembre</t>
  </si>
  <si>
    <t>MATEO SANTIAGO LOCK ALFARO</t>
  </si>
  <si>
    <t>25978874-9</t>
  </si>
  <si>
    <t>JULLIANA LAZO FREDES</t>
  </si>
  <si>
    <t>23130070-8</t>
  </si>
  <si>
    <t>Lista de Espera Febrero. NSP Enero</t>
  </si>
  <si>
    <t>DYLAN CARLOS ALARCON MEJIAS</t>
  </si>
  <si>
    <t>23325960-8</t>
  </si>
  <si>
    <t>JULIAN MARTIN ANDRES GUAJARDO ORTEGA</t>
  </si>
  <si>
    <t>24962132-3</t>
  </si>
  <si>
    <t>Lista de Espera Marzo.</t>
  </si>
  <si>
    <t>SIMON LAUTARO SALVADOR LANAS BRAVO</t>
  </si>
  <si>
    <t>24067348-7</t>
  </si>
  <si>
    <t>KAEL JACOB FERNANDEZ SALADO</t>
  </si>
  <si>
    <t>26491350-0</t>
  </si>
  <si>
    <t>DAVID MAXIMILIANO CANO MORALES</t>
  </si>
  <si>
    <t>26042531-5</t>
  </si>
  <si>
    <t>EMMA JOSEFINA ANDREA SANCHEZ DE GIORGIS</t>
  </si>
  <si>
    <t>27620366-5</t>
  </si>
  <si>
    <t>RECHELL ISABELLA MANZANO PEREZ</t>
  </si>
  <si>
    <t>25277244-8</t>
  </si>
  <si>
    <t>ARIEL TALLAIRE PAREDES</t>
  </si>
  <si>
    <t>25530188-8</t>
  </si>
  <si>
    <t>Lista de Espera Marzo. Sí o sí</t>
  </si>
  <si>
    <t>EMILIO ALEJANDRO IBACACHE RIVERA</t>
  </si>
  <si>
    <t>27641747-9</t>
  </si>
  <si>
    <t>AXEL ENRIQUE VERGARA ZARATE</t>
  </si>
  <si>
    <t>24027298-9</t>
  </si>
  <si>
    <t>CAMILO RAPHAEL VALENCIA MUÑOZ</t>
  </si>
  <si>
    <t>24090849-2</t>
  </si>
  <si>
    <t>ANAIS ESPERANZA MORAGA MENA</t>
  </si>
  <si>
    <t>24299118-4</t>
  </si>
  <si>
    <t>MATILDA ANTONIA LIZARDI LIZARDI</t>
  </si>
  <si>
    <t>23737700-1</t>
  </si>
  <si>
    <t>ANTHONELLA AILEEN CORDOVA GONZALEZ</t>
  </si>
  <si>
    <t>25068246-8</t>
  </si>
  <si>
    <t>BENJAMIN EDUARDO FREDES BASCUR</t>
  </si>
  <si>
    <t>26158768-8</t>
  </si>
  <si>
    <t>CONSTANZA BELEN ROJAS BAEZA</t>
  </si>
  <si>
    <t>21747943-6</t>
  </si>
  <si>
    <t>CLAUDIO ASHER SAAVEDRA ORELLANA</t>
  </si>
  <si>
    <t>27686916-7</t>
  </si>
  <si>
    <t>KYLIAN AARON OPAZO ORELLANA</t>
  </si>
  <si>
    <t>27518570-1</t>
  </si>
  <si>
    <t>BRANDON PATRICIO VERA RIQUELME</t>
  </si>
  <si>
    <t>27506804-7</t>
  </si>
  <si>
    <t>Lista de Espera Marzo. Si o si</t>
  </si>
  <si>
    <t>AINHOA ARANTXA MORAN MENESES</t>
  </si>
  <si>
    <t>27914098-2</t>
  </si>
  <si>
    <t>MAITE ANDREA DOMINIQUE FLORES GALLEGUILLOS</t>
  </si>
  <si>
    <t>24715344-6</t>
  </si>
  <si>
    <t>PIA AGUSTINA BUSTOS CERDA</t>
  </si>
  <si>
    <t>27542131-6</t>
  </si>
  <si>
    <t>JOSEFA AMPARO AEDO DELGADO</t>
  </si>
  <si>
    <t>23721450-1</t>
  </si>
  <si>
    <t>MARTINZA LUZARDO CABRERA</t>
  </si>
  <si>
    <t>26044790-4</t>
  </si>
  <si>
    <t>24/20/2022</t>
  </si>
  <si>
    <t>MAGDALENA ANTONIA GOMEZ FARIAS</t>
  </si>
  <si>
    <t>27338529-0</t>
  </si>
  <si>
    <t>Lista de Espera Marzo. Cancelado. Inubicable.</t>
  </si>
  <si>
    <t>NATHALIE MARIANE OSSES SAN MARTIN</t>
  </si>
  <si>
    <t>22137586-6</t>
  </si>
  <si>
    <t>Lista de Espera Marzo. NSP Enero 2023</t>
  </si>
  <si>
    <t>FLORENCIA BEREN FUENTES MEDINA</t>
  </si>
  <si>
    <t>25680595-2</t>
  </si>
  <si>
    <t>AGUSTIN DE JESUS CARGIA GARCIA</t>
  </si>
  <si>
    <t>24699763-2</t>
  </si>
  <si>
    <t>Lista de Espera Marzo. NSP Septiembre 2021</t>
  </si>
  <si>
    <t>LEAH ANAIS BUSTOS GAMBOA</t>
  </si>
  <si>
    <t>24636388-9</t>
  </si>
  <si>
    <t>Lista de Espera Abril. NSP diciembre</t>
  </si>
  <si>
    <t>CATALINA ANAIS GONZALEZ ERAZO</t>
  </si>
  <si>
    <t>22222931-6</t>
  </si>
  <si>
    <t>Lista de Espera Abril</t>
  </si>
  <si>
    <t>MATIAS ALEJANDRO OROZCO MARCHANT</t>
  </si>
  <si>
    <t>21764150-0</t>
  </si>
  <si>
    <t>KENJI JESUS ENRIQUE ARAYA FERNANDEZ</t>
  </si>
  <si>
    <t>27476463-5</t>
  </si>
  <si>
    <t>JARHELA TATIANA CARREÑO GUAJARDO</t>
  </si>
  <si>
    <t>23414441-3</t>
  </si>
  <si>
    <t>MATEO IGNACIO FARIÑA RODRIGUEZ</t>
  </si>
  <si>
    <t>25717580-4</t>
  </si>
  <si>
    <t>OMAR BENJAMIN AGUILAR TADROS</t>
  </si>
  <si>
    <t>24262376-2</t>
  </si>
  <si>
    <t>BRUNA LORENZA GUERINI ESTAY</t>
  </si>
  <si>
    <t>25860064-9</t>
  </si>
  <si>
    <t>AINHOA ASHLOMIT FARIAS PIZARRO</t>
  </si>
  <si>
    <t>27918788-1</t>
  </si>
  <si>
    <t>ERICK JEAN PIER AREVALO RIVERO</t>
  </si>
  <si>
    <t>24816971-0</t>
  </si>
  <si>
    <t>FERNANDA ANAIS BERRIOS PEREZ</t>
  </si>
  <si>
    <t>22882768-1</t>
  </si>
  <si>
    <t>KARLA PALOMA VALDES ALCANTARA</t>
  </si>
  <si>
    <t>21386761-K</t>
  </si>
  <si>
    <t>Lista de Espera Abril.Sí o sí</t>
  </si>
  <si>
    <t>MARTIN ANTONIO ACEVEDO CONTRERAS</t>
  </si>
  <si>
    <t>25037632-4</t>
  </si>
  <si>
    <t>CATALINA ANTONELLA MARCHANT ARENAS</t>
  </si>
  <si>
    <t>23155832-2</t>
  </si>
  <si>
    <t>MARCELO ALEXIS FILS AIME</t>
  </si>
  <si>
    <t>27810394-3</t>
  </si>
  <si>
    <t>LEANDRO ISMAEL TORNIA LOBOS</t>
  </si>
  <si>
    <t>23170851-0</t>
  </si>
  <si>
    <t>MAYCOL ANDRES AZOLA CAMPOS</t>
  </si>
  <si>
    <t>27436978-7</t>
  </si>
  <si>
    <t>CONSTANZA FERNANDA GOMEZ ESPINOZA</t>
  </si>
  <si>
    <t>20918153-3</t>
  </si>
  <si>
    <t>MATIAS ALEXANDER ANDIA FERNANDEZ</t>
  </si>
  <si>
    <t>27236892-9</t>
  </si>
  <si>
    <t>ADAM SANTIAGO GONZALEZ DIAZ</t>
  </si>
  <si>
    <t>27354444-5</t>
  </si>
  <si>
    <t>ANTONIA ALEJANDRA BLANCO FERNANDEZ</t>
  </si>
  <si>
    <t>24388283-4</t>
  </si>
  <si>
    <t>LUCAS MIGUEL LOBOS RUIZ</t>
  </si>
  <si>
    <t>22843798-0</t>
  </si>
  <si>
    <t>AGUSTIN ALEJANDRO VEAS SAA</t>
  </si>
  <si>
    <t>23423586-4</t>
  </si>
  <si>
    <t>Rescate</t>
  </si>
  <si>
    <t>ANGELO DILAN CASTRO HUAMAN</t>
  </si>
  <si>
    <t>23857327-0</t>
  </si>
  <si>
    <t>MAXIMILIANO DIONEL ALVARADO SANCHEZ</t>
  </si>
  <si>
    <t>26666463-K</t>
  </si>
  <si>
    <t>Lista de Espera Marzo. NSP Febrero 2023</t>
  </si>
  <si>
    <t>ANGEL SEBASTIAN GEISSBUHLER PEREIRA</t>
  </si>
  <si>
    <t>25211309-6</t>
  </si>
  <si>
    <t>FERNANDO ABRAHAM AVILA PEROZO</t>
  </si>
  <si>
    <t>27833661-1</t>
  </si>
  <si>
    <t>GIOVANNI ANTONIO CASTRO CAMPOS</t>
  </si>
  <si>
    <t>27696172-1</t>
  </si>
  <si>
    <t>EDINSON THOMAS MONTECINOS ROJAS</t>
  </si>
  <si>
    <t>24887065-6</t>
  </si>
  <si>
    <t>Lista de Espera Marzo. NSP Febrero 2023. Recitar PM</t>
  </si>
  <si>
    <t>DAVID ANTONIO PEREZ AGUILERA</t>
  </si>
  <si>
    <t>22735487-9</t>
  </si>
  <si>
    <t>NSP marzo</t>
  </si>
  <si>
    <t>RAFAEL BALTASAR CORTES OYANEDEL</t>
  </si>
  <si>
    <t>26763275-8</t>
  </si>
  <si>
    <t>CLEMENTE CORTEZ BARRIOS</t>
  </si>
  <si>
    <t>27986756-4</t>
  </si>
  <si>
    <t>RAPHAELLA EMILIA ESCOBAR HORTA</t>
  </si>
  <si>
    <t>25127688-9</t>
  </si>
  <si>
    <t>Lista de espera abril</t>
  </si>
  <si>
    <t>TOMAS NADIR ONETTO PRESMITA</t>
  </si>
  <si>
    <t>24832556-9</t>
  </si>
  <si>
    <t>MANUEL ALBERTO ARAYA RUBIO</t>
  </si>
  <si>
    <t>22671574-6</t>
  </si>
  <si>
    <t>TOMAS ALONSO CORONADO PIZARRO</t>
  </si>
  <si>
    <t>25751597-4</t>
  </si>
  <si>
    <t>DOMINIQUE BETZABE ARANCIBIA HORMAZABAL</t>
  </si>
  <si>
    <t>24364040-7</t>
  </si>
  <si>
    <t>LUIS ORLANDO ORTIZ MORGADO</t>
  </si>
  <si>
    <t>23872698-0</t>
  </si>
  <si>
    <t>JOSE PATRICIO ROCO LAGOS</t>
  </si>
  <si>
    <t>26019522-2</t>
  </si>
  <si>
    <t>HECTOR HERNAN ROCO LAGOS</t>
  </si>
  <si>
    <t>26019571-9</t>
  </si>
  <si>
    <t>MATIAS CARRASCO RIOS</t>
  </si>
  <si>
    <t>25761341-0</t>
  </si>
  <si>
    <t>ERICK CRISTOBAL GUERRERO RAMOS</t>
  </si>
  <si>
    <t>25926339-5</t>
  </si>
  <si>
    <t>VICTOR MANUEL ILUFIN DIAZ</t>
  </si>
  <si>
    <t>25881168-2</t>
  </si>
  <si>
    <t>MELANIE KRISTEN QUIROGA GARRIDO</t>
  </si>
  <si>
    <t>27253720-8</t>
  </si>
  <si>
    <t>NICOLAS IGNACIO ROMERO ROMERO</t>
  </si>
  <si>
    <t>27329255-1</t>
  </si>
  <si>
    <t>RENATA ALEXIA BERRIOS CAMPOS</t>
  </si>
  <si>
    <t>27680767-6</t>
  </si>
  <si>
    <t>AGUSTIN IGNACIO SALGADO ESPINOZA</t>
  </si>
  <si>
    <t>27416362-3</t>
  </si>
  <si>
    <t>IGNACIO JAVIER SARABIA GUZMAN</t>
  </si>
  <si>
    <t>25712938-1</t>
  </si>
  <si>
    <t>GASPAR ELIAS SALDAÑA SOTO</t>
  </si>
  <si>
    <t>25721887-2</t>
  </si>
  <si>
    <t>AMANDA ANISA MERIÑO TORRES</t>
  </si>
  <si>
    <t>23504521-4</t>
  </si>
  <si>
    <t>ARANTZA RAFFAELLA MUÑOZ MUÑOZ</t>
  </si>
  <si>
    <t>27123293-4</t>
  </si>
  <si>
    <t xml:space="preserve">ANELISSE AMARAL SANCHEZ CARRASCO </t>
  </si>
  <si>
    <t>27016573-7</t>
  </si>
  <si>
    <t>GABRIELA VICTORIA PONCE FLORES</t>
  </si>
  <si>
    <t>25285098-8</t>
  </si>
  <si>
    <t>FRANCISCO GABRIEL BUCH CARVALLO</t>
  </si>
  <si>
    <t>24676570-7</t>
  </si>
  <si>
    <t>AGUSTIN MARIANO ORELLANA VALENZUELA</t>
  </si>
  <si>
    <t>26632668-8</t>
  </si>
  <si>
    <t>JULIAN JORGE GAETE PEREZ</t>
  </si>
  <si>
    <t>25540072-K</t>
  </si>
  <si>
    <t>JESUS ANDRES CALDERON CALDERON</t>
  </si>
  <si>
    <t>26845704-6</t>
  </si>
  <si>
    <t>MIA ISABELLA CORNEJO VERA</t>
  </si>
  <si>
    <t>26841639-0</t>
  </si>
  <si>
    <t>MAURICIO ELIAS BOBADILLA CARRILLO</t>
  </si>
  <si>
    <t>27092967-2</t>
  </si>
  <si>
    <t>ZANKOVANC RENDIC ORIAS</t>
  </si>
  <si>
    <t>25610580-2</t>
  </si>
  <si>
    <t>FERNANDO ANTONIO CUEVAS BARRAS</t>
  </si>
  <si>
    <t>22696218-2</t>
  </si>
  <si>
    <t>AGUSTIN ENRIQUE RUBIO CESPEDES</t>
  </si>
  <si>
    <t>27940219-7</t>
  </si>
  <si>
    <t>PATRICIO ABRAHAM DANIEL ARAYA NAVARRETE</t>
  </si>
  <si>
    <t>27496664-5</t>
  </si>
  <si>
    <t>SANTINO PASCUAL IBANI MOLINA</t>
  </si>
  <si>
    <t>27213262-3</t>
  </si>
  <si>
    <t>CAMILA DENISSE YAÑEZ MONTT</t>
  </si>
  <si>
    <t>26900663-3</t>
  </si>
  <si>
    <t>GASPAR ALONSO AVILA LIZAMA</t>
  </si>
  <si>
    <t>24298952-K</t>
  </si>
  <si>
    <t>MATIAS DAVID AGUSTIN BROWN MONTES</t>
  </si>
  <si>
    <t>27026668-1</t>
  </si>
  <si>
    <t>FLORENCIA IGNACIA PATIÑO NAVARRETE</t>
  </si>
  <si>
    <t>27491072-0</t>
  </si>
  <si>
    <t>ITHIEL DOMENICO ORTIZ OLIVA</t>
  </si>
  <si>
    <t>27903393-0</t>
  </si>
  <si>
    <t>LIAM ANDRES MEDINA ARREDONDO</t>
  </si>
  <si>
    <t>27874660-7</t>
  </si>
  <si>
    <t>GASPAR PARRA ESCOBAR</t>
  </si>
  <si>
    <t>25979794-2</t>
  </si>
  <si>
    <t>AGUSTIN IGNACIO FERNANDEZ CABEZAS</t>
  </si>
  <si>
    <t>24199534-8</t>
  </si>
  <si>
    <t>ISAIAS DANIEL DWAYNE MONARDES RETAMAL</t>
  </si>
  <si>
    <t>26757155-4</t>
  </si>
  <si>
    <t>TRINIDAD ANTONIA FERNANDEZ VERA</t>
  </si>
  <si>
    <t>23303094-5</t>
  </si>
  <si>
    <t>AXEL IGNACIO RIFFO NUÑEZ</t>
  </si>
  <si>
    <t>22074455-8</t>
  </si>
  <si>
    <t>EIMY ANAIS RIVERA AGUILERA</t>
  </si>
  <si>
    <t>27933153-2</t>
  </si>
  <si>
    <t>SIMON ALONSO VARAS MUÑOZ</t>
  </si>
  <si>
    <t>27957752-3</t>
  </si>
  <si>
    <t>MATEO EMILIANO CASTRO MIRANDA</t>
  </si>
  <si>
    <t>27243708-4</t>
  </si>
  <si>
    <t>JEREMIAS DAVID SCHIAVO RODRIGUEZ</t>
  </si>
  <si>
    <t>27942654-1</t>
  </si>
  <si>
    <t>VALENTINO IGNACIO ARAYA ORDENES</t>
  </si>
  <si>
    <t>26516635-0</t>
  </si>
  <si>
    <t>MARTINA PASCAL PEREIRA BARRERA</t>
  </si>
  <si>
    <t>24804292-3</t>
  </si>
  <si>
    <t>MATIAS NICOLAS VEAS BUSTAMANTE</t>
  </si>
  <si>
    <t>24612785-9</t>
  </si>
  <si>
    <t>NEHEMIAS MATEO HUERTA TARDONE</t>
  </si>
  <si>
    <t>24902451-1</t>
  </si>
  <si>
    <t>CRYSTAL ESMERALDA SOTO URIBE</t>
  </si>
  <si>
    <t>26744795-0</t>
  </si>
  <si>
    <t>JOEL ELEAZAR MARCHANT CABALLERIA</t>
  </si>
  <si>
    <t>25600610-3</t>
  </si>
  <si>
    <t>GEDEON ISAIAS MARCHANT CABALLERIA</t>
  </si>
  <si>
    <t>25600600-6</t>
  </si>
  <si>
    <t>FRANCO DAVID ARAOS DONOSO</t>
  </si>
  <si>
    <t>25248654-2</t>
  </si>
  <si>
    <t>FABIAN ANTONIO MONTOYA LOPEZ</t>
  </si>
  <si>
    <t>23635938-7</t>
  </si>
  <si>
    <t>AARON ISMAEL GARCIA PEREZ</t>
  </si>
  <si>
    <t>23982708-K</t>
  </si>
  <si>
    <t>ISAIAS EMILIO RODRIGUEZ LOBOS</t>
  </si>
  <si>
    <t>24499754-6</t>
  </si>
  <si>
    <t>SAID EMILIANO NAVARRO SAAVEDRA</t>
  </si>
  <si>
    <t>25806054-7</t>
  </si>
  <si>
    <t>MARTINA BELEN APABLAZA REYES</t>
  </si>
  <si>
    <t>22249596-2</t>
  </si>
  <si>
    <t>EMILY ANAIS SALAZAR GUERRA</t>
  </si>
  <si>
    <t>27714652-5</t>
  </si>
  <si>
    <t>BENJAMIN JOSE ALFONSO ESPINOZA</t>
  </si>
  <si>
    <t>24236251-9</t>
  </si>
  <si>
    <t>RAFAELA VIOLETA SANTIBAÑEZ PALOMINO</t>
  </si>
  <si>
    <t>24243989-9</t>
  </si>
  <si>
    <t>NSP Marzo</t>
  </si>
  <si>
    <t>ISIDORA FLOR YAÑEZ HERNANDEZ</t>
  </si>
  <si>
    <t>24680691-8</t>
  </si>
  <si>
    <t xml:space="preserve">Lista de Espera Marzo. </t>
  </si>
  <si>
    <t>AGUSTIN ALBERTO LARA AZOCAR</t>
  </si>
  <si>
    <t>27116584-6</t>
  </si>
  <si>
    <t>VAITIARE IGNACIA GUERRA CARVAJAL</t>
  </si>
  <si>
    <t>24310418-1</t>
  </si>
  <si>
    <t>SANTIAGO ALFREDO HERNANDEZ YAÑEZ</t>
  </si>
  <si>
    <t>27879582-9</t>
  </si>
  <si>
    <t>INTI NICANOR KUYEN VIGUERAS CAMPUSANO</t>
  </si>
  <si>
    <t>27894146-9</t>
  </si>
  <si>
    <t>LIAM MARTIN GARCIA CRUZ</t>
  </si>
  <si>
    <t>27996096-3</t>
  </si>
  <si>
    <t>EXEQUIEL IGNACIO OYARZUN CACERES</t>
  </si>
  <si>
    <t>23585529-1</t>
  </si>
  <si>
    <t>DANIELA PAZ MUÑOZ BRAVO</t>
  </si>
  <si>
    <t>25061962-6</t>
  </si>
  <si>
    <t>MARCELO JOAQUIN TORO HERRERA</t>
  </si>
  <si>
    <t>23569666-5</t>
  </si>
  <si>
    <t>MATEO EMILIANO PEREZ ZAPATA</t>
  </si>
  <si>
    <t>27350388-9</t>
  </si>
  <si>
    <t>ANTONIA CATALINA ANDREA KETTERER LOBOS</t>
  </si>
  <si>
    <t>24664828-4</t>
  </si>
  <si>
    <t xml:space="preserve">BASTIAN GUILLERMO FERRERO SCHMIDT </t>
  </si>
  <si>
    <t>23645764-8</t>
  </si>
  <si>
    <t>BENJAMIN PEI MING XU MARIN</t>
  </si>
  <si>
    <t>26585110-K</t>
  </si>
  <si>
    <t>CAROLINA ISABEL ANDRADE JERIA</t>
  </si>
  <si>
    <t>24851266-0</t>
  </si>
  <si>
    <t>ESTIBALIZ TRINIDAD FRANCO ESTAY</t>
  </si>
  <si>
    <t>25240461-9</t>
  </si>
  <si>
    <t>EMMA ISABEL AGUIRRE CALDERON</t>
  </si>
  <si>
    <t>25877649-6</t>
  </si>
  <si>
    <t>IGNACIO ANDRES MATURANA GARCIA</t>
  </si>
  <si>
    <t>27539279-0</t>
  </si>
  <si>
    <t>MARTIN GONZALO TAPIA SANTIBAÑEZ</t>
  </si>
  <si>
    <t>23213718-5</t>
  </si>
  <si>
    <t>SEBASTIAN ALEJANDRO JIMENEZ RUBIO</t>
  </si>
  <si>
    <t>27752772-3</t>
  </si>
  <si>
    <t>Lista de Espera Abril.</t>
  </si>
  <si>
    <t>AMARO NICOLAS GUTIERREZ GODOY</t>
  </si>
  <si>
    <t>27653517-K</t>
  </si>
  <si>
    <t>IGNACIO NATAN BELLO GARCIA</t>
  </si>
  <si>
    <t>27380288-6</t>
  </si>
  <si>
    <t>EDUARDO OSIER VALENZUELA DE LA BARRA</t>
  </si>
  <si>
    <t>22089346-4</t>
  </si>
  <si>
    <t>MILLARAY VALENTINA SAGREDO COLOMA</t>
  </si>
  <si>
    <t>26484641-2</t>
  </si>
  <si>
    <t>ISAAC IGNACIO MORALES MARTINEZ</t>
  </si>
  <si>
    <t>26313713-2</t>
  </si>
  <si>
    <t>MAXIMILIANO JOSE BARICO GUITE</t>
  </si>
  <si>
    <t>26850466-4</t>
  </si>
  <si>
    <t>AINOHA VICTORIA FERNANDEZ SILVA</t>
  </si>
  <si>
    <t>26731624-4</t>
  </si>
  <si>
    <t>GAEL ALESSANDRO GREGORIO BASILIO</t>
  </si>
  <si>
    <t>26346798-1</t>
  </si>
  <si>
    <t>BELEN ANTONIA SILVA ARAYA</t>
  </si>
  <si>
    <t>25618771-K</t>
  </si>
  <si>
    <t>RAFAELA ELUSNEYY OTAEGUI ANTINOPAI</t>
  </si>
  <si>
    <t>25964558-1</t>
  </si>
  <si>
    <t>CLAUDIO FERNANDO AYALA TORRES</t>
  </si>
  <si>
    <t>27499447-9</t>
  </si>
  <si>
    <t>NAHUEL CASTRO MUÑOZ</t>
  </si>
  <si>
    <t>27324627-4</t>
  </si>
  <si>
    <t>ALAN ESTEBAN GARRIDO PASTEN</t>
  </si>
  <si>
    <t>24787005-9</t>
  </si>
  <si>
    <t>LEONOR AMARAL GARCIA SANCHEZ</t>
  </si>
  <si>
    <t>27708546-1</t>
  </si>
  <si>
    <t xml:space="preserve">LIZZIE AMELIETT ROJAS PIMENTEL </t>
  </si>
  <si>
    <t>26852277-8</t>
  </si>
  <si>
    <t>LUCA LEON GALLARDO FREZ</t>
  </si>
  <si>
    <t>27299226-6</t>
  </si>
  <si>
    <t>ZOE ISABELLA TORRES CORTES</t>
  </si>
  <si>
    <t>27322863-2</t>
  </si>
  <si>
    <t>LIAM ANDREY TAPIA CABEZAS</t>
  </si>
  <si>
    <t>26719472-6</t>
  </si>
  <si>
    <t>DAMARIS ALEXANDRA ROMERO ROMERO</t>
  </si>
  <si>
    <t>27896126-5</t>
  </si>
  <si>
    <t>ALONSO TOMAS INOSTROZA VARGAS</t>
  </si>
  <si>
    <t>24093858-8</t>
  </si>
  <si>
    <t>MAITE IGNACIA CHAVEZ CHAVEZ</t>
  </si>
  <si>
    <t>27875999-7</t>
  </si>
  <si>
    <t>IGNACIO JADIER ALCIVAR SEME</t>
  </si>
  <si>
    <t>27845056-2</t>
  </si>
  <si>
    <t>DANIEL VALENTINO RETAMALES FUENTES</t>
  </si>
  <si>
    <t>23787141-3</t>
  </si>
  <si>
    <t>LISSETTE AYLEN FIGUEROA MARTINEZ</t>
  </si>
  <si>
    <t>27860773-9</t>
  </si>
  <si>
    <t>/</t>
  </si>
  <si>
    <t>FRANCISCO ETHAN CUBILLOS AVARIA</t>
  </si>
  <si>
    <t>27346562-6</t>
  </si>
  <si>
    <t>VALENTINA BELEN HUERTA CEBALLOS</t>
  </si>
  <si>
    <t>27834440-1</t>
  </si>
  <si>
    <t>ROMAN ALONSO PIZARRO CUETO</t>
  </si>
  <si>
    <t>27659578-4</t>
  </si>
  <si>
    <t>VALANTINO MONNEXIL JEAN PIERRE</t>
  </si>
  <si>
    <t>27479993-5</t>
  </si>
  <si>
    <t>SIMON ALEXANDER SILVA RUIZ</t>
  </si>
  <si>
    <t>28003729-K</t>
  </si>
  <si>
    <t>GASPAR ISAIAS JARPA SAAVEDRA</t>
  </si>
  <si>
    <t>27868336-2</t>
  </si>
  <si>
    <t>DERICK MATIAS DIAZ ALEGRIA</t>
  </si>
  <si>
    <t>27688429-8</t>
  </si>
  <si>
    <t>CRISTOBAL ESTEBAN MEZA ARO</t>
  </si>
  <si>
    <t>26248723-7</t>
  </si>
  <si>
    <t>ARIEL ANTONIO VALDEBENITO PACHECO</t>
  </si>
  <si>
    <t>27893457-8</t>
  </si>
  <si>
    <t>Lista de Espera Febrero. NSP Enero. Inubicable</t>
  </si>
  <si>
    <t>ABDIEL EYDAM MELO PEREIRA</t>
  </si>
  <si>
    <t>26865043-1</t>
  </si>
  <si>
    <t>TRINIDAD AMPARO NUÑEZ DIAZ</t>
  </si>
  <si>
    <t>27517957-4</t>
  </si>
  <si>
    <t>NELEN AMANDA ROJAS SANDOVAL</t>
  </si>
  <si>
    <t>26449162-2</t>
  </si>
  <si>
    <t>FERNANDA IGNACIA ROJAS NEGRETE</t>
  </si>
  <si>
    <t>24499673-6</t>
  </si>
  <si>
    <t>AGUSTIN DEMIR ARENAS GOMEZ</t>
  </si>
  <si>
    <t>27281878-9</t>
  </si>
  <si>
    <t>ALONSO ENRIQUE ANTONIO MARAMBIO FRANCO</t>
  </si>
  <si>
    <t>27645718-7</t>
  </si>
  <si>
    <t>ARACELLY PASCALE ECHEVERRIA GONZALEZ</t>
  </si>
  <si>
    <t>23287534-8</t>
  </si>
  <si>
    <t>CONSTANZA ANAIS MOLINA MAUREIRA</t>
  </si>
  <si>
    <t>27311672-9</t>
  </si>
  <si>
    <t>CARLOS MARIANO VASQUEZS VIVAR</t>
  </si>
  <si>
    <t>27461412-7</t>
  </si>
  <si>
    <t>YAMPIER ANDRES PEREIRA CESPEDES</t>
  </si>
  <si>
    <t>24750157-6</t>
  </si>
  <si>
    <t>LUCIANO NICOLAS DONAIRE SERRANO</t>
  </si>
  <si>
    <t>26534616-2</t>
  </si>
  <si>
    <t>IVAN PABLO CARVALLO LOYOLA</t>
  </si>
  <si>
    <t>27689566-4</t>
  </si>
  <si>
    <t>JOAO BENICIO SANTIBAÑEZ REIS</t>
  </si>
  <si>
    <t>41277185-0</t>
  </si>
  <si>
    <t>AGUSTIN LEON ROJAS SEPULVEDA</t>
  </si>
  <si>
    <t>27862154-5</t>
  </si>
  <si>
    <t>NOEMI ISABEL DURAN CAMUS</t>
  </si>
  <si>
    <t>23509133-K</t>
  </si>
  <si>
    <t>DAMIAN SANTINO SUAREZ MC DONNELL</t>
  </si>
  <si>
    <t>27942548-0</t>
  </si>
  <si>
    <t>MICAELA VICTORIA SALAZAR TABATA</t>
  </si>
  <si>
    <t>27735909-K</t>
  </si>
  <si>
    <t>CARMARY CHARLOTTE RIVAS CARVAJAL</t>
  </si>
  <si>
    <t>27675390-8</t>
  </si>
  <si>
    <t>MATEO EMANUEL DA COSTA NUÑEZ</t>
  </si>
  <si>
    <t>22845872-4</t>
  </si>
  <si>
    <t>ISMAEL ANDRES INOSTROZA CARREÑO</t>
  </si>
  <si>
    <t>27903821-5</t>
  </si>
  <si>
    <t>EVANS MAXIMILIANO BARBANERA TORRES</t>
  </si>
  <si>
    <t>26593342-4</t>
  </si>
  <si>
    <t>MAXIMILIANO GONZALEZ CLAVIJO</t>
  </si>
  <si>
    <t>23002102-3</t>
  </si>
  <si>
    <t>BENJAMIN MANUEL JEREZ BEIZA</t>
  </si>
  <si>
    <t>27447137-9</t>
  </si>
  <si>
    <t>LIAM JESUS PEREZ HIDALGO</t>
  </si>
  <si>
    <t>27888629-8</t>
  </si>
  <si>
    <t>ANALEY LEIHA CONEJERO CASTILLO</t>
  </si>
  <si>
    <t>27977743-3</t>
  </si>
  <si>
    <t>CRISTOBAL IGNACIO GAETE ASTORGA</t>
  </si>
  <si>
    <t>26905747-5</t>
  </si>
  <si>
    <t>MIA VALENTINA GUTIERREZ LUGO</t>
  </si>
  <si>
    <t>27333142-5</t>
  </si>
  <si>
    <t>ANDER OTONIEL VERGARA HERRERA</t>
  </si>
  <si>
    <t>27884040-9</t>
  </si>
  <si>
    <t>ALONSO IGNACIO VEGA VEGA</t>
  </si>
  <si>
    <t>27309985-9</t>
  </si>
  <si>
    <t>26/092022</t>
  </si>
  <si>
    <t>EMILIANO ALONSO GONZALEZ NORAMBUENA</t>
  </si>
  <si>
    <t>24831963-1</t>
  </si>
  <si>
    <t>ALONDRA SALOME SOTO MENARES</t>
  </si>
  <si>
    <t>27775591-2</t>
  </si>
  <si>
    <t>Lista de Espera Marzo. NSP Enero 2023.</t>
  </si>
  <si>
    <t>MOISES OPAZO HORTUVIA</t>
  </si>
  <si>
    <t>23226664-3</t>
  </si>
  <si>
    <t>Lista de Espera Marzo. NSP Enero 2023. Rescate epilepsia</t>
  </si>
  <si>
    <t>JULIETA ALEJANDRA QUIROZ AEDO</t>
  </si>
  <si>
    <t>25760576-0</t>
  </si>
  <si>
    <t>Lista de Espera Marzo. NSP Enero 2023. Inubicable.</t>
  </si>
  <si>
    <t>THEMIS ALUM VALENZUELA KAYMALYZ</t>
  </si>
  <si>
    <t>27325980-5</t>
  </si>
  <si>
    <t>Lista de Espera Marzo. NSP Febrero 2023.</t>
  </si>
  <si>
    <t>CRISTIANO ALONSO POBLETE ACEVEDO</t>
  </si>
  <si>
    <t>24677213-4</t>
  </si>
  <si>
    <t>ABRAHAM FERNANDO GI DONOSO ECHEGARAY</t>
  </si>
  <si>
    <t>27395591-7</t>
  </si>
  <si>
    <t>Lista de Espera Marzo. NSP Febrero 2023. Inubicable.</t>
  </si>
  <si>
    <t>JULIAN ENRIQUE NARVAEZ SILVA</t>
  </si>
  <si>
    <t>26129450-8</t>
  </si>
  <si>
    <t>Lista de Espera Abril. NSP Febrero 2023</t>
  </si>
  <si>
    <t>AMELIA BELEN PACHECO CARVAJAL</t>
  </si>
  <si>
    <t>27170742-8</t>
  </si>
  <si>
    <t>MATEO JOSUE MERCADO ARZUZA</t>
  </si>
  <si>
    <t>25962489-4</t>
  </si>
  <si>
    <t>JULIETA AMARAL CARDENAS ESPINOSA</t>
  </si>
  <si>
    <t>26130152-0</t>
  </si>
  <si>
    <t>PIERO ALONSO VICENCIO PEQUEÑO</t>
  </si>
  <si>
    <t>27702570-1</t>
  </si>
  <si>
    <t>ROSITA FERNANDINI CABRERA</t>
  </si>
  <si>
    <t>26749162-3</t>
  </si>
  <si>
    <t>EZEQUIEL FERNANDO OLIVARES PAZ</t>
  </si>
  <si>
    <t>25290676-2</t>
  </si>
  <si>
    <t>DOMINGA IGNACIA VICENCIO BECERRA</t>
  </si>
  <si>
    <t>25513878-2</t>
  </si>
  <si>
    <t>CRISTOBAL ALEXANDER ARANCIBIA ORREGO</t>
  </si>
  <si>
    <t>26295218-5</t>
  </si>
  <si>
    <t>Lista de Espera Abril. NSP Marzo 2023</t>
  </si>
  <si>
    <t>MOYRA PASCAL LEIVA SANCHEZ</t>
  </si>
  <si>
    <t>27625425-1</t>
  </si>
  <si>
    <t>DAMARIS TAMARA SANDOVAL CASTRO</t>
  </si>
  <si>
    <t>27016001-8</t>
  </si>
  <si>
    <t>FERNANDO TOMAS GONZALEZ FIERRO</t>
  </si>
  <si>
    <t>27189094-K</t>
  </si>
  <si>
    <t>LUCAS BENJAMIN RAMIREZ RAMIREZ</t>
  </si>
  <si>
    <t>27937465-7</t>
  </si>
  <si>
    <t>BASTIAN ROMAN HERNANDEZ AYALA</t>
  </si>
  <si>
    <t>22211015-7</t>
  </si>
  <si>
    <t>Lista de Espera Febrero. NSP Enero. Solicita cambio de hora</t>
  </si>
  <si>
    <t>LILITH ALEJANDRA HELLE CACERES</t>
  </si>
  <si>
    <t>27813483-0</t>
  </si>
  <si>
    <t>Lista de Espera Febrero. NSP Inubicable</t>
  </si>
  <si>
    <t>AMARU SAMIN SORIANO MORALES</t>
  </si>
  <si>
    <t>27707007-3</t>
  </si>
  <si>
    <t>MAILY ANTONELLA ASTORGA CELIS</t>
  </si>
  <si>
    <t>23556661-3</t>
  </si>
  <si>
    <t>DIEGO SERGIO PEREZ MANZANO</t>
  </si>
  <si>
    <t>26045828-0</t>
  </si>
  <si>
    <t>Lista de Espera Febrero. NSP Enero. Inubicable. Si o si</t>
  </si>
  <si>
    <t>LUCIA EMILIA GAHONA GAETE</t>
  </si>
  <si>
    <t>27076389-8</t>
  </si>
  <si>
    <t>Lista de Espera Febrero. 2 NSP</t>
  </si>
  <si>
    <t>OSIEL IGNACIO HERRERA SERAIN</t>
  </si>
  <si>
    <t>27761717-K</t>
  </si>
  <si>
    <t>TATIANA ANDREA LEON VELIZ</t>
  </si>
  <si>
    <t>23547846-3</t>
  </si>
  <si>
    <t>Lista de Espera Febrero. Cancelado Enero. Inubicable</t>
  </si>
  <si>
    <t>SOFIA ANTONELLA MUÑOZ SEPULVEDA</t>
  </si>
  <si>
    <t>26860496-0</t>
  </si>
  <si>
    <t>AGATHA IVANNIA MANRIQUEZ TELLEZ</t>
  </si>
  <si>
    <t>27379283-K</t>
  </si>
  <si>
    <t>ALONDRA TRINIDAD NAVIA FERNANDEZ</t>
  </si>
  <si>
    <t>27251874-2</t>
  </si>
  <si>
    <t>MONSERRAT KARIMA CASTILLO ALARCON</t>
  </si>
  <si>
    <t>23383519-6</t>
  </si>
  <si>
    <t>MANUEL ALEJANDRO ARANCIBIA OJEDA</t>
  </si>
  <si>
    <t>23447555-K</t>
  </si>
  <si>
    <t>MAITE SOFIA ASTUDILLO MARQUEZ</t>
  </si>
  <si>
    <t>26060162-8</t>
  </si>
  <si>
    <t>LETICIA ARANTZA ZUÑIGA LEYTON</t>
  </si>
  <si>
    <t>27084591-6</t>
  </si>
  <si>
    <t>MARIANA AKENI ARAYA ESPINOZA</t>
  </si>
  <si>
    <t>22750990-2</t>
  </si>
  <si>
    <t>ALEN JESUS CIFUENTES ESCOBAR</t>
  </si>
  <si>
    <t>26564534-8</t>
  </si>
  <si>
    <t>JONATHAN ALONSO BUSTOS GARCIA</t>
  </si>
  <si>
    <t>22358503-5</t>
  </si>
  <si>
    <t>MARTIN IGNACIO RIQUELME PINO</t>
  </si>
  <si>
    <t>22575346-6</t>
  </si>
  <si>
    <t>MARTINA ELISA HENRIQUEZ CABELLO</t>
  </si>
  <si>
    <t>27417671-7</t>
  </si>
  <si>
    <t>CAELI LISETTE VARGAS SEPULVEDA</t>
  </si>
  <si>
    <t>26959017-3</t>
  </si>
  <si>
    <t>ANGEL PATRICIO BAHAMONDES TOLEDO</t>
  </si>
  <si>
    <t>23047874-0</t>
  </si>
  <si>
    <t>ANGIE PAZ ESPINOZA AZOCAR</t>
  </si>
  <si>
    <t>26368263-7</t>
  </si>
  <si>
    <t>GERARDO ESTEBAN ROLDAN CUADRO</t>
  </si>
  <si>
    <t>22534851-0</t>
  </si>
  <si>
    <t>GASPAR ALEXANDER ALCAINO OLIVARES</t>
  </si>
  <si>
    <t>27645182-0</t>
  </si>
  <si>
    <t>IGNACIO ANTONIO VERA CONTRERAS</t>
  </si>
  <si>
    <t>23125344-0</t>
  </si>
  <si>
    <t>FLORENCIA GEORGINA GOMEZ CAMUS</t>
  </si>
  <si>
    <t>21996506-0</t>
  </si>
  <si>
    <t>AVYN YAMIL ALBERTO ASCANIO</t>
  </si>
  <si>
    <t>41203146-6</t>
  </si>
  <si>
    <t>GABRIEL ANDRES SILVA VILLEGAS</t>
  </si>
  <si>
    <t>25770099-2</t>
  </si>
  <si>
    <t>LEONOR AMPARO TOLEDO DIAZ</t>
  </si>
  <si>
    <t>27063390-0</t>
  </si>
  <si>
    <t>GIULIANNI CELESTE HERNANDEZ DURAN</t>
  </si>
  <si>
    <t>27138794-6</t>
  </si>
  <si>
    <t>ANAIS SCARLETT DELGADO AGUILERA</t>
  </si>
  <si>
    <t>23268677-4</t>
  </si>
  <si>
    <t>ISABELLA ANAIS VERGARA MARTINEZ</t>
  </si>
  <si>
    <t>24801144-0</t>
  </si>
  <si>
    <t>GAEL IGNACIO SILVA ALVARADO</t>
  </si>
  <si>
    <t>25857999-2</t>
  </si>
  <si>
    <t>CARLOS EDUARDO GUILLEN MORA</t>
  </si>
  <si>
    <t>23437158-4</t>
  </si>
  <si>
    <t>ISMAEL MARIO CANCINO ALVEAR</t>
  </si>
  <si>
    <t>25027016-K</t>
  </si>
  <si>
    <t>EMILIA MAGDALENA NAVARRO LAZCANO</t>
  </si>
  <si>
    <t>22423519-4</t>
  </si>
  <si>
    <t>NICOLE CONSTANZA VASQUEZ VILLARREAL</t>
  </si>
  <si>
    <t>21696367-9</t>
  </si>
  <si>
    <t>AILEN MELANIE CISTERNAS GODOY</t>
  </si>
  <si>
    <t>25651974-7</t>
  </si>
  <si>
    <t>FERNANDO ANTONIO CID OVALLE</t>
  </si>
  <si>
    <t>25519624-3</t>
  </si>
  <si>
    <t>LINDSAY SCARLETT UBILLA GUAJARDO</t>
  </si>
  <si>
    <t>23157154-K</t>
  </si>
  <si>
    <t>MARTIN JHOVAN SOTO SOLIS</t>
  </si>
  <si>
    <t>21652488-8</t>
  </si>
  <si>
    <t>DANIEL ALEXIS ARRIAGADA BASTIAS</t>
  </si>
  <si>
    <t>22862136-6</t>
  </si>
  <si>
    <t>TOMAS ALONSO LEIVA CACERES</t>
  </si>
  <si>
    <t>23393379-1</t>
  </si>
  <si>
    <t>JOAQUIN ANDRES VARGAS AGUILAR</t>
  </si>
  <si>
    <t>23131983-2</t>
  </si>
  <si>
    <t>VICTOR RAMON ANTONIO RAMOS MATURANA</t>
  </si>
  <si>
    <t>23432067-K</t>
  </si>
  <si>
    <t>GASPAR ALONSO ORTIZ ARCE</t>
  </si>
  <si>
    <t>26666391-9</t>
  </si>
  <si>
    <t>RICHARD ANDRES GONZALEZ ACEVEDO</t>
  </si>
  <si>
    <t>25733246-2</t>
  </si>
  <si>
    <t>RENATO DANIEL ASTORGA LAMA</t>
  </si>
  <si>
    <t>26772276-5</t>
  </si>
  <si>
    <t>MARTINA IRENE GARRIDO SILVA</t>
  </si>
  <si>
    <t>27569972-1</t>
  </si>
  <si>
    <t>MAYTE JAVIERA ROSITA SILVA VENEGAS</t>
  </si>
  <si>
    <t>24531870-7</t>
  </si>
  <si>
    <t>SOFIA IGNACIA GANA LLANOS</t>
  </si>
  <si>
    <t>27494226-6</t>
  </si>
  <si>
    <t>JOAQUIN TOMAS ORMAZABAL FERNANDEZ</t>
  </si>
  <si>
    <t>22731687-K</t>
  </si>
  <si>
    <t>ISABELLA VALENTINA ORELLANA MUENA</t>
  </si>
  <si>
    <t>26354719-5</t>
  </si>
  <si>
    <t>EMILY ESPERANZA GALVEZ NUÑEZ</t>
  </si>
  <si>
    <t>25850615-4</t>
  </si>
  <si>
    <t>MAGDALENA ANTONIA VARGAS ADASME</t>
  </si>
  <si>
    <t>25175129-3</t>
  </si>
  <si>
    <t>DANAE ALEXANDRA VALDENEGRO SANCHEZ</t>
  </si>
  <si>
    <t>27065239-5</t>
  </si>
  <si>
    <t>VICTORIA AMAPARO MEDRANO TOBAR</t>
  </si>
  <si>
    <t>27355435-1</t>
  </si>
  <si>
    <t>Lista de Espera Marzo. NSP Enero</t>
  </si>
  <si>
    <t>JUAN DAVID FIGUEROA ARCOS</t>
  </si>
  <si>
    <t>23845587-1</t>
  </si>
  <si>
    <t>MONSERRAT ANTONELLA CORDERO BUSTOS</t>
  </si>
  <si>
    <t>25351098-6</t>
  </si>
  <si>
    <t>SANTINO EMILIANO VILCHES PEREZ</t>
  </si>
  <si>
    <t>27347704-7</t>
  </si>
  <si>
    <t>AYLIN SUSANA BECERRA CACERES</t>
  </si>
  <si>
    <t>23937327-5</t>
  </si>
  <si>
    <t>Lista de Espera Abril. NSP marzo</t>
  </si>
  <si>
    <t>MARIANA CAROLINA POBLETE CIFUENTES</t>
  </si>
  <si>
    <t>25073536-7</t>
  </si>
  <si>
    <t>FELIPE ALEJANDRO MARAMBIO URBINA</t>
  </si>
  <si>
    <t>22202858-2</t>
  </si>
  <si>
    <t>BARLASAR DEMIAN ROJAS GARCIA</t>
  </si>
  <si>
    <t>27683096-1</t>
  </si>
  <si>
    <t>BIANCA FRANCHESCA SCARPELLO ZAMORA</t>
  </si>
  <si>
    <t>26350158-6</t>
  </si>
  <si>
    <t>BENJAMIN DANTE ANDRES DE LA JARA CASTAÑEDA</t>
  </si>
  <si>
    <t>23391337-5</t>
  </si>
  <si>
    <t>ROMAN ALBERTO BUENO ROMAGOZA</t>
  </si>
  <si>
    <t>26002133-8</t>
  </si>
  <si>
    <t>NICOLE ANDREA VALDES BARRIENTOS</t>
  </si>
  <si>
    <t>22330560-1</t>
  </si>
  <si>
    <t>SARAH ELIZABETH LEON CASTILLO</t>
  </si>
  <si>
    <t>26592152-3</t>
  </si>
  <si>
    <t>CRISTOBAL EMIR VERA FERREIRA</t>
  </si>
  <si>
    <t>27099167-K</t>
  </si>
  <si>
    <t>SCARLETH CAROLINA DURAN MORALES</t>
  </si>
  <si>
    <t>23079579-7</t>
  </si>
  <si>
    <t>VICENTE EDUARDO GARRIDO RAMOS</t>
  </si>
  <si>
    <t>23549828-6</t>
  </si>
  <si>
    <t>TYRONE ANTONNI VEIT FIGUEROA</t>
  </si>
  <si>
    <t>25512864-7</t>
  </si>
  <si>
    <t>CARLA FLORENCIA DE LA P BASCUÑAN ESPARZA</t>
  </si>
  <si>
    <t>23270187-0</t>
  </si>
  <si>
    <t>ALLENDER ENOC ARRIAGADA GAETE</t>
  </si>
  <si>
    <t>23687870-8</t>
  </si>
  <si>
    <t>IAN PAOLO IBACACHE SILVA</t>
  </si>
  <si>
    <t>24714102-2</t>
  </si>
  <si>
    <t>ANTONELLA PAZ BARRERA GUERRA</t>
  </si>
  <si>
    <t>22940371-0</t>
  </si>
  <si>
    <t>MATILDA SOL MUNDY VEGA</t>
  </si>
  <si>
    <t>23145383-0</t>
  </si>
  <si>
    <t>MAITE CATALINA CADIZ GARNETT</t>
  </si>
  <si>
    <t>23322475-8</t>
  </si>
  <si>
    <t>PAUL MATIAS GALAZ CARVAJAL</t>
  </si>
  <si>
    <t>23566398-8</t>
  </si>
  <si>
    <t>NEIZAN JESUS CARVALLO CARVALLO</t>
  </si>
  <si>
    <t>28013688-3</t>
  </si>
  <si>
    <t>EYDAN MATEO BORQUEZ PARRA</t>
  </si>
  <si>
    <t>27266674-1</t>
  </si>
  <si>
    <t>AMIRA AINHOA MANCILLA UGARTE</t>
  </si>
  <si>
    <t>24926062-2</t>
  </si>
  <si>
    <t>IGNACIA PAZ MONTERO BERNA</t>
  </si>
  <si>
    <t>26060280-2</t>
  </si>
  <si>
    <t>CLEMENTE VALENTIN REINOSO SALINAS</t>
  </si>
  <si>
    <t>24665975-3</t>
  </si>
  <si>
    <t>Lista de Espera Abril. NSP Marzo.</t>
  </si>
  <si>
    <t>GASPAR EMILIO JERICO ALCANTARA OCARANZA</t>
  </si>
  <si>
    <t>25048166-7</t>
  </si>
  <si>
    <t>Lista de Espera Abril. NSP Marzo. Inubicable</t>
  </si>
  <si>
    <t>BELEN ANAIS TORRES JELDEZ</t>
  </si>
  <si>
    <t>25448824-0</t>
  </si>
  <si>
    <t>VICENTE FUENZALIDA OLIVERO</t>
  </si>
  <si>
    <t>25099787-6</t>
  </si>
  <si>
    <t>BRUNO ALONSO MENA ILNAO</t>
  </si>
  <si>
    <t>25271263-1</t>
  </si>
  <si>
    <t>MAXIMO ANDRES NARANJO ALVARADO</t>
  </si>
  <si>
    <t>24142205-4</t>
  </si>
  <si>
    <t>GABRIEL JULIAN ESCOBAR GONZALEZ</t>
  </si>
  <si>
    <t>23702540-7</t>
  </si>
  <si>
    <t>ALEXANDER JESUS RAMIREZ LEVANO</t>
  </si>
  <si>
    <t>26528991-6</t>
  </si>
  <si>
    <t>DARIO BENJAMIN MOLINA TAPIA</t>
  </si>
  <si>
    <t>25881422-3</t>
  </si>
  <si>
    <t>JOAQUIN EDUARDO FARIAS SEGURA</t>
  </si>
  <si>
    <t>25591789-7</t>
  </si>
  <si>
    <t>ANTONIA SALDIVAR MUÑOZ</t>
  </si>
  <si>
    <t>24600678-4</t>
  </si>
  <si>
    <t>CRISS ANGEL MOYA VALENZUELA</t>
  </si>
  <si>
    <t>23694666-5</t>
  </si>
  <si>
    <t>CARLA ANAIS VACCARO RODRIGUEZ</t>
  </si>
  <si>
    <t>25753216-K</t>
  </si>
  <si>
    <t>ANTONELLA ANAIS PERLOZ FAUNDEZ</t>
  </si>
  <si>
    <t>25532677-5</t>
  </si>
  <si>
    <t>ISAAC ISMAEL BASUALTO BASUALTO</t>
  </si>
  <si>
    <t>26187770-8</t>
  </si>
  <si>
    <t>RENATA PAULINA MANSILLA ORTIZ</t>
  </si>
  <si>
    <t>27597749-7</t>
  </si>
  <si>
    <t>RAFAELLA EMPERATRIZ PALMA BIERMORITZ</t>
  </si>
  <si>
    <t>24961459-9</t>
  </si>
  <si>
    <t>EMILIANO PABLO ALONSO DEL CANTO MIRANDA</t>
  </si>
  <si>
    <t>25712836-9</t>
  </si>
  <si>
    <t>SEBASTIAN JAVIER TORRES CABEZAS</t>
  </si>
  <si>
    <t>27364340-0</t>
  </si>
  <si>
    <t>AGUSTIN NICOLAS VARAS MUÑOZ</t>
  </si>
  <si>
    <t>26048402-8</t>
  </si>
  <si>
    <t xml:space="preserve">JUAN PABLO CARCAMO VALENZUELA </t>
  </si>
  <si>
    <t>26024206-7</t>
  </si>
  <si>
    <t>ISABELLA TRINIDAD PAREDES ULLOA</t>
  </si>
  <si>
    <t>27309077-0</t>
  </si>
  <si>
    <t>DIEGO AARON ARAVENA OLIVARES</t>
  </si>
  <si>
    <t>25918117-8</t>
  </si>
  <si>
    <t>ISIDORA LEONOR URRUTIA PARRA</t>
  </si>
  <si>
    <t>27125955-7</t>
  </si>
  <si>
    <t>AGUSTIN ALONSO VALDEBENITO AÑASCO</t>
  </si>
  <si>
    <t>24653676-7</t>
  </si>
  <si>
    <t>AGUSTIN IGNACIO VASQUEZ BARRAZA</t>
  </si>
  <si>
    <t>24332279-0</t>
  </si>
  <si>
    <t>RENATO AUGUSTO MATTISEN FREIRE</t>
  </si>
  <si>
    <t>26703208-4</t>
  </si>
  <si>
    <t>MARTINA ANTONIA SANDOVAL FUENZALIDA</t>
  </si>
  <si>
    <t>22568655-6</t>
  </si>
  <si>
    <t>JOSEFA ISIDORA RODRIGUEZ GATICA</t>
  </si>
  <si>
    <t>22762108-7</t>
  </si>
  <si>
    <t>ISABELLA TRINIDAD MATELUNA ZAMORA</t>
  </si>
  <si>
    <t>28014247-6</t>
  </si>
  <si>
    <t>ANAHIS ISIDORA ROJAS GARRIDO</t>
  </si>
  <si>
    <t>25701948-9</t>
  </si>
  <si>
    <t>NEISSAN MAXIMILIANO CACERES HIDALGO</t>
  </si>
  <si>
    <t>26810988-9</t>
  </si>
  <si>
    <t>IGNACIO ALBERTO ARANEDA GARRIDO</t>
  </si>
  <si>
    <t>27253054-8</t>
  </si>
  <si>
    <t>BENJAMIN ANTONIO PEÑA SOTO</t>
  </si>
  <si>
    <t>27192812-2</t>
  </si>
  <si>
    <t>DANTE EMILIO SILVA CRISTIANO</t>
  </si>
  <si>
    <t>27693290-K</t>
  </si>
  <si>
    <t>ISIDORA SOFIA ALVAREZ LOAIZA</t>
  </si>
  <si>
    <t>23662601-6</t>
  </si>
  <si>
    <t>BENJAMIN ALEXANDER MONARDEZ PIZARRO</t>
  </si>
  <si>
    <t>22736896-9</t>
  </si>
  <si>
    <t>CHANNEL CKATALELLA ESPEJO OROZCO</t>
  </si>
  <si>
    <t>27447847-0</t>
  </si>
  <si>
    <t>DAVID EMILIANO ARAVENA LOPEZ</t>
  </si>
  <si>
    <t>25486960-0</t>
  </si>
  <si>
    <t>DIEUICA SALOMON ARIUS</t>
  </si>
  <si>
    <t>27820759-5</t>
  </si>
  <si>
    <t>JORGE MARIN BUSTOS MORENO</t>
  </si>
  <si>
    <t>27364924-7</t>
  </si>
  <si>
    <t>GABRIEL ALEXANDER OSORIO VIVANCO</t>
  </si>
  <si>
    <t>23361486-6</t>
  </si>
  <si>
    <t>ROBERTO ELIAN MALDONADO CEDEÑO</t>
  </si>
  <si>
    <t>25353927-5</t>
  </si>
  <si>
    <t>MARIA PAZ ZARATE SALINAS</t>
  </si>
  <si>
    <t>24519788-8</t>
  </si>
  <si>
    <t>VALENTINO ALEXANDER PIZARRO ALMONACID</t>
  </si>
  <si>
    <t>27443202-0</t>
  </si>
  <si>
    <t>MARTINA PASCAL CERDA MUÑOZ</t>
  </si>
  <si>
    <t>27764831-8</t>
  </si>
  <si>
    <t>ANTONELLA INES RETAMAL ALVAREZ</t>
  </si>
  <si>
    <t>23891939-8</t>
  </si>
  <si>
    <t>Lista de Espera Abril. Citar PM</t>
  </si>
  <si>
    <t>PEDRO PABLO PACHECO CANTOLLA</t>
  </si>
  <si>
    <t>23151746-4</t>
  </si>
  <si>
    <t>Lista de Espera Abril. DI</t>
  </si>
  <si>
    <t>AMANDA LEONORA PIRULA TAPIA</t>
  </si>
  <si>
    <t>27984630-3</t>
  </si>
  <si>
    <t>Lista de Espera Abril. Hiperbilirrubinemia</t>
  </si>
  <si>
    <t>FRANCISCO AGUSTIN BASAURE OLIVERA</t>
  </si>
  <si>
    <t>23877542-6</t>
  </si>
  <si>
    <t>Lista de Espera Enero</t>
  </si>
  <si>
    <t>MARIA PAZ HERRERA VIDELA</t>
  </si>
  <si>
    <t>25723149-6</t>
  </si>
  <si>
    <t>Lista de Espera Enero.</t>
  </si>
  <si>
    <t>KIARA ALESSANDRA SAN CRISTOBLA PASTEN</t>
  </si>
  <si>
    <t>26403284-9</t>
  </si>
  <si>
    <t>STEPHANY ANASTASIA ALVAREZ PEREZ</t>
  </si>
  <si>
    <t>23537187-1</t>
  </si>
  <si>
    <t>AKHARIS NOEMI NAVARRO SALINAS</t>
  </si>
  <si>
    <t>23566874-2</t>
  </si>
  <si>
    <t>BENJAMIN FERNANDO GUTIERREZ PAVEZ</t>
  </si>
  <si>
    <t>23664864-8</t>
  </si>
  <si>
    <t>NEREA ANDREA YAÑEZ LEON</t>
  </si>
  <si>
    <t>23965561-0</t>
  </si>
  <si>
    <t>CAMILA ALESSANDRA GONZALEZ FERBOL</t>
  </si>
  <si>
    <t>24291997-1</t>
  </si>
  <si>
    <t>KRISHNA BELEN LARA UBEDA</t>
  </si>
  <si>
    <t>24315083-3</t>
  </si>
  <si>
    <t>THAIRA FRANCOISE PALLAREZ AYALA</t>
  </si>
  <si>
    <t>24549577-3</t>
  </si>
  <si>
    <t>ISMAEL IGNACIO VERGARA YOP</t>
  </si>
  <si>
    <t>24634605-4</t>
  </si>
  <si>
    <t>TOMAS JESUS VILCHES PEREZ</t>
  </si>
  <si>
    <t>24764590-K</t>
  </si>
  <si>
    <t>NOELIA ISABEL CORREA URREA</t>
  </si>
  <si>
    <t>25090077-5</t>
  </si>
  <si>
    <t>ESMERALDA CATALINA PEÑA GALLARDO</t>
  </si>
  <si>
    <t>25340612-7</t>
  </si>
  <si>
    <t>AINARA SOLEDAD SALINAS CABALLERO</t>
  </si>
  <si>
    <t>25408828-5</t>
  </si>
  <si>
    <t>JOSEFA ESPERANZA CASTRO RIVAS</t>
  </si>
  <si>
    <t>25484377-6</t>
  </si>
  <si>
    <t>ABIGEIL PASCAL GUILLEN GALLARDO</t>
  </si>
  <si>
    <t>25644221-3</t>
  </si>
  <si>
    <t>AGUSTIN EDUARDO ESCOBAR MOLINA</t>
  </si>
  <si>
    <t>25828685-5</t>
  </si>
  <si>
    <t>SARAI ADRIANA VASQUEZ RIOS</t>
  </si>
  <si>
    <t>26248377-0</t>
  </si>
  <si>
    <t>MARTIN JACOB ARREDONDO RAMIREZ</t>
  </si>
  <si>
    <t>26385621-K</t>
  </si>
  <si>
    <t>PEDRO TOMAS HERNANDEZ ALVAREZ</t>
  </si>
  <si>
    <t>26893676-9</t>
  </si>
  <si>
    <t>AGUSTINA IGNACIA MATURANA TAPIA</t>
  </si>
  <si>
    <t>27020073-7</t>
  </si>
  <si>
    <t>AGUSTIN IGNACIO VERA SALAZAR</t>
  </si>
  <si>
    <t>27089661-8</t>
  </si>
  <si>
    <t>CRISTAL ALESSANDRA TORDECILLA SANTIBAÑEZ</t>
  </si>
  <si>
    <t>27273566-2</t>
  </si>
  <si>
    <t>LUCIANO PATRICIO FIGUEROA ARACENA</t>
  </si>
  <si>
    <t>27312980-4</t>
  </si>
  <si>
    <t>LYAM EMILIANO CARDENAS HENRIQUEZ</t>
  </si>
  <si>
    <t>27377182-4</t>
  </si>
  <si>
    <t>ALEXIS GAEL MARTINEZ SHERMAN</t>
  </si>
  <si>
    <t>27410552-6</t>
  </si>
  <si>
    <t>BRUNO IGNACIO FERNANDO RODRIGUEZ ARAYA</t>
  </si>
  <si>
    <t>27445014/2</t>
  </si>
  <si>
    <t>AARON URIEL IBANI TORREBLANCA</t>
  </si>
  <si>
    <t>27458473-4</t>
  </si>
  <si>
    <t>BENJAMIN OSVALDO SEPULVEDA CASTRO</t>
  </si>
  <si>
    <t>27523667-5</t>
  </si>
  <si>
    <t>EMMA SOFIA ZURITA LOZADA</t>
  </si>
  <si>
    <t>27551765-8</t>
  </si>
  <si>
    <t>MAURICIO JULIAN DIAZ PEZOA</t>
  </si>
  <si>
    <t>27682439-2</t>
  </si>
  <si>
    <t>FARAH EMILIA MATTAR RIQUELME</t>
  </si>
  <si>
    <t>27711443-7</t>
  </si>
  <si>
    <t>RENATO ALEJANDRO CUTIÑO DIAZ</t>
  </si>
  <si>
    <t>27741404-K</t>
  </si>
  <si>
    <t>LIAH JAVIERA SILVA LOPEZ</t>
  </si>
  <si>
    <t>27766725-8</t>
  </si>
  <si>
    <t>MICHENA FRANCOIS DEMOSTHENE</t>
  </si>
  <si>
    <t>27783347-6</t>
  </si>
  <si>
    <t>BRITTANY RIHANNA PAEZ PAEZ</t>
  </si>
  <si>
    <t>27785950-5</t>
  </si>
  <si>
    <t>MIA VALENTINA DIAZ BECHARA</t>
  </si>
  <si>
    <t>27823863-6</t>
  </si>
  <si>
    <t>FERNANDA GIANNINA GONZALEZ ALCANTARA</t>
  </si>
  <si>
    <t>27836300-7</t>
  </si>
  <si>
    <t>LIA AMELIE PIERRE RICON</t>
  </si>
  <si>
    <t>27846503-9</t>
  </si>
  <si>
    <t>MARTINA EMILIA BASTIAS URIBE</t>
  </si>
  <si>
    <t>27854391-9</t>
  </si>
  <si>
    <t>PASCUALA TRINIDAD VILLEGAS MUÑOZ</t>
  </si>
  <si>
    <t>27863441-8</t>
  </si>
  <si>
    <t>DEMIAN AMARO CAMPOS MARIN</t>
  </si>
  <si>
    <t>27867303-0</t>
  </si>
  <si>
    <t>DIEGO ANTONIO SANCHEZ FIGUEROA</t>
  </si>
  <si>
    <t>27916277-3</t>
  </si>
  <si>
    <t>NELY ANAHI ARIAS SEGOVIA</t>
  </si>
  <si>
    <t>27919923-5</t>
  </si>
  <si>
    <t>OSCAR TERAN DOMINGUEZ</t>
  </si>
  <si>
    <t>41067126-3</t>
  </si>
  <si>
    <t>JAVIER ISAAC VIDAL PIZARRO</t>
  </si>
  <si>
    <t>27700935-8</t>
  </si>
  <si>
    <t>Lista de Espera Enero. Microcefalia.</t>
  </si>
  <si>
    <t>DANITZA XIOMARA CORTES OSSANDON</t>
  </si>
  <si>
    <t>22561861-5</t>
  </si>
  <si>
    <t>Lista de Espera Enero. NSP Diciembre.</t>
  </si>
  <si>
    <t>DIEGO ANDRES VIVANCO NILO</t>
  </si>
  <si>
    <t>23399852-4</t>
  </si>
  <si>
    <t>LIA TRINIDAD ARAVENA SILVA</t>
  </si>
  <si>
    <t>27094633-K</t>
  </si>
  <si>
    <t>LEON OSORIO ARANCIBIA</t>
  </si>
  <si>
    <t>27349999-7</t>
  </si>
  <si>
    <t>GUSTAVO SEGUNDO VILCHES VIDAL</t>
  </si>
  <si>
    <t>27633668-1</t>
  </si>
  <si>
    <t>AMY ISABELLA MUÑOZ CAMPOS</t>
  </si>
  <si>
    <t>27839617-7</t>
  </si>
  <si>
    <t>BASTIAN ALEXANDER G I ARAOS CASTRO</t>
  </si>
  <si>
    <t>27859248-0</t>
  </si>
  <si>
    <t>Lista de Espera Enero. NSP Noviembre</t>
  </si>
  <si>
    <t>JOAQUIN AUGUSTO GONZALEZ NORAMBUENA</t>
  </si>
  <si>
    <t>24831990-9</t>
  </si>
  <si>
    <t>BLANCA MONTSERRAT VALLADARES BALLADARES</t>
  </si>
  <si>
    <t>25725664-2</t>
  </si>
  <si>
    <t>AGUSTIN GASPAR ELGUETA CORNEJO</t>
  </si>
  <si>
    <t>26666456-7</t>
  </si>
  <si>
    <t>ABRAHAM ANDRES FERNANDEZ ESPINOZA</t>
  </si>
  <si>
    <t>27680041-8</t>
  </si>
  <si>
    <t>AMARO EMANUEL COS CACERES</t>
  </si>
  <si>
    <t>27843154-1</t>
  </si>
  <si>
    <t>EIDAN ISAAC SOTO SOTO</t>
  </si>
  <si>
    <t>25520661-3</t>
  </si>
  <si>
    <t>Lista de Espera Enero. NSP Octubre.</t>
  </si>
  <si>
    <t>JOAQUIN ANTONIO IBARRA FIORI</t>
  </si>
  <si>
    <t>26037207-6</t>
  </si>
  <si>
    <t>ABBY ALANNAH OLMOS SALCEDO</t>
  </si>
  <si>
    <t>27743696-5</t>
  </si>
  <si>
    <t>MARCELO ALEXANDER PLOTZ CASTRO</t>
  </si>
  <si>
    <t>22190344-7</t>
  </si>
  <si>
    <t xml:space="preserve">Lista de Espera Enero. NSP Septiembre. </t>
  </si>
  <si>
    <t>RAFAELA ANTONIA CORTES PEREZ</t>
  </si>
  <si>
    <t>27725879-K</t>
  </si>
  <si>
    <t>Lista de Espera Enero. Pie Bot</t>
  </si>
  <si>
    <t>GUSTAVO ANDRES TORO VERGARA</t>
  </si>
  <si>
    <t>24237391-K</t>
  </si>
  <si>
    <t>Lista de Espera Enero. Rescate</t>
  </si>
  <si>
    <t>ANGEL JESUS FUENTES BRITO</t>
  </si>
  <si>
    <t>27706632-7</t>
  </si>
  <si>
    <t>Lista de Espera Enero. Seguimiento COVID</t>
  </si>
  <si>
    <t>MAICKOL ALEXANDER SOTO RETAMAL</t>
  </si>
  <si>
    <t>23731139-6</t>
  </si>
  <si>
    <t>Lista de Espera Enero. TEA</t>
  </si>
  <si>
    <t>SIGRID VALENTINA HEREDIA ALVARADO</t>
  </si>
  <si>
    <t>25407728-3</t>
  </si>
  <si>
    <t>ISIDORA ANTONIA BUSTOS VERA</t>
  </si>
  <si>
    <t>26837513-9</t>
  </si>
  <si>
    <t>CATALINA AYELEN ESTER RIVAS PIÑA</t>
  </si>
  <si>
    <t>26397300-3</t>
  </si>
  <si>
    <t>BENJAMIN EDUARDO DELGADO HUICHAQUEO</t>
  </si>
  <si>
    <t>25435353-1</t>
  </si>
  <si>
    <t>FRANCO VILLALOBOS CORAQUILLO</t>
  </si>
  <si>
    <t>25639120-1</t>
  </si>
  <si>
    <t>PALOMA PASCAL GUAJARDO CORREA</t>
  </si>
  <si>
    <t>23061699-K</t>
  </si>
  <si>
    <t>EMILIO ALFREDO SANCHEZ BARRERA</t>
  </si>
  <si>
    <t>23517096-5</t>
  </si>
  <si>
    <t>BENJAMIN IGNACIO LLANOS CUADRO</t>
  </si>
  <si>
    <t>23272538-9</t>
  </si>
  <si>
    <t>AGUSTIN ALFONSO MENDEZ ANIÑIR</t>
  </si>
  <si>
    <t>27311903-5</t>
  </si>
  <si>
    <t>MAXIMILIANO ALEXANDER VIDAL VERA</t>
  </si>
  <si>
    <t>27261411-3</t>
  </si>
  <si>
    <t>BASTIAN ANDRES DIAZ BUSTOS</t>
  </si>
  <si>
    <t>27290487-1</t>
  </si>
  <si>
    <t>TOMAS IGNACIO ARIAS LARRAIN</t>
  </si>
  <si>
    <t>27905053-3</t>
  </si>
  <si>
    <t>SAMUEL ANTONIO VILLARROEL PIZARRO</t>
  </si>
  <si>
    <t>27325338-6</t>
  </si>
  <si>
    <t>HEYZEL IGNACIA GUNKEL LIZAMA</t>
  </si>
  <si>
    <t>27859771-7</t>
  </si>
  <si>
    <t>ALONSO IGNACO VELASQUEZ VALENZUELA</t>
  </si>
  <si>
    <t>23674209-1</t>
  </si>
  <si>
    <t>BASTIAN ESTEBAN TAPIA LOPEZ</t>
  </si>
  <si>
    <t>23490305-5</t>
  </si>
  <si>
    <t>CAMILO EDUARDO VACCARO VARGAS</t>
  </si>
  <si>
    <t>23705727-9</t>
  </si>
  <si>
    <t>CKRISTINA JACQUELINE ROJAS HERNANDEZ</t>
  </si>
  <si>
    <t>25079390-1</t>
  </si>
  <si>
    <t>CAMILO ESTEBAN AYALA MORENO</t>
  </si>
  <si>
    <t>26131627-7</t>
  </si>
  <si>
    <t>EMMA ALONDRA SAINT HILAIRE FUENZALIDA</t>
  </si>
  <si>
    <t>27520010-7</t>
  </si>
  <si>
    <t>ERIXSON MAXIMILIANO MUÑOZ OLGUIN</t>
  </si>
  <si>
    <t>25632893-3</t>
  </si>
  <si>
    <t>AMYLEE FLORENCIA OLIVA IRARRAZABAL</t>
  </si>
  <si>
    <t>23485293-0</t>
  </si>
  <si>
    <t>MATEO BENJAMIN GAETE PUENTE</t>
  </si>
  <si>
    <t>27073772-2</t>
  </si>
  <si>
    <t>FELIPE ALEJANDRO TORRES  CONTRERAS</t>
  </si>
  <si>
    <t>27491714-8</t>
  </si>
  <si>
    <t>JULIAN ANTONIO CACERES GONZALEZ</t>
  </si>
  <si>
    <t>27835954-9</t>
  </si>
  <si>
    <t>DARKO POBLETE RODRIGUEZ</t>
  </si>
  <si>
    <t>22793251-1</t>
  </si>
  <si>
    <t>EMILEE YOHANA FERREIRA JOFRE</t>
  </si>
  <si>
    <t>27765951-4</t>
  </si>
  <si>
    <t>ALONSO JOHANNY FARIAS LOBOS</t>
  </si>
  <si>
    <t>22322125-4</t>
  </si>
  <si>
    <t>ANTONIA JOSEFINA MONTECINOS LAZO</t>
  </si>
  <si>
    <t>25590261-K</t>
  </si>
  <si>
    <t>NICOLAS ALONSO OLIVARES PIZARRO</t>
  </si>
  <si>
    <t>26897387-7</t>
  </si>
  <si>
    <t>MICHAEL EDDIE BASAEZ LABARCA</t>
  </si>
  <si>
    <t>22114478-3</t>
  </si>
  <si>
    <t>ALANYS IGNES SALINAS</t>
  </si>
  <si>
    <t>22271433-8</t>
  </si>
  <si>
    <t>CRISTAN ALEXANDER BERRIOS YAÑEZ</t>
  </si>
  <si>
    <t>23009427-6</t>
  </si>
  <si>
    <t>Lista de Espera Marzo. Epilepsia / PC</t>
  </si>
  <si>
    <t>CARLOS CRISTOBAL AGUILERA VALENCIA</t>
  </si>
  <si>
    <t>23087805-6</t>
  </si>
  <si>
    <t>JOAQUIN EMILIO NUÑEZ BUSTOS</t>
  </si>
  <si>
    <t>24091515-4</t>
  </si>
  <si>
    <t>BRIAN ALEXIS MUÑOZ HORMAZABAL</t>
  </si>
  <si>
    <t>24269213-6</t>
  </si>
  <si>
    <t>MAXIMO ALEXANDER CATALAN FRIAS</t>
  </si>
  <si>
    <t>24601907-K</t>
  </si>
  <si>
    <t>LEON BALTAZAR GODOY DIDIER</t>
  </si>
  <si>
    <t>24912711-6</t>
  </si>
  <si>
    <t>ELUNEY TRINIDAD HERRERA DIAZ</t>
  </si>
  <si>
    <t>25031931-2</t>
  </si>
  <si>
    <t>CHARLOTTE ANTONIA VACCARO ASTUDILLO</t>
  </si>
  <si>
    <t>25350457-9</t>
  </si>
  <si>
    <t>BENJAMIN MAXIMILIANO FLORES JERIA</t>
  </si>
  <si>
    <t>25550280-8</t>
  </si>
  <si>
    <t>MAXIMO ALEJANDRO GARCIA YAÑEZ</t>
  </si>
  <si>
    <t>26336263-2</t>
  </si>
  <si>
    <t>Lista de Espera Marzo. TEA.</t>
  </si>
  <si>
    <t>LIAN ESTEBAN OLIVA GENERAL</t>
  </si>
  <si>
    <t>26478795-5</t>
  </si>
  <si>
    <t>ALONSO BALTAZAR SANTANA RODRIGUEZ</t>
  </si>
  <si>
    <t>26508519-9</t>
  </si>
  <si>
    <t>DANTE VALENTIN GRANADA MUÑOZ</t>
  </si>
  <si>
    <t>26612246-2</t>
  </si>
  <si>
    <t>ELENA ARLETTE PUGA SALINAS</t>
  </si>
  <si>
    <t>27255943-0</t>
  </si>
  <si>
    <t>MAYLEN NARAN FARIAS ARAYA</t>
  </si>
  <si>
    <t>27392088-9</t>
  </si>
  <si>
    <t>BENJAMIN IGNACIO APABLAZA CUBILLOS</t>
  </si>
  <si>
    <t>27416973-7</t>
  </si>
  <si>
    <t>SAMANTHA ABIGAIL CARCAMO CASTILLO</t>
  </si>
  <si>
    <t>27495531-7</t>
  </si>
  <si>
    <t>MALEK ELIZABETH PAREDES VALDES</t>
  </si>
  <si>
    <t>27548435-0</t>
  </si>
  <si>
    <t>MARIA LUISA ROUSSEAU JOSEPH</t>
  </si>
  <si>
    <t>27630609-K</t>
  </si>
  <si>
    <t>ISABELLA NICOLETTE CERNA MAYNE</t>
  </si>
  <si>
    <t>27644914-1</t>
  </si>
  <si>
    <t>MATEO HERNAN ADONIS GONZALEZ GONZALEZ</t>
  </si>
  <si>
    <t>27664173-5</t>
  </si>
  <si>
    <t>MIA MONSERRAT CALDERON GONZALEZ</t>
  </si>
  <si>
    <t>27888961-0</t>
  </si>
  <si>
    <t>NATANIEL BENJAMIN UGALDE OYARZUN</t>
  </si>
  <si>
    <t>25223901-4</t>
  </si>
  <si>
    <t>Lista de Espera Marzo. Cambio de tratante</t>
  </si>
  <si>
    <t>ESTRELLA BELEN SOTO ALVAREZ</t>
  </si>
  <si>
    <t>27894174-4</t>
  </si>
  <si>
    <t>Lista de Espera Marzo. Cancelado Diciembre. Inubicable</t>
  </si>
  <si>
    <t>JOSEFA FLORENCIA COROMINAS PALMA</t>
  </si>
  <si>
    <t>22523363-2</t>
  </si>
  <si>
    <t>Lista de Espera Marzo. Cancelado Enero. Inubicable</t>
  </si>
  <si>
    <t>RENATTO ISMAEL PASTENE SEPULVEDA</t>
  </si>
  <si>
    <t>27489423-7</t>
  </si>
  <si>
    <t>Lista de Espera Marzo. Cancelado enero. Solicita cambio de cita</t>
  </si>
  <si>
    <t>ALONSO PATRICIO ARAOS RODRIGUEZ</t>
  </si>
  <si>
    <t>23855566-3</t>
  </si>
  <si>
    <t>Lista de Espera Marzo. CEFALEA</t>
  </si>
  <si>
    <t>DANIEL ALEJANDRO ARGANDOÑA ARGANDOÑA</t>
  </si>
  <si>
    <t>27943358-0</t>
  </si>
  <si>
    <t>Lista de Espera Marzo. Macrocefalia</t>
  </si>
  <si>
    <t>VICENTE ALBERTO MORALES PALMA</t>
  </si>
  <si>
    <t>26563259-9</t>
  </si>
  <si>
    <t>Lista de Espera Marzo. Mielomeningocele / Trastorno del Lenguaje</t>
  </si>
  <si>
    <t>NOAH BENJAMIN SALAS GUZMAN</t>
  </si>
  <si>
    <t>25769130-6</t>
  </si>
  <si>
    <t>Lista de Espera Marzo. NSP agosto</t>
  </si>
  <si>
    <t>ALONSO DANIEL CARTER CORNEJO</t>
  </si>
  <si>
    <t>24720220-K</t>
  </si>
  <si>
    <t>Lista de Espera Marzo. NSP ENERO</t>
  </si>
  <si>
    <t>CHRISTIAN BLAS ALEJANDRO NUÑEZ MARCOLETA</t>
  </si>
  <si>
    <t>23601606-4</t>
  </si>
  <si>
    <t>Lista de Espera Marzo. NSP Enero. Inubicable</t>
  </si>
  <si>
    <t>ALEXIS DAMIAN JIMENEZ PIZARRO</t>
  </si>
  <si>
    <t>22916603-4</t>
  </si>
  <si>
    <t>Lista de Espera Marzo. NSP Noviembre. Solicitar rescate</t>
  </si>
  <si>
    <t>ALEXANDER RAFAEL ROMANI MARCHANT</t>
  </si>
  <si>
    <t>22484614-2</t>
  </si>
  <si>
    <t>Lista de Espera Marzo. Pie Cavo</t>
  </si>
  <si>
    <t>ARTURO ANDRES DIAZ PASTENE</t>
  </si>
  <si>
    <t>23195410-4</t>
  </si>
  <si>
    <t>Lista de Espera Marzo. Pie cavo</t>
  </si>
  <si>
    <t>MARIAN AVICTORIA FACUSE VASQUEZ</t>
  </si>
  <si>
    <t>21956340-K</t>
  </si>
  <si>
    <t>Lista de Espera Marzo. POLINEUROPATÍA</t>
  </si>
  <si>
    <t>TRINIDAD ANTONIA ELGUETA HOHMSTRON</t>
  </si>
  <si>
    <t>25428343-6</t>
  </si>
  <si>
    <t>Lista de Espera Marzo. PT 32 semanas. TDAH</t>
  </si>
  <si>
    <t>JULIANA HELENA SOLIS SILVA</t>
  </si>
  <si>
    <t>26277767-7</t>
  </si>
  <si>
    <t>Lista de Espera Marzo. RGDSM</t>
  </si>
  <si>
    <t>MAITE ANTONELLA ULLOA PAREDES</t>
  </si>
  <si>
    <t>24468975-2</t>
  </si>
  <si>
    <t>Lista de Espera Marzo. Sd. Down</t>
  </si>
  <si>
    <t>LAUTARO MAXIMUS ALVAREZ BRICEÑO</t>
  </si>
  <si>
    <t>27860840-9</t>
  </si>
  <si>
    <t>Lista de Espera Marzo. Sd. Hipotónico</t>
  </si>
  <si>
    <t>JOAQUIN IGNACIO JOHNSON DIAZ</t>
  </si>
  <si>
    <t>27843607-1</t>
  </si>
  <si>
    <t>Lista de Espera Marzo. Solicita hora. Evaluado por XV 2 semanas antes de solicitud</t>
  </si>
  <si>
    <t>ALONSO CRISTOBAL JESUS VILLALON BRAVO</t>
  </si>
  <si>
    <t>26811621-4</t>
  </si>
  <si>
    <t>Lista de Espera Marzo. TEA</t>
  </si>
  <si>
    <t>JOSE MIGUEL SERNUDA ANACONA</t>
  </si>
  <si>
    <t>23356212-2</t>
  </si>
  <si>
    <t>IAN AARON LEON ROJAS</t>
  </si>
  <si>
    <t>25300454-1</t>
  </si>
  <si>
    <t>RODRIGO IBRAHIM HERRERA GONZALEZ</t>
  </si>
  <si>
    <t>26372080-6</t>
  </si>
  <si>
    <t>Lista de Espera Marzo. TEL</t>
  </si>
  <si>
    <t>YORDIN KAY BENAVIDES ARANDA</t>
  </si>
  <si>
    <t>26778443-4</t>
  </si>
  <si>
    <t>AGUSTINA DANAE ROJAS ESCOBAR</t>
  </si>
  <si>
    <t>25360444-1</t>
  </si>
  <si>
    <t>Lista de Espera Marzo. TEL / Prematuridad</t>
  </si>
  <si>
    <t>VALENTINZA ELIZABETH MARTINEZ MALUENDA</t>
  </si>
  <si>
    <t>24460950-3</t>
  </si>
  <si>
    <t>Lista de Espera Marzo. TRASTORNO DEL LENGUAJE</t>
  </si>
  <si>
    <t>GAEL AGUSTIN SILVA ARELLANO</t>
  </si>
  <si>
    <t>26977781-8</t>
  </si>
  <si>
    <t>Lista de Espera Marzo. Trisomía 21</t>
  </si>
  <si>
    <t>DARWIN ANDERSON URBANO BUSTOS</t>
  </si>
  <si>
    <t>27686455-6</t>
  </si>
  <si>
    <t>Lista de Espera Abril. Microcefalia</t>
  </si>
  <si>
    <t>ANA ALICIA POLLET CHAVEZ SEPULVEDA</t>
  </si>
  <si>
    <t>26175522-K</t>
  </si>
  <si>
    <t>Lista de Espera Abril. Rescate. Epilepsia. Sí o Sí</t>
  </si>
  <si>
    <t>CRISTIAN MATIAS ANDRES NUÑEZ VELÁSQUEZ</t>
  </si>
  <si>
    <t>24577532-6</t>
  </si>
  <si>
    <t>Rescate. Lista de Espera Marzo</t>
  </si>
  <si>
    <t>NICOLE STEPHANIA QUIMPER CORNEJO</t>
  </si>
  <si>
    <t>22431187-7</t>
  </si>
  <si>
    <t>FELIX ARMANDO NICANOR TORO ZAMORANO</t>
  </si>
  <si>
    <t>26851890-8</t>
  </si>
  <si>
    <t>ASHLEY LILIAN FERNANDA ALARCON ARMAND</t>
  </si>
  <si>
    <t>22364009-5</t>
  </si>
  <si>
    <t>NAIM JELIEL POSADA VIDELA</t>
  </si>
  <si>
    <t>26875425-3</t>
  </si>
  <si>
    <t>ISMAEL AMARO INOSTROZA OLMEDO</t>
  </si>
  <si>
    <t>25658767-K</t>
  </si>
  <si>
    <t>MARTIN EDUARDO MORALES ALFARO</t>
  </si>
  <si>
    <t>25918828-8</t>
  </si>
  <si>
    <t>VICENTE ANDRES ILIC BAEZA</t>
  </si>
  <si>
    <t>24620190-0</t>
  </si>
  <si>
    <t>GUSTAVO ALEJANDRO FERNANDEZ PEREIRA</t>
  </si>
  <si>
    <t>24725411-0</t>
  </si>
  <si>
    <t>SALVADOR VALENTIN ESCARATE ESCARATE</t>
  </si>
  <si>
    <t>26581366-6</t>
  </si>
  <si>
    <t>LEONARDO GABRIEL ORELLANA SALGADO</t>
  </si>
  <si>
    <t>27341765-6</t>
  </si>
  <si>
    <t>MARGARITA CORREA SEPULVEDA</t>
  </si>
  <si>
    <t>26460251-3</t>
  </si>
  <si>
    <t>ALEXIS DANIEL OLIVARES OLIVARES</t>
  </si>
  <si>
    <t>24235115-0</t>
  </si>
  <si>
    <t>JAVIER ALONSO VILLARROEL SALAZAR</t>
  </si>
  <si>
    <t>24219060-2</t>
  </si>
  <si>
    <t>AGUSTIN BELEN LIZANA ULLOA</t>
  </si>
  <si>
    <t>25718042-5</t>
  </si>
  <si>
    <t>AGUSTIN ALEJANDRO NOCETTI QUINTANA</t>
  </si>
  <si>
    <t>25932948-5</t>
  </si>
  <si>
    <t>CARLOS RAFAEL ROCANO MACIEL</t>
  </si>
  <si>
    <t>27060471-4</t>
  </si>
  <si>
    <t>DANIELA VALENTINA ROCANO OROZCO</t>
  </si>
  <si>
    <t>Ficha: 20002359</t>
  </si>
  <si>
    <t>ISIDORA PASCALE GUTIERREZ AMPUERO</t>
  </si>
  <si>
    <t>27771185-0</t>
  </si>
  <si>
    <t>Lista de Espera Abril. RNPT</t>
  </si>
  <si>
    <t>LUISA ESPERANZA VASQUEZ RIOS</t>
  </si>
  <si>
    <t>26248442-4</t>
  </si>
  <si>
    <t>Lista de Espera Abril. RNPT - TEA</t>
  </si>
  <si>
    <t>DAVID ALEJANDRO DIAZ PASTENE</t>
  </si>
  <si>
    <t>24689102-8</t>
  </si>
  <si>
    <t>Lista de Espera Abril. TDAH</t>
  </si>
  <si>
    <t>SABRINA ALEJANDRA ROMERO MUÑOZ</t>
  </si>
  <si>
    <t>25063065-4</t>
  </si>
  <si>
    <t>VALENTE EMILIANO MUÑOZ LOPEZ</t>
  </si>
  <si>
    <t>25036323-0</t>
  </si>
  <si>
    <t>DIEGO ANTONIO RIOS BUSTOS</t>
  </si>
  <si>
    <t>23311553-3</t>
  </si>
  <si>
    <t>AGUSTINA IGNACIA FLORES NAVARRETE</t>
  </si>
  <si>
    <t>26639120-K</t>
  </si>
  <si>
    <t>Lista de Espera Abril. TEA</t>
  </si>
  <si>
    <t>ANTONELLA SOFIA LAURI ALVARADO</t>
  </si>
  <si>
    <t>24233274-1</t>
  </si>
  <si>
    <t>AMARO ALEXIS PEÑA ALBA</t>
  </si>
  <si>
    <t>26542121-0</t>
  </si>
  <si>
    <t>VICTOR MANUEL ORELLANA MONTECINOS</t>
  </si>
  <si>
    <t>27433798-2</t>
  </si>
  <si>
    <t>MONSERRAT SIMONEY ROMERO ARAYA</t>
  </si>
  <si>
    <t>24473752-8</t>
  </si>
  <si>
    <t>MAXIMILIANO IGNACIO MURA PAZ</t>
  </si>
  <si>
    <t>26471229-7</t>
  </si>
  <si>
    <t>Lista de Espera Abril. TEL + Hiperlaxitud.</t>
  </si>
  <si>
    <t>ISIDORA ANTONIA RIOS SANTANDER</t>
  </si>
  <si>
    <t>23400604-3</t>
  </si>
  <si>
    <t>6/1/0202</t>
  </si>
  <si>
    <t>EITHAN HERRERA ALVARADO</t>
  </si>
  <si>
    <t>24142274-7</t>
  </si>
  <si>
    <t>EMMA SOPHIA JARA POBLETE</t>
  </si>
  <si>
    <t>27407079-K</t>
  </si>
  <si>
    <t>EMMA ANTONELLA LEON CHAMY</t>
  </si>
  <si>
    <t>26095053-3</t>
  </si>
  <si>
    <t>BENJAMIN LOBOS OSSANDON</t>
  </si>
  <si>
    <t>25852845-K</t>
  </si>
  <si>
    <t>Lista de Espera Abril. Si o si en mayo</t>
  </si>
  <si>
    <t>CAMILO STEFFANO IBAÑEZ IBAÑEZ</t>
  </si>
  <si>
    <t>27421335-3</t>
  </si>
  <si>
    <t>DYLAN JESUS SANCHEZ ARENAS</t>
  </si>
  <si>
    <t>25544470-0</t>
  </si>
  <si>
    <t>CATALINA SCARLETH ARANEDA ARACENA</t>
  </si>
  <si>
    <t>22730862-1</t>
  </si>
  <si>
    <t>CATALINA AYLINE VELASQUEZ VALENZUELA</t>
  </si>
  <si>
    <t>22984435-0</t>
  </si>
  <si>
    <t>NYKOLAS ANDRE CABRERA MOYANO</t>
  </si>
  <si>
    <t>23777973-8</t>
  </si>
  <si>
    <t>MARTIN VICENTE MORALES RAMIREZ</t>
  </si>
  <si>
    <t>21508287-3</t>
  </si>
  <si>
    <t>ANTONELLA FRANCISCA PINCHEIRA VIDAL</t>
  </si>
  <si>
    <t>24013371-7</t>
  </si>
  <si>
    <t>LUANA ALEXANDRA SOTO FERNANDEZ</t>
  </si>
  <si>
    <t>25728965-6</t>
  </si>
  <si>
    <t>ANTONELLA IGNACIA GALLARDO OSORIO</t>
  </si>
  <si>
    <t>24589725-1</t>
  </si>
  <si>
    <t>SAMANTHA PAZ SERRANO GALLARDO</t>
  </si>
  <si>
    <t>27627442-2</t>
  </si>
  <si>
    <t>JHORDAN JUSTIN ROJAS PEREIRA</t>
  </si>
  <si>
    <t>22139358-9</t>
  </si>
  <si>
    <t>BENJAMIN MAXIMILIANO ORDOÑEZ HERNANDEZ</t>
  </si>
  <si>
    <t>24985867-6</t>
  </si>
  <si>
    <t>RENATO LAUTARO FUENTES BRIONES</t>
  </si>
  <si>
    <t>27705971-1</t>
  </si>
  <si>
    <t>VICENTE ALEJANDRO FERNANDEZ ANDRADES</t>
  </si>
  <si>
    <t>27919437-3</t>
  </si>
  <si>
    <t>EMILIA BELEN VALENZUELA ORREGO</t>
  </si>
  <si>
    <t>24747021-2</t>
  </si>
  <si>
    <t>TOMAS RENATO CACERES CARRASCO</t>
  </si>
  <si>
    <t>24907917-0</t>
  </si>
  <si>
    <t>MARIA JOSE VERA TOBAR</t>
  </si>
  <si>
    <t>23614741-K</t>
  </si>
  <si>
    <t>DIEGO ALEJANDRO GONZALEZ ROJAS</t>
  </si>
  <si>
    <t>27289236-9</t>
  </si>
  <si>
    <t>VICTORIA BROSIO CRUZAT</t>
  </si>
  <si>
    <t>23141060-0</t>
  </si>
  <si>
    <t>Lista de Espera Abril. Si o si Mayo</t>
  </si>
  <si>
    <t>MATEO EYDHAN DIAZ CARRASCO</t>
  </si>
  <si>
    <t>25873581-1</t>
  </si>
  <si>
    <t>GASTORN ALEJANDRO OYARZUN ROJO</t>
  </si>
  <si>
    <t>24756429-2</t>
  </si>
  <si>
    <t>RODRIGO JAVIER OLIVEROS LEMUS</t>
  </si>
  <si>
    <t>23420067-4</t>
  </si>
  <si>
    <t>BENJAMIN IGNACIO TAPIA CORTEZ</t>
  </si>
  <si>
    <t>22946064-1</t>
  </si>
  <si>
    <t>EMMA ANDREA  GII LEPE CORREA</t>
  </si>
  <si>
    <t>26073628-0</t>
  </si>
  <si>
    <t>MATEO ALESSANDRO VILLALBA CHAPARRO</t>
  </si>
  <si>
    <t>26200003-6</t>
  </si>
  <si>
    <t>TRINIDAD ESPERANZA ASTUDILLO ABDULMALAK</t>
  </si>
  <si>
    <t>22643933-1</t>
  </si>
  <si>
    <t>KEVIN ALEXIS ESTAY WEGGENER</t>
  </si>
  <si>
    <t>24697871-9</t>
  </si>
  <si>
    <t>AGUSTINA VICTORIA RAMIREZ ESTAY</t>
  </si>
  <si>
    <t>24251087-9</t>
  </si>
  <si>
    <t>VIOLETA PAZ PIZARRO CALDERON</t>
  </si>
  <si>
    <t>27018222-4</t>
  </si>
  <si>
    <t>LIAM ALEJANDRO ROBLERO ZURITA</t>
  </si>
  <si>
    <t>27405770-K</t>
  </si>
  <si>
    <t>BENJAMIN ALONSO GUTIERREZ MOYANO</t>
  </si>
  <si>
    <t>24507093-4</t>
  </si>
  <si>
    <t>AGUSTIN ALONSO MARIN ARANDA</t>
  </si>
  <si>
    <t>27408272-0</t>
  </si>
  <si>
    <t>BENJAMIN FERNANDO AGUILERA AGUILERA</t>
  </si>
  <si>
    <t>24750640-3</t>
  </si>
  <si>
    <t>PAZ BELEN MORON DROGUETT</t>
  </si>
  <si>
    <t>24227044-4</t>
  </si>
  <si>
    <t>Cancelado LM. Recitar Mayo.</t>
  </si>
  <si>
    <t>ANTONELLA GRAVE NAVARRO TRONCOSO</t>
  </si>
  <si>
    <t>22957616-K</t>
  </si>
  <si>
    <t>NSP Noviembre. Rescate</t>
  </si>
  <si>
    <t>ISAAC GABRIEL QUINTERO PEÑA</t>
  </si>
  <si>
    <t>27473637-2</t>
  </si>
  <si>
    <t>MAITE MAGDALENA GAETE LOPEZ</t>
  </si>
  <si>
    <t>25611239-6</t>
  </si>
  <si>
    <t>MATIAS IGNACIO VARGAS JOPIA</t>
  </si>
  <si>
    <t>23316688-K</t>
  </si>
  <si>
    <t>BELEN EDUARDA BOLIVAR SAN MARTIN</t>
  </si>
  <si>
    <t>22493261-8</t>
  </si>
  <si>
    <t>CAMILO IGNACIO HENRIQUEZ MIRANDA</t>
  </si>
  <si>
    <t>24968713-8</t>
  </si>
  <si>
    <t>MIRIAN ESPERANZA AZUA LABBE</t>
  </si>
  <si>
    <t>23579216-8</t>
  </si>
  <si>
    <t>2da semana Mayo</t>
  </si>
  <si>
    <t>YOHANS ALEJANDRO ROJAS VERA</t>
  </si>
  <si>
    <t>26707934-K</t>
  </si>
  <si>
    <t>MARIA JESUS DEL CARMEN FLORES LABRIN</t>
  </si>
  <si>
    <t>25754309-9</t>
  </si>
  <si>
    <t>FRANCISCA ANTONIA HIDALGO NUÑEZ</t>
  </si>
  <si>
    <t>23351539-6</t>
  </si>
  <si>
    <t>LUIS EDUARDO AGUNAGALDE VITRIAGO</t>
  </si>
  <si>
    <t>41190546-2</t>
  </si>
  <si>
    <t>RUBEN IGNACIO OLIVARES PALAVICINO</t>
  </si>
  <si>
    <t>22035828-3</t>
  </si>
  <si>
    <t>ANTONIA BELEN GONGORA MARTINEZ</t>
  </si>
  <si>
    <t>21611874-K</t>
  </si>
  <si>
    <t>1ra semana Mayo</t>
  </si>
  <si>
    <t>ALONSO ANTONY FERNANDOIS GUINADO</t>
  </si>
  <si>
    <t>28014695-1</t>
  </si>
  <si>
    <t xml:space="preserve">DANAE LEYTON SAN MARTIN </t>
  </si>
  <si>
    <t>23486954-K</t>
  </si>
  <si>
    <t>SHARTH MOISES MORALES LUGO</t>
  </si>
  <si>
    <t>27192868-8</t>
  </si>
  <si>
    <t>Fines de Mayo con EEG</t>
  </si>
  <si>
    <t>CRISTOBAL DIAZ DIAZ</t>
  </si>
  <si>
    <t>22898627-5</t>
  </si>
  <si>
    <t>CRISTOBAL JOSE IGNACIO BELMAR BELMAR</t>
  </si>
  <si>
    <t>24074854-1</t>
  </si>
  <si>
    <t>BENJAMIN IVAN HERNANDEZ VALVERDE</t>
  </si>
  <si>
    <t>24318815-6</t>
  </si>
  <si>
    <t>1ra semana de Mayo</t>
  </si>
  <si>
    <t>BARBARA BELEN BASUALTO HENRIQUEZ</t>
  </si>
  <si>
    <t>23881362-K</t>
  </si>
  <si>
    <t>Ultima semana de Mayo con EEG</t>
  </si>
  <si>
    <t>NOAH MORALES GONZALEZ</t>
  </si>
  <si>
    <t>28007925-1</t>
  </si>
  <si>
    <t>CANELA ANNAID LOPEZ FUENTES</t>
  </si>
  <si>
    <t>22796556-8</t>
  </si>
  <si>
    <t>08/05/2023 A LAS 11,00</t>
  </si>
  <si>
    <t>AMANDA SOFIA BARRALES CERDA</t>
  </si>
  <si>
    <t>23860798-1</t>
  </si>
  <si>
    <t>15/05/2023 A LAS 11,00</t>
  </si>
  <si>
    <t>FABIAN IGNACIO DONOSO GARCIA</t>
  </si>
  <si>
    <t>27343924-2</t>
  </si>
  <si>
    <t>15/05/2023 A LAS 10,00</t>
  </si>
  <si>
    <t>DYLAN ADRIEL SOTO VALENCIA</t>
  </si>
  <si>
    <t>25504748-5</t>
  </si>
  <si>
    <t>ISIDORA MARIA LOPEZ MUÑOZ</t>
  </si>
  <si>
    <t>24426630-4</t>
  </si>
  <si>
    <t>JOSUE BRUNO ALEJANDRO MESCO LOPEZ</t>
  </si>
  <si>
    <t>26872056-1</t>
  </si>
  <si>
    <t>MAYLIE ELISSAINT VILSAINT</t>
  </si>
  <si>
    <t>27385274-3</t>
  </si>
  <si>
    <t>Inubicable Marzo</t>
  </si>
  <si>
    <t>JOSEFA PASCAL MANZANARES ORMAZABAL</t>
  </si>
  <si>
    <t>26078807-8</t>
  </si>
  <si>
    <t>Rescate Urgente</t>
  </si>
  <si>
    <t>MARTIN AMARU ARCE ROMERO</t>
  </si>
  <si>
    <t>27204544-5</t>
  </si>
  <si>
    <t>MONSERRAT SILVANA RETAMAL OLAVE</t>
  </si>
  <si>
    <t>27336696-2</t>
  </si>
  <si>
    <t>MATEO MARTINEZ ILLANES</t>
  </si>
  <si>
    <t>25388161-5</t>
  </si>
  <si>
    <t>1ra semana Mayo si o si</t>
  </si>
  <si>
    <t>MAXIMO GUZMAN ROJAS</t>
  </si>
  <si>
    <t>26453642-1</t>
  </si>
  <si>
    <t>Mayo si o si</t>
  </si>
  <si>
    <t>DANTE IGNACIO VALENTINO ALCAYAGA RETAMALES</t>
  </si>
  <si>
    <t>26126221-5</t>
  </si>
  <si>
    <t xml:space="preserve">EDWARD TOMAS FUENTES ARREDONDO </t>
  </si>
  <si>
    <t>26238225-7</t>
  </si>
  <si>
    <t>CRISTOBAL ALEXANDER MONTECINOS DE LA TORRE</t>
  </si>
  <si>
    <t>24968012-5</t>
  </si>
  <si>
    <t>VICENTE IGNACIO MELILLAN PIZARRO</t>
  </si>
  <si>
    <t>25766898-3</t>
  </si>
  <si>
    <t>INAN LAMNGEN PEREZ RIVERA</t>
  </si>
  <si>
    <t>22014124-1</t>
  </si>
  <si>
    <t>THANIA MORALES CARCAMO</t>
  </si>
  <si>
    <t>24155733-2</t>
  </si>
  <si>
    <t>ALONSO DAVID PEÑA MOLINA</t>
  </si>
  <si>
    <t>23932565-3</t>
  </si>
  <si>
    <t>ISIDORA ANITA KAREM VALDEBENITO VERGARA</t>
  </si>
  <si>
    <t>24478635-9</t>
  </si>
  <si>
    <t>ALONSO AGUSTIN OLIVARES OYARCE</t>
  </si>
  <si>
    <t>24378779-3</t>
  </si>
  <si>
    <t>IGNACIA ISABEL VALDES GONZALEZ</t>
  </si>
  <si>
    <t>24367042-K</t>
  </si>
  <si>
    <t>FERNANDA NOEMI HERMOSILLA CEPEDA</t>
  </si>
  <si>
    <t>24036491-3</t>
  </si>
  <si>
    <t>COLOMBA IGNACIA BERRIOS GUTIERREZ</t>
  </si>
  <si>
    <t>22653539-K</t>
  </si>
  <si>
    <t>27757651-1</t>
  </si>
  <si>
    <t>MATIAS LEON MARAMBIO GONZALEZ</t>
  </si>
  <si>
    <t>27157102-K</t>
  </si>
  <si>
    <t>COLOMBA MURIEL JACOB OLIVARES</t>
  </si>
  <si>
    <t>23356168-8</t>
  </si>
  <si>
    <t>NSP Junio 2022. Rescate</t>
  </si>
  <si>
    <t>TRINIDAD VICTORIA GONZALEZ MURGA</t>
  </si>
  <si>
    <t>24497772-3</t>
  </si>
  <si>
    <t>KYLIAN JAKE MONTENEGRO ARAVENA</t>
  </si>
  <si>
    <t>24913476-7</t>
  </si>
  <si>
    <t>CHLOE IGNACIA TORRES VILLAVICENCIO</t>
  </si>
  <si>
    <t>27519388-7</t>
  </si>
  <si>
    <t>JOAQUIN ANDRES ARDILES FUENTES</t>
  </si>
  <si>
    <t>27450675-K</t>
  </si>
  <si>
    <t>MAITE SOPHIA LOPEZ LLANOS</t>
  </si>
  <si>
    <t>26314378-7</t>
  </si>
  <si>
    <t>ESTEBAN PUEBLA FUENTES</t>
  </si>
  <si>
    <t>25938034-0</t>
  </si>
  <si>
    <t>ZAMIRHA HEFZIBA VASQUEZ LAZCANO</t>
  </si>
  <si>
    <t>27250843-7</t>
  </si>
  <si>
    <t>ANNIE FRANCISCA CHACON ORREGO</t>
  </si>
  <si>
    <t>26150792-7</t>
  </si>
  <si>
    <t>MATEO EMILIANO GOMEZ FERNANDEZ</t>
  </si>
  <si>
    <t>26627029-1</t>
  </si>
  <si>
    <t>VALENTINA ANAIS LLANOS SOTO</t>
  </si>
  <si>
    <t>23922491-1</t>
  </si>
  <si>
    <t>4ta semana Mayo</t>
  </si>
  <si>
    <t>BENJAMIN SANCHEZ PEÑA</t>
  </si>
  <si>
    <t>24617835-6</t>
  </si>
  <si>
    <t>ANTONIO SALVADOR DONOSO GUTIERREZ</t>
  </si>
  <si>
    <t>28068614-K</t>
  </si>
  <si>
    <t>3ra semana de mayo si o si</t>
  </si>
  <si>
    <t>EMMZA LAURA ALLENDE SAZO</t>
  </si>
  <si>
    <t>25628090-6</t>
  </si>
  <si>
    <t>NSP febrero</t>
  </si>
  <si>
    <t>ROSE ANTONELLA CID CID</t>
  </si>
  <si>
    <t>27901885-0</t>
  </si>
  <si>
    <t>LUCIA ANTONELLA ARTEAGA PACHECO</t>
  </si>
  <si>
    <t>27895728-4</t>
  </si>
  <si>
    <t>BENJAMIN AMARU MOYA MALDONADO</t>
  </si>
  <si>
    <t>25030704-7</t>
  </si>
  <si>
    <t>mayo si o si</t>
  </si>
  <si>
    <t>FEDJINE ESTHER MILLIEN BERNABE</t>
  </si>
  <si>
    <t>27816715-1</t>
  </si>
  <si>
    <t>LAURA ELISA MILAGROS DIAZ MEDINA</t>
  </si>
  <si>
    <t>27998737-3</t>
  </si>
  <si>
    <t>MILAGRO CATALEYA OJEDA SILVA</t>
  </si>
  <si>
    <t>27766333-3</t>
  </si>
  <si>
    <t>LIZBETH NEFERET BRAVO FABRES</t>
  </si>
  <si>
    <t>27801403-7</t>
  </si>
  <si>
    <t>LIAM RODRIGO URBINA CAMPOS</t>
  </si>
  <si>
    <t>27752946-7</t>
  </si>
  <si>
    <t>VALENTINO ARTURO FABREGA CUEVAS</t>
  </si>
  <si>
    <t>27649511-9</t>
  </si>
  <si>
    <t>EMILIA AURORA ROJAS VEGA</t>
  </si>
  <si>
    <t>28049419-4</t>
  </si>
  <si>
    <t>GAEL MARIO AEDO URRUTIA</t>
  </si>
  <si>
    <t>27492372-5</t>
  </si>
  <si>
    <t>EMILIANO GERMAN HIDALGO PARRA</t>
  </si>
  <si>
    <t>27446621-9</t>
  </si>
  <si>
    <t>JOSHUA ANTONIO MELLA SANDOVAL</t>
  </si>
  <si>
    <t>24251020-8</t>
  </si>
  <si>
    <t>EYDRIAN EDUARDO LYNCH LYNCH</t>
  </si>
  <si>
    <t>27191380--K</t>
  </si>
  <si>
    <t>1ra semana de mayo</t>
  </si>
  <si>
    <t>AINHOA PAZ MUÑOZ VATTUONE</t>
  </si>
  <si>
    <t>27939241-8</t>
  </si>
  <si>
    <t>BENJAMIN ANTONIO MELLA SANDOVAL</t>
  </si>
  <si>
    <t>26002113-3</t>
  </si>
  <si>
    <t>EMILIA ANDREA DELFINO POZO</t>
  </si>
  <si>
    <t>27598651-8</t>
  </si>
  <si>
    <t>JULIAN ANTUAN VIELMA IBARRA</t>
  </si>
  <si>
    <t>27620399-1</t>
  </si>
  <si>
    <t>JOSE CHRISTOBAL MALICETT LEON</t>
  </si>
  <si>
    <t>25223004-1</t>
  </si>
  <si>
    <t>EDRIAN COLIN YEVENES NAVARRETE</t>
  </si>
  <si>
    <t>24749349-2</t>
  </si>
  <si>
    <t>JULIAN AYRTON VALENCIA LANDEROS</t>
  </si>
  <si>
    <t>27868323-0</t>
  </si>
  <si>
    <t>KANJI EDWARDS ENRIQUE ARAYA FERNANDEZ</t>
  </si>
  <si>
    <t>22822552-5</t>
  </si>
  <si>
    <t>AISHA CAROLINE SANCHEZ CUBILLAN</t>
  </si>
  <si>
    <t>26955908-K</t>
  </si>
  <si>
    <t>ARIEL ANTONIO RIVERA VARAS</t>
  </si>
  <si>
    <t>23781970-5</t>
  </si>
  <si>
    <t>1ra semana mayo</t>
  </si>
  <si>
    <t>ALEJANDRO EDUARDO CHOQUE MILLANO</t>
  </si>
  <si>
    <t>23758458-9</t>
  </si>
  <si>
    <t>EMILIA ANTONIA CATALAN CISTERNA</t>
  </si>
  <si>
    <t>25021238-0</t>
  </si>
  <si>
    <t>JOSEFA IGNACIA MARIN VARELA</t>
  </si>
  <si>
    <t>24919264-3</t>
  </si>
  <si>
    <t>KATALINA BELEN ALVARADO ARANCIBIA</t>
  </si>
  <si>
    <t>22392705-K</t>
  </si>
  <si>
    <t>GHASPAR DAYTON REYES SERAIN</t>
  </si>
  <si>
    <t>25756809-1</t>
  </si>
  <si>
    <t>RENATO AGUSTIN GUIÑEZ GUAJARDO</t>
  </si>
  <si>
    <t>25883086-5</t>
  </si>
  <si>
    <t>AMIRA BELEN ACEVEDO ACEVEDO</t>
  </si>
  <si>
    <t>25439096-8</t>
  </si>
  <si>
    <t>ALEXIA AMANDA VICENCIO TORRES</t>
  </si>
  <si>
    <t>23253761-2</t>
  </si>
  <si>
    <t>CRISTOBAL JOAQUIN PINO RAMIREZ</t>
  </si>
  <si>
    <t>23975801-0</t>
  </si>
  <si>
    <t>JUAN NEHEMIAS AXEL AVILA AGUAYO</t>
  </si>
  <si>
    <t>26372662-6</t>
  </si>
  <si>
    <t>VICENTE ALEJANDRO GONZALEZ CARMONA</t>
  </si>
  <si>
    <t>25781587-0</t>
  </si>
  <si>
    <t>TOMAS ALONSO VERA REYES</t>
  </si>
  <si>
    <t>27284682-0</t>
  </si>
  <si>
    <t>AMANDA ALEXANDRA RIQUELME SOTO</t>
  </si>
  <si>
    <t>26481606-8</t>
  </si>
  <si>
    <t>AMARO JESUS DE LA GUARDA PIZARRO</t>
  </si>
  <si>
    <t>25137101-6</t>
  </si>
  <si>
    <t>MAXIMILIANO ANDRES TAPIA SEPULVEDA</t>
  </si>
  <si>
    <t>22608516-5</t>
  </si>
  <si>
    <t>CHRISTIAN MIGUEL ANGEL DIAZ FUENTES</t>
  </si>
  <si>
    <t>25853518-9</t>
  </si>
  <si>
    <t>MARTIN JOEL CHAVEZ CACERES</t>
  </si>
  <si>
    <t>23974068-5</t>
  </si>
  <si>
    <t>MATIAS ALEXANDER CARRILLO VASQUEZ</t>
  </si>
  <si>
    <t>24931654-7</t>
  </si>
  <si>
    <t>DAVID ALEJANDRO URREA GONZALEZ</t>
  </si>
  <si>
    <t>25741491-4</t>
  </si>
  <si>
    <t>ITHAN GABRIEL OSSES BASUALTO</t>
  </si>
  <si>
    <t>27648381-1</t>
  </si>
  <si>
    <t>fines de mayo</t>
  </si>
  <si>
    <t>EMILIANO ANDRES DIAZ VASQUEZ</t>
  </si>
  <si>
    <t>25460197-7</t>
  </si>
  <si>
    <t>JUAQUIN ALONSO CORREA RODRIGUEZ</t>
  </si>
  <si>
    <t>27263190-5</t>
  </si>
  <si>
    <t>DANTIAN ALIMAPU DUARTE IBAÑEZ</t>
  </si>
  <si>
    <t>24752028-7</t>
  </si>
  <si>
    <t>VALENTINA ALEJANDRA DESIREE COLOMA VERDEJO</t>
  </si>
  <si>
    <t>28067346-3</t>
  </si>
  <si>
    <t>GABRIEL ALONSO BRICEÑO OLGUIN</t>
  </si>
  <si>
    <t>25568615-1</t>
  </si>
  <si>
    <t>NSP Febrero. Rescate</t>
  </si>
  <si>
    <t>GASPAR SEBASTIAN ORTIZ FAJARDO</t>
  </si>
  <si>
    <t>26224695-K</t>
  </si>
  <si>
    <t>Rescate. Perdido. Solicita certificados.</t>
  </si>
  <si>
    <t>FRANCISCA PASCAL PEÑAFIEL DIAZ</t>
  </si>
  <si>
    <t>25472508-0</t>
  </si>
  <si>
    <t>Cancelado LM. Citar sí o sí</t>
  </si>
  <si>
    <t>RAFAEL DIAZ LARA</t>
  </si>
  <si>
    <t>27903125-3</t>
  </si>
  <si>
    <t>Lista de Espera Enero. CONIN. Sí o Sí</t>
  </si>
  <si>
    <t>ZADKIEL ALAIN GII RATHJE MORALES</t>
  </si>
  <si>
    <t>27914744-8</t>
  </si>
  <si>
    <t>Lista de Espera Febrero. CONIN. Sí o Sí</t>
  </si>
  <si>
    <t>HUGO RINGO CALIFORNIA CAMPOS</t>
  </si>
  <si>
    <t>27323188-9</t>
  </si>
  <si>
    <t>NSP Febrero. CONIN. Recitar</t>
  </si>
  <si>
    <t>23533389-0</t>
  </si>
  <si>
    <t>NOAH MATIAS LEON GOMEZ</t>
  </si>
  <si>
    <t>25491023-6</t>
  </si>
  <si>
    <t>Cancelado. Inubicable.</t>
  </si>
  <si>
    <t>TOMAS NICOLAS MALDONADO FREZ</t>
  </si>
  <si>
    <t>26533286-2</t>
  </si>
  <si>
    <t>Solicita hora</t>
  </si>
  <si>
    <t>AGUSTIN ALONSO MOLINA NUÑEZ</t>
  </si>
  <si>
    <t>24989079-0</t>
  </si>
  <si>
    <t>NSP Agoso. Solicita rescate</t>
  </si>
  <si>
    <t>CATALINA ANAHISS PINTO ARANEDA</t>
  </si>
  <si>
    <t>23809964-1</t>
  </si>
  <si>
    <t>LAURA ALMENDRA CANALES LOPEZ</t>
  </si>
  <si>
    <t>22617822-8</t>
  </si>
  <si>
    <t>Cancelado LM Enero</t>
  </si>
  <si>
    <t>JONATAHAN ALEJANDRO DIAZ REBOLLEDO</t>
  </si>
  <si>
    <t>24406124-9</t>
  </si>
  <si>
    <t>Sí o sí</t>
  </si>
  <si>
    <t>MAXIMO ANDRES CARRERA OYARCE</t>
  </si>
  <si>
    <t>23254031-1</t>
  </si>
  <si>
    <t>JOAQUIN ESTEBAN ROMERO VERA</t>
  </si>
  <si>
    <t>27723200-6</t>
  </si>
  <si>
    <t>NSP Abril</t>
  </si>
  <si>
    <t>LUCAS VICENTE CARDENAS SALAZAR</t>
  </si>
  <si>
    <t>27406318-1</t>
  </si>
  <si>
    <t>ZOE CHARLOTTE HELLE ARAYA</t>
  </si>
  <si>
    <t>27795968-2</t>
  </si>
  <si>
    <t>AMARU EZEQUIEL NUÑEZ HERNANDEZ</t>
  </si>
  <si>
    <t>27452794-3</t>
  </si>
  <si>
    <t>FERNANDA IGNACIA VALDIVIA VALDEBENITO</t>
  </si>
  <si>
    <t>22970980-1</t>
  </si>
  <si>
    <t>Mayo sí o sí</t>
  </si>
  <si>
    <t>ALMENDRA VALENTINA SALINAS SILVA</t>
  </si>
  <si>
    <t>21792469-3</t>
  </si>
  <si>
    <t>ANTONELLA FERNANDA PROBOSTE FERNANDEZ</t>
  </si>
  <si>
    <t>22609839-9</t>
  </si>
  <si>
    <t>AILEEN ANTONIA GUZMAN BERNDTSON</t>
  </si>
  <si>
    <t>26604971-4</t>
  </si>
  <si>
    <t>MATEO IGNACIO CRUZ CRUZ</t>
  </si>
  <si>
    <t>24650067-3</t>
  </si>
  <si>
    <t>ISAID ELIEL ARAYA MONDACA</t>
  </si>
  <si>
    <t>23820274-4</t>
  </si>
  <si>
    <t>RENATO ALONSO PAILLANTE VERGAL</t>
  </si>
  <si>
    <t>23018649-9</t>
  </si>
  <si>
    <t>Solicita rescate y cambio de profesional</t>
  </si>
  <si>
    <t>CHRISTOBAL IGNACIO GONZALEZ ROMERO</t>
  </si>
  <si>
    <t>24596793-4</t>
  </si>
  <si>
    <t>MARIA IGNACIA OLIVARES PALAVICINO</t>
  </si>
  <si>
    <t>22640468-6</t>
  </si>
  <si>
    <t>MAXIMILIANO RICARDO QUIROZ ROSALES</t>
  </si>
  <si>
    <t>24878032-0</t>
  </si>
  <si>
    <t>GASPAR FELIPE KESSLER OSORIO</t>
  </si>
  <si>
    <t>25841447-0</t>
  </si>
  <si>
    <t>JUAN CARLOS CASTRO AEDO</t>
  </si>
  <si>
    <t>24136331-7</t>
  </si>
  <si>
    <t>Citar 08.05.2023 a las 10:00hrs</t>
  </si>
  <si>
    <t>FERNANDA NINOSKA VELIZ DEL CANTO</t>
  </si>
  <si>
    <t>22461073-4</t>
  </si>
  <si>
    <t>MATIAS SAMUEL PALAVECINO GAJARDO</t>
  </si>
  <si>
    <t>24903600-5</t>
  </si>
  <si>
    <t>CRISTIAN NICOLAS AHUMADA ASTETE</t>
  </si>
  <si>
    <t>22391134-K</t>
  </si>
  <si>
    <t>MATIAS ANTONIO CARDENAS GONZALEZ</t>
  </si>
  <si>
    <t>25109134-K</t>
  </si>
  <si>
    <t>DIDIER LIONEL POBLETE CARCAMO</t>
  </si>
  <si>
    <t>24200246-6</t>
  </si>
  <si>
    <t>BARBARA CONSTANZA RAMOS GUZMAN</t>
  </si>
  <si>
    <t>21929636-3</t>
  </si>
  <si>
    <t>ANTONIA DANIELA FLAMM ROMAN</t>
  </si>
  <si>
    <t>24066001-6</t>
  </si>
  <si>
    <t>Citar 3º semana de mayo</t>
  </si>
  <si>
    <t>CATALINA BELEN ROMERO DANERI</t>
  </si>
  <si>
    <t>24133814-2</t>
  </si>
  <si>
    <t>DYLAN ALEXANDER ROBORINA ZAMBRANO</t>
  </si>
  <si>
    <t>41066391-0</t>
  </si>
  <si>
    <t>EZEQUIEL EDUARDO ANDRADES LOPEZ</t>
  </si>
  <si>
    <t>24673879-3</t>
  </si>
  <si>
    <t>Citar segunda semana</t>
  </si>
  <si>
    <t>JAVIERA VALENTINA OVANDO URREA</t>
  </si>
  <si>
    <t>22802003-6</t>
  </si>
  <si>
    <t>STEFANIA ANTONELLA CORTEZ LABRIN</t>
  </si>
  <si>
    <t>23072104-1</t>
  </si>
  <si>
    <t>TOMAS ANDRES LILLO RAMIREZ</t>
  </si>
  <si>
    <t>25376001-K</t>
  </si>
  <si>
    <t>PASCAL ANTONIA ALVAREZ FIGUEROA</t>
  </si>
  <si>
    <t>27410321-3</t>
  </si>
  <si>
    <t>MILOVAN ALEJADNRO DIAZ ALBORNOZ</t>
  </si>
  <si>
    <t>27661064-3</t>
  </si>
  <si>
    <t>JOAQUIN MARCELO LORCAN HANGLIN</t>
  </si>
  <si>
    <t>21990536-K</t>
  </si>
  <si>
    <t>Lista de Espera Abril. Cancelado Enero. Inubicable</t>
  </si>
  <si>
    <t>ARELYS DIANAE ANNAIS BASAEZ CARDENAS</t>
  </si>
  <si>
    <t>25918610-2</t>
  </si>
  <si>
    <t>YERKO ESTEVEN ROMERO FIERRO</t>
  </si>
  <si>
    <t>26753866-2</t>
  </si>
  <si>
    <t>Cancelado marzo por inubicable. Actualizó teléfonos</t>
  </si>
  <si>
    <t>ETHAN STALY CORTES HERRERA</t>
  </si>
  <si>
    <t>24152942-8</t>
  </si>
  <si>
    <t>Cancelado febrero por estar fuera de la zona. Sí o sí primera semana, reclamo</t>
  </si>
  <si>
    <t>SIOMARA NOEMI HIDALGO ZUÑIGA</t>
  </si>
  <si>
    <t>25722462-7</t>
  </si>
  <si>
    <t>DANIELA ANDREA ORELLANA VASQUEZ</t>
  </si>
  <si>
    <t>24470650-9</t>
  </si>
  <si>
    <t>Rescate. Citar con hermana 22022771-5</t>
  </si>
  <si>
    <t>ANDREAPAZ ORELLANA VASQUEZ</t>
  </si>
  <si>
    <t>22022771-5</t>
  </si>
  <si>
    <t>Rescate. Citar con hermana 24470650-9</t>
  </si>
  <si>
    <t>IAN CATRIEL COLLADO CASTILLO</t>
  </si>
  <si>
    <t>27549591-3</t>
  </si>
  <si>
    <t>JOAQUIN ALONSO ALLENDES BERMUDEZ</t>
  </si>
  <si>
    <t>22882702-9</t>
  </si>
  <si>
    <t>NSP Abril. Citar 1º semana de mayo PM</t>
  </si>
  <si>
    <t>BENICIO SANCHEZ TORRES</t>
  </si>
  <si>
    <t>27738169-9</t>
  </si>
  <si>
    <t>DIEGO NICOLAS GI VEGA MOYA</t>
  </si>
  <si>
    <t>27595228-1</t>
  </si>
  <si>
    <t>SAMANTHA ANASTASIA FUENTEALBA VERA</t>
  </si>
  <si>
    <t>26711550-8</t>
  </si>
  <si>
    <t>PAUL ALPHONSO BARRERA CACERES</t>
  </si>
  <si>
    <t>25668480-2</t>
  </si>
  <si>
    <t>AMARO AGUSTIN ORIAS FIGUEROA</t>
  </si>
  <si>
    <t>25089908-4</t>
  </si>
  <si>
    <t>Citar 3º semana sí o sí</t>
  </si>
  <si>
    <t>DANAE PASCAL VEGA GARCIA</t>
  </si>
  <si>
    <t>27374775-3</t>
  </si>
  <si>
    <t>Rescate. Teléfonos actualizados</t>
  </si>
  <si>
    <t>FLORENCIA ANTONIA URRUTIA ORREGO</t>
  </si>
  <si>
    <t>26187584-5</t>
  </si>
  <si>
    <t>Citar última semana sí o sí PM</t>
  </si>
  <si>
    <t>GIANELLA PAZ OLIVARES ALVEAR</t>
  </si>
  <si>
    <t>23884533-5</t>
  </si>
  <si>
    <t>CARLOS ANTONIO KNOLL DONOSO</t>
  </si>
  <si>
    <t>24203873-8</t>
  </si>
  <si>
    <t xml:space="preserve">IVAN IGNACIO ZAMBRANO BERNAL </t>
  </si>
  <si>
    <t>25603056-K</t>
  </si>
  <si>
    <t>DANIEL ANDRES GII VEGA MOYA</t>
  </si>
  <si>
    <t>27595242-7</t>
  </si>
  <si>
    <t>RODRIGO ALEXANDER PEREZ SANHUEZA</t>
  </si>
  <si>
    <t>24870043-2</t>
  </si>
  <si>
    <t>LUIS PAOLO VALDES VALDES</t>
  </si>
  <si>
    <t>27778442-4</t>
  </si>
  <si>
    <t>SOFIA VICTORIA MILLAN DONOSO</t>
  </si>
  <si>
    <t>27147634-5</t>
  </si>
  <si>
    <t>BENYAMIN JESUS DEL RIO TORREJON</t>
  </si>
  <si>
    <t>27893334-2</t>
  </si>
  <si>
    <t>DANTE GABRIEL CHAMORRO OJEDA</t>
  </si>
  <si>
    <t>24795368-K</t>
  </si>
  <si>
    <t>JUAN JOSE SEPULVEDA CORTEZ</t>
  </si>
  <si>
    <t>25301825-9</t>
  </si>
  <si>
    <t>Rescate. 1ra semana mayo si o si</t>
  </si>
  <si>
    <t xml:space="preserve">ELIZABETH VIOLETA RAMIREZ MORENO                                        </t>
  </si>
  <si>
    <t>27523312-9</t>
  </si>
  <si>
    <t>Citar 04.05.2023 a las 15:30hrs</t>
  </si>
  <si>
    <t>JOSEFA ESTRELLA GARZON GARCIA</t>
  </si>
  <si>
    <t>26896068-6</t>
  </si>
  <si>
    <t>ETHIAN ALEXANDER ALBA NUÑEZ</t>
  </si>
  <si>
    <t>24800733-8</t>
  </si>
  <si>
    <t>Cancelado febrero. Fuera de la zona</t>
  </si>
  <si>
    <t>JONATHAN ALEJANDRO UGARTE BRAVO</t>
  </si>
  <si>
    <t>26391694-8</t>
  </si>
  <si>
    <t>NSP Enero</t>
  </si>
  <si>
    <t>MAXIMILIANO GASPAR BARRERA ALVARADO</t>
  </si>
  <si>
    <t>27546321-3</t>
  </si>
  <si>
    <t>Cancelado administrativo. Citar í o sí</t>
  </si>
  <si>
    <t>MATEO ALONSO SEPULVEDA GUTIERREZ</t>
  </si>
  <si>
    <t>27736799-8</t>
  </si>
  <si>
    <t>EMILIANO ANTONELLA SEPULVEDA GUTIERREZ</t>
  </si>
  <si>
    <t>27736784-K</t>
  </si>
  <si>
    <t>NIJAL CELESTE SEGURA RUBIO</t>
  </si>
  <si>
    <t>27763075-3</t>
  </si>
  <si>
    <t>CASANDRA ISABEL CACERES URIBE</t>
  </si>
  <si>
    <t>24891916-7</t>
  </si>
  <si>
    <t>OSCAR ESAY OVEJERO DONOSO</t>
  </si>
  <si>
    <t>24678125-7</t>
  </si>
  <si>
    <t>MARIA IGNACIA VERA ESPINOZA</t>
  </si>
  <si>
    <t>26088458-1</t>
  </si>
  <si>
    <t>NSP Abril. Recitar con 26088432-8</t>
  </si>
  <si>
    <t>MIRANDA ISABEL CRUCES MARTINEZ</t>
  </si>
  <si>
    <t>27341778-8</t>
  </si>
  <si>
    <t>ANAIS ANTONELLA ROJAS LIZAMA</t>
  </si>
  <si>
    <t>26488685-6</t>
  </si>
  <si>
    <t>Rescate sí o sí mayo</t>
  </si>
  <si>
    <t>LUIS MAXIMILIANO TAHIEL ALVAREZ LOPEZ</t>
  </si>
  <si>
    <t>24831650-0</t>
  </si>
  <si>
    <t>SALVADOR BORBARAN HERNANDEZ</t>
  </si>
  <si>
    <t>27965481-1</t>
  </si>
  <si>
    <t>AINOHA SAYEN DELGADO LEIVA</t>
  </si>
  <si>
    <t>25915871-0</t>
  </si>
  <si>
    <t>Citar sí o sí última semana de mayo.</t>
  </si>
  <si>
    <t>VICTORIA JAVIERA MORALES PEÑA</t>
  </si>
  <si>
    <t>26415729-3</t>
  </si>
  <si>
    <t>MAXIMILIANO JORDAN JESUS VENEGAS PEÑA</t>
  </si>
  <si>
    <t>28026034-7</t>
  </si>
  <si>
    <t>JUAN ANDRES OBREQUE RIVAS</t>
  </si>
  <si>
    <t>24252967-7</t>
  </si>
  <si>
    <t>KATRINA ANTONELA PAREDES PAREDES</t>
  </si>
  <si>
    <t>23295069-2</t>
  </si>
  <si>
    <t>KATHERINE FRANCESCA SANDOVAL MANGUAY</t>
  </si>
  <si>
    <t>23586034-1</t>
  </si>
  <si>
    <t>TOMAS IGNACIO MARTINEZ FUENTES</t>
  </si>
  <si>
    <t>27821103-7</t>
  </si>
  <si>
    <t>Sí o sí 4ta semana</t>
  </si>
  <si>
    <t>AMBAR POLETE SILVA GONZALEZ</t>
  </si>
  <si>
    <t>27373023-0</t>
  </si>
  <si>
    <t>Camcelado inubicable marzo</t>
  </si>
  <si>
    <t>GLADYS MILAGROS FERNANDINI CABRERA</t>
  </si>
  <si>
    <t>27783621-1</t>
  </si>
  <si>
    <t>FLORENCIA IGNACIA CARTAGENA SALINAS</t>
  </si>
  <si>
    <t>27636684-K</t>
  </si>
  <si>
    <t>Hijo de madre COVID-19. Rescate</t>
  </si>
  <si>
    <t>BORIS DANIEL GRIBLATT MALDONADO</t>
  </si>
  <si>
    <t>25744743-K</t>
  </si>
  <si>
    <t>IGNACIO AMERICO PLAZA PUEBLA</t>
  </si>
  <si>
    <t>22432037-K</t>
  </si>
  <si>
    <t>3º semana</t>
  </si>
  <si>
    <t>FRANCISCO EDUARDO LOPEZ GONZALEZ</t>
  </si>
  <si>
    <t>26139814-1</t>
  </si>
  <si>
    <t>ANGEL ROBLES VALENZUELA</t>
  </si>
  <si>
    <t>23321402-7</t>
  </si>
  <si>
    <t>SANTIAGO ALBERTO AEDO URRUTIA</t>
  </si>
  <si>
    <t>24914516-5</t>
  </si>
  <si>
    <t>Citar con Gael Aedo Urrutia</t>
  </si>
  <si>
    <t>ALEXIS MATEO CARRASCO OSORIO</t>
  </si>
  <si>
    <t>25644713-4</t>
  </si>
  <si>
    <t>Citar 09.05.2023</t>
  </si>
  <si>
    <t>EMILY JANE PALMA FREDES</t>
  </si>
  <si>
    <t>25561349-9</t>
  </si>
  <si>
    <t>AYUMI DAELYN MILLAY OLGUIN</t>
  </si>
  <si>
    <t>24423893-9</t>
  </si>
  <si>
    <t>CRISTOBAL EDUARDO ROJAS RUZ</t>
  </si>
  <si>
    <t>24958340-5</t>
  </si>
  <si>
    <t>1º semana de mayo</t>
  </si>
  <si>
    <t>GABRIEL ORLANDO ARAYA ABELLA</t>
  </si>
  <si>
    <t>27155928-3</t>
  </si>
  <si>
    <t>YISBEL PAOLIS RAMIREZ SANCHEZ</t>
  </si>
  <si>
    <t>41039158-9</t>
  </si>
  <si>
    <t>ARMANDO ANDRES GARRIDO TORO</t>
  </si>
  <si>
    <t>26800208-1</t>
  </si>
  <si>
    <t>PAZCAL ESPERANZA ZAMORA MAYORGA</t>
  </si>
  <si>
    <t>27855257-8</t>
  </si>
  <si>
    <t>LIAM GUSTAVO CASTRO GOMEZ</t>
  </si>
  <si>
    <t>24721519-0</t>
  </si>
  <si>
    <t>YETSARELA PATRICIA VARGAS PLACENCIO</t>
  </si>
  <si>
    <t>24502254-9</t>
  </si>
  <si>
    <t>LIAM GABRIEL SERRANO AHUMADA</t>
  </si>
  <si>
    <t>26631279-2</t>
  </si>
  <si>
    <t>CAMILA AYELEN AVILEZ CASTRO</t>
  </si>
  <si>
    <t>22757415-1</t>
  </si>
  <si>
    <t>CARLOS JAVIER SALVADO ALVAREZ</t>
  </si>
  <si>
    <t>24992406-7</t>
  </si>
  <si>
    <t>ANTONELLA BELEN VASQUEZ LEMUS</t>
  </si>
  <si>
    <t>27649531-3</t>
  </si>
  <si>
    <t>ALONSO ANDRES BARAHONA LAGOS</t>
  </si>
  <si>
    <t>27658530-4</t>
  </si>
  <si>
    <t>Citar con hermano</t>
  </si>
  <si>
    <t>BENJAMIN IVAN BARAHONA LAGOS</t>
  </si>
  <si>
    <t>26165326-5</t>
  </si>
  <si>
    <t>MARTINA ANKELEN DIAZ</t>
  </si>
  <si>
    <t>26464368-6</t>
  </si>
  <si>
    <t>XAVIER IGNACIO REYES MUÑOZ</t>
  </si>
  <si>
    <t>26848635-6</t>
  </si>
  <si>
    <t>ROCIO HADASSA ROA CUADRA</t>
  </si>
  <si>
    <t>27974905-7</t>
  </si>
  <si>
    <t>MARTIN LUCIANO ALFARO FIGUEROA</t>
  </si>
  <si>
    <t>26622233-5</t>
  </si>
  <si>
    <t>Cancelado febrero. Solcita cambio de hora</t>
  </si>
  <si>
    <t>LUKAS MIKAEL GARRIDO ESPINOZA</t>
  </si>
  <si>
    <t>22836174-7</t>
  </si>
  <si>
    <t>Solicita hora para revisión de EMG. NSP Febrero</t>
  </si>
  <si>
    <t>ALAN JEAN PIERRE SOTO GONZALEZ</t>
  </si>
  <si>
    <t>25415710-4</t>
  </si>
  <si>
    <t>MATEO DANIEL OSORIO ALBORNOZ</t>
  </si>
  <si>
    <t>25256092-0</t>
  </si>
  <si>
    <t>EDUARDO ANDRES HERNANDEZ PAREDES</t>
  </si>
  <si>
    <t>22774382-4</t>
  </si>
  <si>
    <t>Cancelado febrero. Rescate</t>
  </si>
  <si>
    <t>ALONSO LEON MILESI VILLALOBOS</t>
  </si>
  <si>
    <t>27764734-6</t>
  </si>
  <si>
    <t>Mayo si o si ultima semana</t>
  </si>
  <si>
    <t>AGUSTIN ALEXANDER MUÑOZ SAGREDO</t>
  </si>
  <si>
    <t>25089987-4</t>
  </si>
  <si>
    <t>LIAN ARON VALDIVIA PINO</t>
  </si>
  <si>
    <t>24421194-1</t>
  </si>
  <si>
    <t>JOSE AGUSTIN MARTINEZ QUINAN</t>
  </si>
  <si>
    <t>24047346-1</t>
  </si>
  <si>
    <t>AGUSTINA IGNACIA VALENCIA SOTO</t>
  </si>
  <si>
    <t>25190370-0</t>
  </si>
  <si>
    <t>ABIGAIL ELIANA BELEN VALDIVIA VEAS</t>
  </si>
  <si>
    <t>24617863-1</t>
  </si>
  <si>
    <t>SALVADOR LEONEL GARCES SANCHEZ</t>
  </si>
  <si>
    <t>25896295-8</t>
  </si>
  <si>
    <t>MARTIN ALEJANDRO CASTAÑEDA GOMEZ</t>
  </si>
  <si>
    <t>24926508-K</t>
  </si>
  <si>
    <t>MARTIN ALONSO CASTRO CATALAN</t>
  </si>
  <si>
    <t>22817467-K</t>
  </si>
  <si>
    <t>MICHAEL DOMINIC ANTONIO CARRIEL TOLEDO</t>
  </si>
  <si>
    <t>25064762-K</t>
  </si>
  <si>
    <t>MAITE TRINIDAD ORELLANA TORRES</t>
  </si>
  <si>
    <t>25926421-9</t>
  </si>
  <si>
    <t>FERRAN MATIAS ARIS SERRANO</t>
  </si>
  <si>
    <t>27974461-6</t>
  </si>
  <si>
    <t>MIYARAI PASCAL GARCIA POLANCO</t>
  </si>
  <si>
    <t>25270304-7</t>
  </si>
  <si>
    <t>MAXIMILIANO XAVIER MORALES MARTINEZ</t>
  </si>
  <si>
    <t>26313643-8</t>
  </si>
  <si>
    <t>ANDRES ALEN ALCOHOLADO BUDROVICH</t>
  </si>
  <si>
    <t>24357441-2</t>
  </si>
  <si>
    <t>JUAN CARLOS ANTONIO GALVEZ GALVEZ</t>
  </si>
  <si>
    <t>24636914-3</t>
  </si>
  <si>
    <t>PAZ ANTONELLA ALLENDE ALLENDE</t>
  </si>
  <si>
    <t>24949739-8</t>
  </si>
  <si>
    <t>DENNESY SCARLETT MENESES SANTANA</t>
  </si>
  <si>
    <t>22600645-1</t>
  </si>
  <si>
    <t>MATIAS ALONSO BRIONES ULLOA</t>
  </si>
  <si>
    <t>23534295-2</t>
  </si>
  <si>
    <t>SEBASTIAN GIORNO TORDECILLA GONZALEZ</t>
  </si>
  <si>
    <t>27046299-5</t>
  </si>
  <si>
    <t>YORDAN BASTIAN CORTES PINO</t>
  </si>
  <si>
    <t>27651192-0</t>
  </si>
  <si>
    <t>VICENTE NICOLAS MORALES ORTIZ</t>
  </si>
  <si>
    <t>26678050-8</t>
  </si>
  <si>
    <t>FRANCISCO JAVIER AGUILERA MORALES</t>
  </si>
  <si>
    <t>26246831-3</t>
  </si>
  <si>
    <t>DAILYN IVELISA MALDONADO ESCARATE</t>
  </si>
  <si>
    <t>22648768-9</t>
  </si>
  <si>
    <t>BAITIARE CANELA CAMPOS ALVAREZ</t>
  </si>
  <si>
    <t>23447867-2</t>
  </si>
  <si>
    <t>MAXIMO ALEJANDRO ZAPATA GODOY</t>
  </si>
  <si>
    <t>28072311-8</t>
  </si>
  <si>
    <t>BRUNO PATRICIO DIAZ GUZMAN</t>
  </si>
  <si>
    <t>26538141-3</t>
  </si>
  <si>
    <t>FRANCO INALEF PIÑONES</t>
  </si>
  <si>
    <t>24659712-K</t>
  </si>
  <si>
    <t>LUCAS ALEXANDER GONZALEZ SILVA</t>
  </si>
  <si>
    <t>24551401-8</t>
  </si>
  <si>
    <t>NOELIA ARANZA GARCIA GONZALEZ</t>
  </si>
  <si>
    <t>24341821-6</t>
  </si>
  <si>
    <t>IKER NELSON MANUEL CHERIFF VERGARA</t>
  </si>
  <si>
    <t>24706842-2</t>
  </si>
  <si>
    <t>Sí o sí primera semana</t>
  </si>
  <si>
    <t>JAKAYLA SOFIA FARRO RODRIGUEZ</t>
  </si>
  <si>
    <t>25735325-7</t>
  </si>
  <si>
    <t>BRUNO ANTONET SANDOVAL PAEZ</t>
  </si>
  <si>
    <t>22794676-8</t>
  </si>
  <si>
    <t>TRISTAN ANTONIO MIRANDA VALDIVIA</t>
  </si>
  <si>
    <t>24428715-8</t>
  </si>
  <si>
    <t>SAMUEL MATIAS RIQUELME PINO</t>
  </si>
  <si>
    <t>22641131-3</t>
  </si>
  <si>
    <t>Cancelado LM</t>
  </si>
  <si>
    <t>CESAR TOMAS CHAVEZ FARIAS</t>
  </si>
  <si>
    <t>21910075-2</t>
  </si>
  <si>
    <t>SOFIA ANTONELLA CANALES ASTUDILLO</t>
  </si>
  <si>
    <t>23401831-0</t>
  </si>
  <si>
    <t>Citar 22.05.2023 a las 09:00hrs</t>
  </si>
  <si>
    <t>DAMIAN ARMANDO FERRADA AYALA</t>
  </si>
  <si>
    <t>24197506-1</t>
  </si>
  <si>
    <t>JOSE MIGUEL ZUBICUETA GUTIERREZ</t>
  </si>
  <si>
    <t>24009803-2</t>
  </si>
  <si>
    <t>Citar 15.05.2023 a las 09:00hrs</t>
  </si>
  <si>
    <t>ANTONELLA BELEN CACERES MADRIAGA</t>
  </si>
  <si>
    <t>23807222-0</t>
  </si>
  <si>
    <t>LUCAS JULIAN DIAZ VIDAL</t>
  </si>
  <si>
    <t>24906677-K</t>
  </si>
  <si>
    <t>RENATA CAMILA PACHECO QUIJADA</t>
  </si>
  <si>
    <t>22481477-1</t>
  </si>
  <si>
    <t>MAITE BELEN MALDONADO LAGOS</t>
  </si>
  <si>
    <t>23822449-7</t>
  </si>
  <si>
    <t>SOPHIA ANTONIA MUÑOZ FUENTES</t>
  </si>
  <si>
    <t>25736774-6</t>
  </si>
  <si>
    <t>SAMUEL DAVID PARRA SANCHEZ</t>
  </si>
  <si>
    <t>27691455-3</t>
  </si>
  <si>
    <t>FELIX GUILLERMO CARRASCO VEAS</t>
  </si>
  <si>
    <t>18585208-3</t>
  </si>
  <si>
    <t>RAYZZA ANDREA PIZARRO YAÑEZ</t>
  </si>
  <si>
    <t>26324758-2</t>
  </si>
  <si>
    <t>LYAN ANDRES ESCUDERO JIMENEZ</t>
  </si>
  <si>
    <t>25692462-5</t>
  </si>
  <si>
    <t>VICTORIA ELIZABETH GII HERNANDEZ ALVARADO</t>
  </si>
  <si>
    <t>27321026-1</t>
  </si>
  <si>
    <t>RENATA ANTONIA ORTEGA UBILLA</t>
  </si>
  <si>
    <t>23250735-7</t>
  </si>
  <si>
    <t>SOFIA ESTEFANIA AYALA CALDERON</t>
  </si>
  <si>
    <t>23357506-2</t>
  </si>
  <si>
    <t>LUIS ANGEL HERRERA MORAGA</t>
  </si>
  <si>
    <t>25838004-5</t>
  </si>
  <si>
    <t>THOMAS DANTE MIRANDA TORRES</t>
  </si>
  <si>
    <t>27246662-9</t>
  </si>
  <si>
    <t>Abril. Papeleta perdida. Sí o sí</t>
  </si>
  <si>
    <t>AARON TARZAN ARESTICH CAMPOS</t>
  </si>
  <si>
    <t>27335184-1</t>
  </si>
  <si>
    <t>ANTONELLA CATALINA RODRIGUEZ BISSIERES</t>
  </si>
  <si>
    <t>25132198-1</t>
  </si>
  <si>
    <t>TOMAS ELIAS IRRIBARRA TOLEDO</t>
  </si>
  <si>
    <t>25400025-6</t>
  </si>
  <si>
    <t>ALISON CONSTANZA VALDEBENITO PEREZ</t>
  </si>
  <si>
    <t>23050400-8</t>
  </si>
  <si>
    <t>PEDRO IGNACIO LABIN MELO</t>
  </si>
  <si>
    <t>24433438-5</t>
  </si>
  <si>
    <t>ENRIQUE JAVIER GUAJARDO RETAMALES</t>
  </si>
  <si>
    <t>23697342-5</t>
  </si>
  <si>
    <t>DYLAN JORGE ROMERO ROJAS</t>
  </si>
  <si>
    <t>23278603-5</t>
  </si>
  <si>
    <t>ELIAS ESTEBAN IBARRA ARAYA</t>
  </si>
  <si>
    <t>27289124-9</t>
  </si>
  <si>
    <t>Citar PM</t>
  </si>
  <si>
    <t>LIAM ARAMIS FARGAN GUILLEN</t>
  </si>
  <si>
    <t>25500194-9</t>
  </si>
  <si>
    <t>FRANCO OSCAR VIDAL ROMERO</t>
  </si>
  <si>
    <t>24853002-2</t>
  </si>
  <si>
    <t>FRANCHESKA VIVIAN KETTERER MUÑOZ</t>
  </si>
  <si>
    <t>24053489-4</t>
  </si>
  <si>
    <t>BENJAMIN POU ESCARATE</t>
  </si>
  <si>
    <t>24936903-9</t>
  </si>
  <si>
    <t>TOBIAS STEFANO LARA AGUILERA</t>
  </si>
  <si>
    <t>25127389-8</t>
  </si>
  <si>
    <t>ANTU IAMBAE PACHECO OLIVARES</t>
  </si>
  <si>
    <t>27459980-4</t>
  </si>
  <si>
    <t>Citar sí o sí, estaba para abril</t>
  </si>
  <si>
    <t>FRANCHESCA PAOLA RIQUELME GREZ</t>
  </si>
  <si>
    <t>22588979-1</t>
  </si>
  <si>
    <t>BALTASAR AGUSTIN MIRANDA FRITZ</t>
  </si>
  <si>
    <t>26743995-8</t>
  </si>
  <si>
    <t>AISSHA VALENTINA CAMPILLAY ORIA</t>
  </si>
  <si>
    <t>23168497-2</t>
  </si>
  <si>
    <t>JAVIER ALONSO FIGUEROA ROMO</t>
  </si>
  <si>
    <t>21846039-9</t>
  </si>
  <si>
    <t>ESAYS GABRIEL DEYLAN PEÑA ARIAS</t>
  </si>
  <si>
    <t>24773207-1</t>
  </si>
  <si>
    <t>CRISTOBAL RAVEST ORTIZ</t>
  </si>
  <si>
    <t>24514843-7</t>
  </si>
  <si>
    <t>MIGUEL ANGEL BELTRAN BASCUÑAN</t>
  </si>
  <si>
    <t>23938024-7</t>
  </si>
  <si>
    <t>MAXIMO ANTONIO CONTRERAS NIETO</t>
  </si>
  <si>
    <t>25750062-4</t>
  </si>
  <si>
    <t>YANET VICTORIA RIVEROS SASSI</t>
  </si>
  <si>
    <t>23298007-9</t>
  </si>
  <si>
    <t>TOMAS ANDRE TORO CALDERON</t>
  </si>
  <si>
    <t>23164153-K</t>
  </si>
  <si>
    <t>TOMAS MARTIN ORTIZ ARACENA</t>
  </si>
  <si>
    <t>24456709-6</t>
  </si>
  <si>
    <t>ISAIAS DEL TRANSITO OLIVARES OLIVARES</t>
  </si>
  <si>
    <t>24794597-0</t>
  </si>
  <si>
    <t>Rescate. TDAH</t>
  </si>
  <si>
    <t>ALON ALEJANDRO ORTIZ KURSAN</t>
  </si>
  <si>
    <t>23963703-5</t>
  </si>
  <si>
    <t>AMARO LEON MORALES SARAO</t>
  </si>
  <si>
    <t>27291085-5</t>
  </si>
  <si>
    <t>FIORELLA VICTORIA BORELLI ALVAREZ</t>
  </si>
  <si>
    <t>27508250-3</t>
  </si>
  <si>
    <t>MATIAS ALONSO DELGADO GALAZ</t>
  </si>
  <si>
    <t>26371271-4</t>
  </si>
  <si>
    <t>RODRIGO IGNACIO OLIVARES TOBAR</t>
  </si>
  <si>
    <t>22798805-3</t>
  </si>
  <si>
    <t>VIOLETA PAZ MORALES OLGUIN</t>
  </si>
  <si>
    <t>23923295-7</t>
  </si>
  <si>
    <t>EMMA ISIDORA GARRIDO GOMEZ</t>
  </si>
  <si>
    <t>27713791-7</t>
  </si>
  <si>
    <t>SOFIA ALLENDES GOMEZ</t>
  </si>
  <si>
    <t>25908081-9</t>
  </si>
  <si>
    <t>PASCAL ANAHIS LUCO GONZALEZ</t>
  </si>
  <si>
    <t>24776948-K</t>
  </si>
  <si>
    <t>Cancelados permiso</t>
  </si>
  <si>
    <t>MATEO SALVADOR PEREZ CARO</t>
  </si>
  <si>
    <t>26237228-6</t>
  </si>
  <si>
    <t>ANAIS DE JESUS CASANUEVA CASANUEVA</t>
  </si>
  <si>
    <t>28061049-6</t>
  </si>
  <si>
    <t>VICENTE GONZALEZ HERRERA</t>
  </si>
  <si>
    <t>25538784-7</t>
  </si>
  <si>
    <t>ALICE ANASTASIA ZEPEDA CASTILLO</t>
  </si>
  <si>
    <t>25773344-0</t>
  </si>
  <si>
    <t>TRINIDAD PASCAL MIRANDA GIUFFRA</t>
  </si>
  <si>
    <t>24218426-2</t>
  </si>
  <si>
    <t>BENJAMIN ISAIAS VERDUGO FIERRO</t>
  </si>
  <si>
    <t>27546348-5</t>
  </si>
  <si>
    <t>EVAN MATEO GODOY GODOY</t>
  </si>
  <si>
    <t>27171155-7</t>
  </si>
  <si>
    <t>LEANDRO ALONSO CORTES SILVA</t>
  </si>
  <si>
    <t>27037725-4</t>
  </si>
  <si>
    <t>MARTIN LEON ORREGO LAGOS</t>
  </si>
  <si>
    <t>27640610-8</t>
  </si>
  <si>
    <t>VRAJA MANDAL MONTT VALENZUELA</t>
  </si>
  <si>
    <t>24987113-3</t>
  </si>
  <si>
    <t>JOAQUIN ENRIQUE FREDES REYES</t>
  </si>
  <si>
    <t>22408823-K</t>
  </si>
  <si>
    <t>AHINOA MONSERRATH GONZALEZ VARGAS</t>
  </si>
  <si>
    <t>26538621-0</t>
  </si>
  <si>
    <t>MAIKOL ARIEL GALVEZ VARGAS</t>
  </si>
  <si>
    <t>22532780-7</t>
  </si>
  <si>
    <t>KEILY MONSERRAT OLAVE HERNANDEZ</t>
  </si>
  <si>
    <t>24041458-9</t>
  </si>
  <si>
    <t>DORIAN CORIE GUTIERREZ BASUALTO</t>
  </si>
  <si>
    <t>26322541-4</t>
  </si>
  <si>
    <t>FELIPE ALONSO CASTILLO LEON</t>
  </si>
  <si>
    <t>25326451-9</t>
  </si>
  <si>
    <t>TOMAS ALONSO LEON RIVERA VALLADARES</t>
  </si>
  <si>
    <t>27274636-2</t>
  </si>
  <si>
    <t>GAVINI ASLAN BARRIENTOS SEPULVEDA</t>
  </si>
  <si>
    <t>25632352-4</t>
  </si>
  <si>
    <t>JIMMY ANTONIO ROZAS BARRERA</t>
  </si>
  <si>
    <t>27356424-1</t>
  </si>
  <si>
    <t>AMANDA AMELIE ZELADA HERRERA</t>
  </si>
  <si>
    <t>24953291-6</t>
  </si>
  <si>
    <t>SANTIAGO EMANUEL ROBLEDO ALVAREZ</t>
  </si>
  <si>
    <t>26936224-3</t>
  </si>
  <si>
    <t>JEAN CARLOS NUÑEZ MELLA</t>
  </si>
  <si>
    <t>23922836-4</t>
  </si>
  <si>
    <t>CHRISTOPHER MAXIMILIANO MARTIN CRUZ</t>
  </si>
  <si>
    <t>26560371-8</t>
  </si>
  <si>
    <t>ROCIO MILAGRO PIZARRO PAREDES</t>
  </si>
  <si>
    <t>27265189-2</t>
  </si>
  <si>
    <t>MAITE ALINE ORTIZ VERA</t>
  </si>
  <si>
    <t>26189955-8</t>
  </si>
  <si>
    <t>DASTYN CARLOS TOBAR LOBOS</t>
  </si>
  <si>
    <t>27616217-9</t>
  </si>
  <si>
    <t>CATALINA ROJAS BEIZA</t>
  </si>
  <si>
    <t>25346720-7</t>
  </si>
  <si>
    <t>MARTIN VICENTE GUTIERREZ GUTIERREZ</t>
  </si>
  <si>
    <t>22941844-0</t>
  </si>
  <si>
    <t>1ra semana mayo si o si</t>
  </si>
  <si>
    <t>ARIO ALEXIS PONTIO ORDOÑEZ</t>
  </si>
  <si>
    <t>22681300-4</t>
  </si>
  <si>
    <t>ESTEBAN JAHDIEL CADENAS SULBARAN</t>
  </si>
  <si>
    <t>26437073-6</t>
  </si>
  <si>
    <t>3° Semana de Mayo</t>
  </si>
  <si>
    <t>ANTONELLA PAZ URBINA ARIAS</t>
  </si>
  <si>
    <t>24984014-9</t>
  </si>
  <si>
    <t>OLIVER BASTIAN OYARZUN ROJO</t>
  </si>
  <si>
    <t>23375219-3</t>
  </si>
  <si>
    <t>Si o si Junio</t>
  </si>
  <si>
    <t>THIARE ANDREA VILLALOBOS GALAZ</t>
  </si>
  <si>
    <t>27960396-3</t>
  </si>
  <si>
    <t>ALDRISH LEONARDO RIOS DIAZ</t>
  </si>
  <si>
    <t>23082114-3</t>
  </si>
  <si>
    <t>ARANZA BELEN RODRIGUEZ LEON</t>
  </si>
  <si>
    <t>26387070-0</t>
  </si>
  <si>
    <t>EMILIA JOSEFA SEGURA RAMOS</t>
  </si>
  <si>
    <t>23820046-6</t>
  </si>
  <si>
    <t>PAZ VICTORIA VALDENEGRO PACHECO</t>
  </si>
  <si>
    <t>24561080-7</t>
  </si>
  <si>
    <t>FLORENCIA DENIS CACERES VARGAS</t>
  </si>
  <si>
    <t>25389308-7</t>
  </si>
  <si>
    <t>HAYDAN JAVIER CORROTEA CORTEZ</t>
  </si>
  <si>
    <t>23191182-0</t>
  </si>
  <si>
    <t>BORIS ALEXANDER ORDENES GONZALEZ</t>
  </si>
  <si>
    <t>26959618-K</t>
  </si>
  <si>
    <t>GABRIELA ESPERANZA ROBLERO ARANDA</t>
  </si>
  <si>
    <t>26709568-K</t>
  </si>
  <si>
    <t>JUAN DAVID GARCIA PINEDA</t>
  </si>
  <si>
    <t>21842693-K</t>
  </si>
  <si>
    <t>EZEQUIEL MAXIMILIANO ROJAS DIAZ</t>
  </si>
  <si>
    <t>25769066-0</t>
  </si>
  <si>
    <t>RENATO ALONSO ROBLERO URRA</t>
  </si>
  <si>
    <t>22829605-8</t>
  </si>
  <si>
    <t>MONSERRAT IGNACIA GALDAMEZ ALMONACID</t>
  </si>
  <si>
    <t>26028818-0</t>
  </si>
  <si>
    <t>DIEGO ALEJANDRO BARRERA JARA</t>
  </si>
  <si>
    <t>23501437-8</t>
  </si>
  <si>
    <t>GABRIEL ELIAS SALINAS PASTENES</t>
  </si>
  <si>
    <t>23447317-4</t>
  </si>
  <si>
    <t>MARTIN IGNACIO ROSALES ROJAS</t>
  </si>
  <si>
    <t>25687917-4</t>
  </si>
  <si>
    <t>BALTAZAR ISMAEL GARCIA CHAPARRO</t>
  </si>
  <si>
    <t>27443317-5</t>
  </si>
  <si>
    <t>DIEGO DANILO GOMEZ RAMIREZ</t>
  </si>
  <si>
    <t>26539649-6</t>
  </si>
  <si>
    <t>MAITE CATALINA PONCE GARCIA</t>
  </si>
  <si>
    <t>27556014-6</t>
  </si>
  <si>
    <t>GIANLUCA STEFANO BIERI ARANDA</t>
  </si>
  <si>
    <t>26860048-5</t>
  </si>
  <si>
    <t>VALENTINA ANAIS ROJAS FUENTES</t>
  </si>
  <si>
    <t>24576926-1</t>
  </si>
  <si>
    <t>ANTONELLA DAHIANA ZUÑIGA GONZALEZ</t>
  </si>
  <si>
    <t>24899969-1</t>
  </si>
  <si>
    <t>AKIRA ALEXANDRA PINTO SOTO</t>
  </si>
  <si>
    <t>23376046-3</t>
  </si>
  <si>
    <t>OCTAVIO MANUEL ZUÑIGA TOLEDO</t>
  </si>
  <si>
    <t>25653775-3</t>
  </si>
  <si>
    <t>AMELIA MARTHINA VERGARA PARODI</t>
  </si>
  <si>
    <t>24431786-3</t>
  </si>
  <si>
    <t>MATTEO ANTONIO HENRIQUEZ IBACACHE</t>
  </si>
  <si>
    <t>27166731-0</t>
  </si>
  <si>
    <t>VICTOR LUCIANO CERDA GARAY</t>
  </si>
  <si>
    <t>24819463-4</t>
  </si>
  <si>
    <t>AYLIN DANNAE REYES ARELLANO</t>
  </si>
  <si>
    <t>24912517-2</t>
  </si>
  <si>
    <t>ANTONELLA MIRANDA URRUTIA</t>
  </si>
  <si>
    <t>24145117-8</t>
  </si>
  <si>
    <t>LUIS OSVALDO BORQUEZ ALVAREZ</t>
  </si>
  <si>
    <t>21451275-0</t>
  </si>
  <si>
    <t>DIEGO ALESSANDRO LARRAIN CABEZAS</t>
  </si>
  <si>
    <t>20173643-9</t>
  </si>
  <si>
    <t>LEON NIETO ESPINOZA</t>
  </si>
  <si>
    <t>24043787-2</t>
  </si>
  <si>
    <t>BALTAZAR TOMAS DUARTE PIZARRO</t>
  </si>
  <si>
    <t>24883887-6</t>
  </si>
  <si>
    <t>VALENTINA ANTONELLA NUÑEZ PAVEZ</t>
  </si>
  <si>
    <t>22973943-3</t>
  </si>
  <si>
    <t>MARTINA EMILIA FLORES MOLINA</t>
  </si>
  <si>
    <t>21881065-9</t>
  </si>
  <si>
    <t>ultima semana Junio</t>
  </si>
  <si>
    <t>RAFAEL AGUSTIN GOMEZ BELLIDO</t>
  </si>
  <si>
    <t>23904760-2</t>
  </si>
  <si>
    <t>ELIANGEL KARINA NOGUERA SANCHEZ</t>
  </si>
  <si>
    <t>28059346-K</t>
  </si>
  <si>
    <t>AGUSTIN MATIAS MONTENEGRO GATICA</t>
  </si>
  <si>
    <t>26588232-3</t>
  </si>
  <si>
    <t>ISIDORA PAZ CABEZAS TRUJILLO</t>
  </si>
  <si>
    <t>26959511-6</t>
  </si>
  <si>
    <t>VALENTINA CONSTANZA BAEZ WILSON</t>
  </si>
  <si>
    <t>23377976-8</t>
  </si>
  <si>
    <t>FRANCISCA ISABEL SEPULVEDA SEPULVEDA</t>
  </si>
  <si>
    <t>23359809-7</t>
  </si>
  <si>
    <t>AGUSTIN SANTIAGO FARIAS MALDONADO</t>
  </si>
  <si>
    <t>23972420-5</t>
  </si>
  <si>
    <t>IAN SEBASTIAN AÑASCO PEREZ</t>
  </si>
  <si>
    <t>22800296-8</t>
  </si>
  <si>
    <t>THOMAS ALONSO DIAZ WEISHAUPT</t>
  </si>
  <si>
    <t>25074600-8</t>
  </si>
  <si>
    <t>VALENTINA ANTONIA GODOY CACERES</t>
  </si>
  <si>
    <t>23621709-4</t>
  </si>
  <si>
    <t>ANGEL IGNACIO GONZALEZ RIVEROS</t>
  </si>
  <si>
    <t>26566313-3</t>
  </si>
  <si>
    <t>AMIRA IREM ORDOÑEZ CUADRA</t>
  </si>
  <si>
    <t>27886701-3</t>
  </si>
  <si>
    <t>JANET AURORA CARRASCO LUCERO</t>
  </si>
  <si>
    <t>21421018-5</t>
  </si>
  <si>
    <t>NAYEN MONSERRAT FLORES GALVEZ</t>
  </si>
  <si>
    <t>22765133-4</t>
  </si>
  <si>
    <t>VINCENZO SIMONE MANNA FLORES</t>
  </si>
  <si>
    <t>23615990-6</t>
  </si>
  <si>
    <t>RICARDO ANDRES OPAZO HERNANDEZ</t>
  </si>
  <si>
    <t>22734945-K</t>
  </si>
  <si>
    <t xml:space="preserve"> BAUTISTA LEON MATURANA AROS</t>
  </si>
  <si>
    <t>27227218-2</t>
  </si>
  <si>
    <t>Junio si o si</t>
  </si>
  <si>
    <t>DAVID NATHANAEL ANDRADE VIALES</t>
  </si>
  <si>
    <t>26185661-1</t>
  </si>
  <si>
    <t>HANS DIAZ HERRERA</t>
  </si>
  <si>
    <t>25283932-1</t>
  </si>
  <si>
    <t>FLORENCIA PAZ VERGARA GONZALEZ</t>
  </si>
  <si>
    <t>23607546-K</t>
  </si>
  <si>
    <t>AGUSTIN IGNACIO SILVA LOPEZ</t>
  </si>
  <si>
    <t>26734788-3</t>
  </si>
  <si>
    <t>EMMA CATALINA MIRANDA PARRAGUEZ</t>
  </si>
  <si>
    <t>27403928-0</t>
  </si>
  <si>
    <t>GABRIEL ALFONSO FIGUEROA PONTIO</t>
  </si>
  <si>
    <t>23865159-K</t>
  </si>
  <si>
    <t>IAN PALMA JAUREGUI</t>
  </si>
  <si>
    <t>25546281-4</t>
  </si>
  <si>
    <t>AMBAR RUBY MOLINA VEGA</t>
  </si>
  <si>
    <t>23157994-K</t>
  </si>
  <si>
    <t>IGNACIO ALONSO FARIAS FARIAS</t>
  </si>
  <si>
    <t>25413977-7</t>
  </si>
  <si>
    <t>DANNA ISABELLA MARTINEZ MANTILLA</t>
  </si>
  <si>
    <t>26420309-0</t>
  </si>
  <si>
    <t>Con EEG si o si</t>
  </si>
  <si>
    <t>FLORENCIA CATALINA REBOLLEDO AGUILAR</t>
  </si>
  <si>
    <t>27918432-7</t>
  </si>
  <si>
    <t>JOSEFA LYATT EVANS ESPINOZA</t>
  </si>
  <si>
    <t>25267107-2</t>
  </si>
  <si>
    <t>DIEGO ALONSO MUÑOZ VALENZUELA</t>
  </si>
  <si>
    <t>27628874-1</t>
  </si>
  <si>
    <t>MENG YAO XU HUANG</t>
  </si>
  <si>
    <t>25528030-9</t>
  </si>
  <si>
    <t>Junio si o si. Citar PM</t>
  </si>
  <si>
    <t>JOAQUIN IGNACIO SANCHEZ FIGUEROA</t>
  </si>
  <si>
    <t>25515178-9</t>
  </si>
  <si>
    <t>03-04.2023</t>
  </si>
  <si>
    <t>LIAM ARIAS GARCES</t>
  </si>
  <si>
    <t>24578722-7</t>
  </si>
  <si>
    <t>Junio si o si. Citar miercoles 16.30 hrs</t>
  </si>
  <si>
    <t>MATEO AGUSTIN CANO RIOS</t>
  </si>
  <si>
    <t>27938365-6</t>
  </si>
  <si>
    <t>Junio con EEG</t>
  </si>
  <si>
    <t>ELUNEY EMMANUEL CARPENTIER RIVEROS</t>
  </si>
  <si>
    <t>25760415-2</t>
  </si>
  <si>
    <t>MARCELO ALONSO TORRES BUSTOS</t>
  </si>
  <si>
    <t>25840674-5</t>
  </si>
  <si>
    <t>LIAM ANDRES GONZALEZ DIAZ</t>
  </si>
  <si>
    <t>26997481-8</t>
  </si>
  <si>
    <t>Junio si o ci. Citar PM</t>
  </si>
  <si>
    <t>MATEO SEGUNDO OLIVARES CABRERA</t>
  </si>
  <si>
    <t>25428384-3</t>
  </si>
  <si>
    <t>NICOLAS IGNACIO REYNALDS NUÑEZ</t>
  </si>
  <si>
    <t>22462107-8</t>
  </si>
  <si>
    <t>ANDY MAURICIO VEGA VASQUEZ</t>
  </si>
  <si>
    <t>23166537-4</t>
  </si>
  <si>
    <t>ATAWALLPA SAAVEDRA MALDONADO</t>
  </si>
  <si>
    <t>27714253-8</t>
  </si>
  <si>
    <t>BRUNO ENRIQUEZ MUNI ZUÑIGA</t>
  </si>
  <si>
    <t>26373726-1</t>
  </si>
  <si>
    <t>YINNETH ANTONIA SUAREZ HERRERA</t>
  </si>
  <si>
    <t>27011800-3</t>
  </si>
  <si>
    <t>GABRIEL ORLANDO JIMENEZ GONZALEZ</t>
  </si>
  <si>
    <t>23194984-4</t>
  </si>
  <si>
    <t>ELIZABETH VICTORIA DEL CARMEN FLORES AHUMADA</t>
  </si>
  <si>
    <t>26339381-3</t>
  </si>
  <si>
    <t>MONSERRAT CAMILA VERGARA ARIAS</t>
  </si>
  <si>
    <t>27549920-K</t>
  </si>
  <si>
    <t>ERNESTO ISMAEL PONTIGO ARANIS</t>
  </si>
  <si>
    <t>27764416-9</t>
  </si>
  <si>
    <t>Citar AM</t>
  </si>
  <si>
    <t>INARA LIBERTAD ALBANECICH AVELLO</t>
  </si>
  <si>
    <t>27478319-2</t>
  </si>
  <si>
    <t>MARTIN ARTURO CANEPA ORMAZABAL</t>
  </si>
  <si>
    <t>24828191-K</t>
  </si>
  <si>
    <t>EXEQUIEL ALEJANDRO ARANDA VELIZ</t>
  </si>
  <si>
    <t>24758047-6</t>
  </si>
  <si>
    <t>BENJAMIN IGNACIO SILVA RIOS</t>
  </si>
  <si>
    <t>23350932-9</t>
  </si>
  <si>
    <t>JEREMIAS ISAAC VEGA MIRANDA</t>
  </si>
  <si>
    <t>25433403-0</t>
  </si>
  <si>
    <t>TOMAS MATEO RIVEROS GUTIERREZ</t>
  </si>
  <si>
    <t>26341257-7</t>
  </si>
  <si>
    <t>DAMIAN ALONSO ARMIJO SERRANO</t>
  </si>
  <si>
    <t>24394936-K</t>
  </si>
  <si>
    <t>Junio si o si. Con EEG</t>
  </si>
  <si>
    <t>EYTHAN MARK CASTILLO MARTINEZ</t>
  </si>
  <si>
    <t>27339934-8</t>
  </si>
  <si>
    <t>GASPAR IGNACIO LAUREL JELDES</t>
  </si>
  <si>
    <t>24820860-0</t>
  </si>
  <si>
    <t>AGUSTIN SANTIAGO OLIVARES CORVALAN</t>
  </si>
  <si>
    <t>26749563-7</t>
  </si>
  <si>
    <t>MATIAS ANDERS PEÑA VEGA</t>
  </si>
  <si>
    <t>26180084-5</t>
  </si>
  <si>
    <t xml:space="preserve">Junio si o si </t>
  </si>
  <si>
    <t>VITTORIO GRONDONA FARIAS</t>
  </si>
  <si>
    <t>25761914-1</t>
  </si>
  <si>
    <t>JONATHAN ESTEBAN MORALES NIETO</t>
  </si>
  <si>
    <t>23495396-6</t>
  </si>
  <si>
    <t>MAXIMILIANO ALBERTO CORTEZ FIGUEROA</t>
  </si>
  <si>
    <t>27677851-K</t>
  </si>
  <si>
    <t>EMILY CATALEYA MOLINA MUÑOZ</t>
  </si>
  <si>
    <t>27304551-1</t>
  </si>
  <si>
    <t>STEPHANO LEON SANTINO SOTO SOTO</t>
  </si>
  <si>
    <t>27386465-2</t>
  </si>
  <si>
    <t>SALVADOR ALEJANDRO MANRIQUEZ ANTILLANCA</t>
  </si>
  <si>
    <t>26935093-8</t>
  </si>
  <si>
    <t>TOMAS IGNACIO SILVA FUENTEALBA</t>
  </si>
  <si>
    <t>27673847-K</t>
  </si>
  <si>
    <t>SANTINO EMILIO GODOY PEREZ</t>
  </si>
  <si>
    <t>27294287-0</t>
  </si>
  <si>
    <t>AARON ALONSO CACERES GUTIERREZ</t>
  </si>
  <si>
    <t>27673905-0</t>
  </si>
  <si>
    <t>BENJAMIN LEON HERRERA ALVAREZ</t>
  </si>
  <si>
    <t>27818018-2</t>
  </si>
  <si>
    <t>FACUNDO SALVADOR CUBILLOS POLANCO</t>
  </si>
  <si>
    <t>27730240-3</t>
  </si>
  <si>
    <t>SOFIA DURAN RIQUELME</t>
  </si>
  <si>
    <t>25580704-8</t>
  </si>
  <si>
    <t>ANTONIA IGNACIA SALAZAR PONCE</t>
  </si>
  <si>
    <t>25771461-6</t>
  </si>
  <si>
    <t>ANTONIA SOFIA RUBIO OLIVARES</t>
  </si>
  <si>
    <t>24559688-K</t>
  </si>
  <si>
    <t>MIA BELEN SILVA VARAS</t>
  </si>
  <si>
    <t>26043381-4</t>
  </si>
  <si>
    <t>MAXIMILIANO ISRAEL BERNAL SERRANO</t>
  </si>
  <si>
    <t>23447761-7</t>
  </si>
  <si>
    <t>MATEO ANTONIO LOPEZ MUÑOZ</t>
  </si>
  <si>
    <t>27295289-2</t>
  </si>
  <si>
    <t>ZAID ALESSANDRO VILLEGAS ARMIJO</t>
  </si>
  <si>
    <t>26807645-K</t>
  </si>
  <si>
    <t>EMILY SOFIA GUAITA CASTILLO</t>
  </si>
  <si>
    <t>27220174-9</t>
  </si>
  <si>
    <t>JOHANDER DANIEL TRESPALACIOS CONTRERAS</t>
  </si>
  <si>
    <t>41926644-3</t>
  </si>
  <si>
    <t>PAOLO AGUSTIN HERRERA GALLARDO</t>
  </si>
  <si>
    <t>27430883-4</t>
  </si>
  <si>
    <t>AGUSTIN IGNACIO CABELLO REYES</t>
  </si>
  <si>
    <t>25376676-K</t>
  </si>
  <si>
    <t>THEO ALLEN GUTIERREZ ROJAS</t>
  </si>
  <si>
    <t>27977313-6</t>
  </si>
  <si>
    <t>DAVID ENRIQUE PAVEZ GACITUA</t>
  </si>
  <si>
    <t>26010480-2</t>
  </si>
  <si>
    <t>JAVIERA SOFIA MERTINEZ ALFONSO</t>
  </si>
  <si>
    <t>24817128-6</t>
  </si>
  <si>
    <t>BENJAMIN ANDRES CORNEJO CUBILLOS</t>
  </si>
  <si>
    <t>22219428-8</t>
  </si>
  <si>
    <t>Última semana junio si o si</t>
  </si>
  <si>
    <t>PAOLO ALESSANDRO CARPINACCI PINCHEIRA</t>
  </si>
  <si>
    <t>28107075-4</t>
  </si>
  <si>
    <t>SANTINO IGNACIO HERRERA CALISTO</t>
  </si>
  <si>
    <t>27997474-3</t>
  </si>
  <si>
    <t>PASCUALA ALEXANDRA ARZE BASCONE</t>
  </si>
  <si>
    <t>28060744-4</t>
  </si>
  <si>
    <t>ANGEL BASTIAN BALLADARES AMAYA</t>
  </si>
  <si>
    <t>23866825-5</t>
  </si>
  <si>
    <t>ALONSO FLAVIAN SAEZ RIVERA</t>
  </si>
  <si>
    <t>27244569-9</t>
  </si>
  <si>
    <t>MARTIN ALESSANDER MACHUCA SANCHEZ</t>
  </si>
  <si>
    <t>24145838-5</t>
  </si>
  <si>
    <t>1ra semana junio</t>
  </si>
  <si>
    <t>SARA LUNA LORCA LORCA</t>
  </si>
  <si>
    <t>27260093-7</t>
  </si>
  <si>
    <t>GASPAR IGNACIO PORMA MARTINEZ</t>
  </si>
  <si>
    <t>28064069-7</t>
  </si>
  <si>
    <t>AGATHA TANIA TACHOIRES IRIBARREN</t>
  </si>
  <si>
    <t>27943772-1</t>
  </si>
  <si>
    <t>TOMAS EMILIO VILLAGRA OLIVAREZ</t>
  </si>
  <si>
    <t>26369884-3</t>
  </si>
  <si>
    <t>MAXIMILIANO ANDRE PALMA SEREY</t>
  </si>
  <si>
    <t>24852037-K</t>
  </si>
  <si>
    <t>2da semana Junio</t>
  </si>
  <si>
    <t>ALEX RUBILAR AGUIRRE</t>
  </si>
  <si>
    <t>22407862-5</t>
  </si>
  <si>
    <t>MAITE AGUSTINA PARRA BRAVO</t>
  </si>
  <si>
    <t>25131749-6</t>
  </si>
  <si>
    <t>1era semana Junio. Citar PM</t>
  </si>
  <si>
    <t>EMILIANO GABRIEL GONZALEZ LOBOS</t>
  </si>
  <si>
    <t>24496628-4</t>
  </si>
  <si>
    <t>1ra semana Junio si o si</t>
  </si>
  <si>
    <t>STEPHANO HILDEFONSO USHINAHUA SANCHEZ</t>
  </si>
  <si>
    <t>25141749-0</t>
  </si>
  <si>
    <t>BAYRON ANDRES LABRA PIZARRO</t>
  </si>
  <si>
    <t>24372739-1</t>
  </si>
  <si>
    <t>MARTINA IGNACIA AVILA ROJAS</t>
  </si>
  <si>
    <t>22894538-2</t>
  </si>
  <si>
    <t>KRISHNA NAOMY ALONSO PONCE</t>
  </si>
  <si>
    <t>25637734-9</t>
  </si>
  <si>
    <t>DIEGO ALEJANDRO BASCULAN MUÑOZ</t>
  </si>
  <si>
    <t>24592549-2</t>
  </si>
  <si>
    <t>FELIPE IGNACIO ALVAREZ DIAZ</t>
  </si>
  <si>
    <t>26491514-7</t>
  </si>
  <si>
    <t>MATIAS FELIPE ASMUSSEN CRUZ</t>
  </si>
  <si>
    <t>26855379-7</t>
  </si>
  <si>
    <t>LUCIANA ANTONA CARTAGENA ALARCON</t>
  </si>
  <si>
    <t>25384917-7</t>
  </si>
  <si>
    <t>SALVADOR ANDRES SOTO RODRIGUEZ</t>
  </si>
  <si>
    <t>27103008-8</t>
  </si>
  <si>
    <t>ALFONSO JUAN MUÑOZ SANDOVAL</t>
  </si>
  <si>
    <t>23203550-1</t>
  </si>
  <si>
    <t>JOAQUIN IGNACIO CORTES VALENZUELA</t>
  </si>
  <si>
    <t>24331629-4</t>
  </si>
  <si>
    <t>THIARE ALEXANDRA ALCAINO PEREZ</t>
  </si>
  <si>
    <t>23256781-3</t>
  </si>
  <si>
    <t>LUCIO AMARO DERIDE TORRES</t>
  </si>
  <si>
    <t>25333308-1</t>
  </si>
  <si>
    <t>KRISHNA GUTIERREZ RODRIGUEZ</t>
  </si>
  <si>
    <t>23976007-0</t>
  </si>
  <si>
    <t>AMARO KAREN SOTELO VALDES</t>
  </si>
  <si>
    <t>27835909-3</t>
  </si>
  <si>
    <t>TRINIDAD AMANDA ESCOBAR VEGA</t>
  </si>
  <si>
    <t>27906140-3</t>
  </si>
  <si>
    <t>1ra semana Juniop</t>
  </si>
  <si>
    <t>AMY SOPHIE SMITH RIVAS</t>
  </si>
  <si>
    <t>27922141-9</t>
  </si>
  <si>
    <t>NICOLAS ALONSO CARCAMO ESPINOZA</t>
  </si>
  <si>
    <t>27141836-1</t>
  </si>
  <si>
    <t>DIEGO NICOLAS ORREGO CASTILLO</t>
  </si>
  <si>
    <t>23611812-6</t>
  </si>
  <si>
    <t>TOMAS EMILIO HUERTA URREA</t>
  </si>
  <si>
    <t>24296840-9</t>
  </si>
  <si>
    <t>IVAN ALEXIS BALLADARES REYES</t>
  </si>
  <si>
    <t>24334818-8</t>
  </si>
  <si>
    <t>EMILIANO ANDRE ORTEGA GONZALEZ</t>
  </si>
  <si>
    <t>27334891-3</t>
  </si>
  <si>
    <t>CLEMENTE NICANOR JARA GALLARDO</t>
  </si>
  <si>
    <t>27930719-4</t>
  </si>
  <si>
    <t>SEBASTIAN ANDRES AMAYA SEPULVEDA</t>
  </si>
  <si>
    <t>27906006-7</t>
  </si>
  <si>
    <t>JOSSE PEDRO SUAREZ ZEPEDA</t>
  </si>
  <si>
    <t>27385002-3</t>
  </si>
  <si>
    <t>EMILY SOFIA SOUDRE ALCAINO</t>
  </si>
  <si>
    <t>27302170-1</t>
  </si>
  <si>
    <t>ELIZABETH ALEJANDRA GII GARCIA ECHEVERRIA</t>
  </si>
  <si>
    <t>27297469-1</t>
  </si>
  <si>
    <t>FLORENCIA ANTONIA GONZALEZ OLGUIN</t>
  </si>
  <si>
    <t>27810472-9</t>
  </si>
  <si>
    <t>1ra semana Junio</t>
  </si>
  <si>
    <t>KAYLETH MATHEO PEREZ PEZOA</t>
  </si>
  <si>
    <t>27954281-9</t>
  </si>
  <si>
    <t>NAIN GUSTAVO RODRIGUEZ RAMOS</t>
  </si>
  <si>
    <t>27482580-4</t>
  </si>
  <si>
    <t>EMILY PAZ AGUAYO LOPEZ</t>
  </si>
  <si>
    <t>27878824-8</t>
  </si>
  <si>
    <t>ISMAEL PRADYS SIMEON</t>
  </si>
  <si>
    <t>26575911-4</t>
  </si>
  <si>
    <t>SOFIA BRICEÑO SALINAS</t>
  </si>
  <si>
    <t>23243160-1</t>
  </si>
  <si>
    <t>MATEO GABRIEL SANDOVAL CASTRO</t>
  </si>
  <si>
    <t>27386086-K</t>
  </si>
  <si>
    <t>LUCIANO ABRAHAM QUIJANA VALDES</t>
  </si>
  <si>
    <t>27680112-0</t>
  </si>
  <si>
    <t>SAMANTHA AMYLEN MARTINEZ ORTIZ</t>
  </si>
  <si>
    <t>27981295-6</t>
  </si>
  <si>
    <t>Junio si o si. Citar Jueves 08.06.23 PM</t>
  </si>
  <si>
    <t>EMILIANO ANTONIO PEREZ CID</t>
  </si>
  <si>
    <t>27986405-0</t>
  </si>
  <si>
    <t>JOSEFINA IGNACIA GII ATENAS LIZAMA</t>
  </si>
  <si>
    <t>27854603-9</t>
  </si>
  <si>
    <t>Junio si o si. Citar con 27854567-8</t>
  </si>
  <si>
    <t>FERNANDA MONSERRAT GI ATENAS LIZAMA</t>
  </si>
  <si>
    <t>27854576-8</t>
  </si>
  <si>
    <t>Citar con 27854603-9</t>
  </si>
  <si>
    <t>MIA ANTONELLA FLORES SOLIS</t>
  </si>
  <si>
    <t>27879105-K</t>
  </si>
  <si>
    <t>ARIANA VICTORIA JIMENEZ YAÑEZ</t>
  </si>
  <si>
    <t>27839120-5</t>
  </si>
  <si>
    <t>ANTONIA PAZ TAPIA SAAVEDRA</t>
  </si>
  <si>
    <t>27338070-1</t>
  </si>
  <si>
    <t>ALONSO JOAQUIN GUZMAN TELLEZ</t>
  </si>
  <si>
    <t>27743197-1</t>
  </si>
  <si>
    <t>AYSEN AMARAL FLORES ALQUINTA</t>
  </si>
  <si>
    <t>28069676-5</t>
  </si>
  <si>
    <t>ARIEL ANDRES ZAMORANO NUÑEZ</t>
  </si>
  <si>
    <t>26509325-6</t>
  </si>
  <si>
    <t>PABLO ARTURO SILVA SALDIVIA</t>
  </si>
  <si>
    <t>24053433-9</t>
  </si>
  <si>
    <t>GASPAR EMILIANO MARIN GUEZEL</t>
  </si>
  <si>
    <t>27682535-6</t>
  </si>
  <si>
    <t>RAFAELLA NOEMI VICENCIO NUÑEZ</t>
  </si>
  <si>
    <t>26057444-2</t>
  </si>
  <si>
    <t>MARTIN ALONSO BRIONES ZELAYA</t>
  </si>
  <si>
    <t>27583696-6</t>
  </si>
  <si>
    <t>EMMA ISIDORA CARVAJAL CASTILLO</t>
  </si>
  <si>
    <t>28007849-2</t>
  </si>
  <si>
    <t>CAMILO LEONARDO DEL REAL PADOVANI</t>
  </si>
  <si>
    <t>2329924-1</t>
  </si>
  <si>
    <t>GEMMA QUIJADA REYES</t>
  </si>
  <si>
    <t>28065597-K</t>
  </si>
  <si>
    <t>MAXIMO ANDRES CACERES QUIÑONES</t>
  </si>
  <si>
    <t>26445834-K</t>
  </si>
  <si>
    <t>MIA LUCIS DIAZ ARANDA</t>
  </si>
  <si>
    <t>27995177-8</t>
  </si>
  <si>
    <t>AGUSTIN ARON GUILLEN MORA</t>
  </si>
  <si>
    <t>24904118-1</t>
  </si>
  <si>
    <t>AGUSTIN JESUS PEREIRA MIRANDA</t>
  </si>
  <si>
    <t>27977470-1</t>
  </si>
  <si>
    <t>DAVID ENRIQUE PEÑAILILLO VEGA</t>
  </si>
  <si>
    <t>25800361-6</t>
  </si>
  <si>
    <t>DAFNE ESPERANZA CERON DURAN</t>
  </si>
  <si>
    <t>25740126-K</t>
  </si>
  <si>
    <t>LIAM NICOLAS GAMBOA SILVA</t>
  </si>
  <si>
    <t>27270061-3</t>
  </si>
  <si>
    <t>ARLETTE AMPARO MEDEL SALAS</t>
  </si>
  <si>
    <t>27446404-6</t>
  </si>
  <si>
    <t>EMMA AYALEN CLAVERO RIVAS</t>
  </si>
  <si>
    <t>27561847-0</t>
  </si>
  <si>
    <t>MARTIN IGNACIO SOTO MELIS</t>
  </si>
  <si>
    <t>27617236-0</t>
  </si>
  <si>
    <t>MATIAS MANUEL CAMACHO SCHILLER</t>
  </si>
  <si>
    <t>27170862-9</t>
  </si>
  <si>
    <t>RAFAELLA EMILIA CRINO POLONI</t>
  </si>
  <si>
    <t>26894002-2</t>
  </si>
  <si>
    <t>LUKAS NIKOLAS GUTIERREZ MALDONADO</t>
  </si>
  <si>
    <t>26060740-5</t>
  </si>
  <si>
    <t>SEBASTIAN ANDRES VALERA GONZALEZ</t>
  </si>
  <si>
    <t>41038687-9</t>
  </si>
  <si>
    <t>GUILLERMO MAXIMILIANO SANDOVAL VALENCIA</t>
  </si>
  <si>
    <t>24327930-5</t>
  </si>
  <si>
    <t>GASPAR ALONSO CONTRERAS VILLEGAS</t>
  </si>
  <si>
    <t>26732749-1</t>
  </si>
  <si>
    <t>MAXIMO LEON CARRASCO GONZALEZ</t>
  </si>
  <si>
    <t>26738688-9</t>
  </si>
  <si>
    <t>ISAAC RODRIGO GUEDEZ VARGAS</t>
  </si>
  <si>
    <t>41325469-8</t>
  </si>
  <si>
    <t>MIRKO ZAHIR GI RATHJE MORALES</t>
  </si>
  <si>
    <t>27914728-6</t>
  </si>
  <si>
    <t>JULIAN EMILIANO PACHECO ROJAS</t>
  </si>
  <si>
    <t>27473145-1</t>
  </si>
  <si>
    <t>DAMIAN ALEXANDER ABARCA CORTES</t>
  </si>
  <si>
    <t>23380484-3</t>
  </si>
  <si>
    <t>MELANY ANALIA FLORES ERICES</t>
  </si>
  <si>
    <t>27746324-5</t>
  </si>
  <si>
    <t>MAYRA ARELYS FLORES ERICES</t>
  </si>
  <si>
    <t>27746291-5</t>
  </si>
  <si>
    <t>NATHANIEL JEREMIAS SAN MARTIN OPAZO</t>
  </si>
  <si>
    <t>24168882-8</t>
  </si>
  <si>
    <t>NOELIA PAZ PALACIOS ZUÑIGA</t>
  </si>
  <si>
    <t>27002933-7</t>
  </si>
  <si>
    <t>IMANOL MAXIMILIANO VEGA RAMIREZ</t>
  </si>
  <si>
    <t>28055842-7</t>
  </si>
  <si>
    <t>IGNACIO GASTON MORALES MENDEZ</t>
  </si>
  <si>
    <t>26232524-5</t>
  </si>
  <si>
    <t>TRINIDAD ISABELLA LIZAMA PINO</t>
  </si>
  <si>
    <t>25358448-3</t>
  </si>
  <si>
    <t>SIHAM AMAL VALENZUELA HITA</t>
  </si>
  <si>
    <t>24475853-3</t>
  </si>
  <si>
    <t>IAN NICOLAS CACERES SAAVEDRA</t>
  </si>
  <si>
    <t>24431661-1</t>
  </si>
  <si>
    <t>BENJAMIN ANIBAL CORNEJO VILLARROEL</t>
  </si>
  <si>
    <t>24682771-0</t>
  </si>
  <si>
    <t>AMARO ALEJANDRO GII FLORES VARGAS</t>
  </si>
  <si>
    <t>28026014-2</t>
  </si>
  <si>
    <t>AMARO JUAN CASTRO CASTRO</t>
  </si>
  <si>
    <t>26760997-7</t>
  </si>
  <si>
    <t>EMILY ANTONIA GUERRA FUENTES</t>
  </si>
  <si>
    <t>24746519-7</t>
  </si>
  <si>
    <t>FIORELLA PASCAL BERRUETA GALEA</t>
  </si>
  <si>
    <t>27357767-K</t>
  </si>
  <si>
    <t>NOEMY ALLIS MONSERRAT BASCUR MUÑOZ</t>
  </si>
  <si>
    <t>24589257-8</t>
  </si>
  <si>
    <t>JONATHAN PATRICIO ARRIOLA IBARRA</t>
  </si>
  <si>
    <t>27083590-2</t>
  </si>
  <si>
    <t>ISAAC IGNACIO MAUNA MARCHANT</t>
  </si>
  <si>
    <t>25089462-7</t>
  </si>
  <si>
    <t>SANTIAGO VICENTE MONTECINO ALFARO</t>
  </si>
  <si>
    <t>27267656-9</t>
  </si>
  <si>
    <t>IGNACIO BENJAMIN HOLMSTROM ASTUDILLO</t>
  </si>
  <si>
    <t>23265521-6</t>
  </si>
  <si>
    <t>TOMAS AGUSTIN LASTRA LEAL</t>
  </si>
  <si>
    <t>26173571-7</t>
  </si>
  <si>
    <t>RENE FERNANDO OLGUIN NAVARRETE</t>
  </si>
  <si>
    <t>27246004-3</t>
  </si>
  <si>
    <t>FERNANDA JAVIERA ACEVEDO ORTIZ</t>
  </si>
  <si>
    <t>27428482-K</t>
  </si>
  <si>
    <t>AGUSTINA FIORELLA AVENDAÑO SOTO</t>
  </si>
  <si>
    <t>26359045-7</t>
  </si>
  <si>
    <t>ANAIS BELEN FLORES CARVAJAL</t>
  </si>
  <si>
    <t>24400488-1</t>
  </si>
  <si>
    <t>AGUSTIN ELIAS TOBAR SOTO</t>
  </si>
  <si>
    <t>27337973-8</t>
  </si>
  <si>
    <t>DIEGO PEREZ LANDA</t>
  </si>
  <si>
    <t>23711585-6</t>
  </si>
  <si>
    <t>ANTONELLA AYLEEN GARRIDO LAFARGA</t>
  </si>
  <si>
    <t>24006354-9</t>
  </si>
  <si>
    <t>CAMILO ANTONIO FIGUEROA PUENTE</t>
  </si>
  <si>
    <t>25811442-6</t>
  </si>
  <si>
    <t>AMARO LUCCA RAGGIO PASTENE</t>
  </si>
  <si>
    <t>28035836-3</t>
  </si>
  <si>
    <t>DASLYN CONSTANZA JOFRE CORTEZ</t>
  </si>
  <si>
    <t>27319917-9</t>
  </si>
  <si>
    <t>AGUSTIN ALEXANDER CACERES CABALLERO</t>
  </si>
  <si>
    <t>27252979-5</t>
  </si>
  <si>
    <t>LUIS IGNACIO DUARTE FLORES</t>
  </si>
  <si>
    <t>25015133-0</t>
  </si>
  <si>
    <t>DORIAN ALEXANDER INOSTROZA BAEZ</t>
  </si>
  <si>
    <t>26978373-7</t>
  </si>
  <si>
    <t>MARIA BELEN ROJAS PARRA</t>
  </si>
  <si>
    <t>24910069-2</t>
  </si>
  <si>
    <t>BRUNO LUCIANO GAETE MUÑOZ</t>
  </si>
  <si>
    <t>25861124-1</t>
  </si>
  <si>
    <t>MARIA JOSE MARGOT RODRIGUEZ PADILLA</t>
  </si>
  <si>
    <t>27515132-7</t>
  </si>
  <si>
    <t>ISABELLA ANTONIA ACEVEDO ARCE</t>
  </si>
  <si>
    <t>25233172-7</t>
  </si>
  <si>
    <t>LORENZO ANDRES PINTO HERRERA</t>
  </si>
  <si>
    <t>24800520-3</t>
  </si>
  <si>
    <t>EMILY PASCUALA MARTINEZ ORTIZ</t>
  </si>
  <si>
    <t>27981308-1</t>
  </si>
  <si>
    <t>Citar jueves 08.06.23 PM</t>
  </si>
  <si>
    <t>MARIO ESTEBAN GOMEZ LARA</t>
  </si>
  <si>
    <t>26094922-5</t>
  </si>
  <si>
    <t>NAYITH ASIER JOFRE OLCAY</t>
  </si>
  <si>
    <t>26831803-8</t>
  </si>
  <si>
    <t>FIORELLA IGNACIA BASAURE OLIVERA</t>
  </si>
  <si>
    <t>23352064-0</t>
  </si>
  <si>
    <t>EMA VALENTINA GI GONZALEZ OJEDA</t>
  </si>
  <si>
    <t>27779369-5</t>
  </si>
  <si>
    <t>ELLA MAE LETELIER NUÑEZ</t>
  </si>
  <si>
    <t>41315926-1</t>
  </si>
  <si>
    <t>ROCIO BELEN RAMIREZ VENEGAS</t>
  </si>
  <si>
    <t>23043487-5</t>
  </si>
  <si>
    <t>VICENTE GUIORDANI VASCONCELLO SANHUEZA</t>
  </si>
  <si>
    <t>23451962-K</t>
  </si>
  <si>
    <t>ISIDORA ESPERANZA MEZA CERDA</t>
  </si>
  <si>
    <t>22184874-8</t>
  </si>
  <si>
    <t>AYLEN SUYAY ANGUITA ARAYA</t>
  </si>
  <si>
    <t>24417477-9</t>
  </si>
  <si>
    <t>ISIDORA JESSENIA MUÑOZ VALLE</t>
  </si>
  <si>
    <t>24184070-0</t>
  </si>
  <si>
    <t>ISABELLA KALEM MUÑOZ NAVARRO</t>
  </si>
  <si>
    <t>23934470-4</t>
  </si>
  <si>
    <t>BENJAMIN MATEO FOLCH MUNIZAGA</t>
  </si>
  <si>
    <t>262553453-7</t>
  </si>
  <si>
    <t>FABIOLA ANABELL GONZALEZ ROMERO</t>
  </si>
  <si>
    <t>26718269-8</t>
  </si>
  <si>
    <t>MATHIAS SANTIAGO ROBLES RAMIREZ</t>
  </si>
  <si>
    <t>24857478-K</t>
  </si>
  <si>
    <t>LAFKEN AYUN VALLADARES ULLOA</t>
  </si>
  <si>
    <t>27550329-0</t>
  </si>
  <si>
    <t>LEON NICOLAS SANCHEZ ALEUY</t>
  </si>
  <si>
    <t>22632259-0</t>
  </si>
  <si>
    <t>LINO GASPAR ARAYA UMAÑA</t>
  </si>
  <si>
    <t>27970402-9</t>
  </si>
  <si>
    <t>MARTIN EMILIO OSORIO PIÑA</t>
  </si>
  <si>
    <t>27802633-7</t>
  </si>
  <si>
    <t>JUSTHEYNN MYLAN FUENTES SEPULVEDA</t>
  </si>
  <si>
    <t>22850293-6</t>
  </si>
  <si>
    <t>KAY JESUS NAHUELANCA VALENCIA</t>
  </si>
  <si>
    <t>27840132-4</t>
  </si>
  <si>
    <t>SCARLETTH ARACELI SANDERS PIZARRO</t>
  </si>
  <si>
    <t>22309207-1</t>
  </si>
  <si>
    <t>MARTIN VICENTE DUVAUCHELLE PEREZ</t>
  </si>
  <si>
    <t>24558968-9</t>
  </si>
  <si>
    <t>ESPERANZA ANTONIA HERNANDEZ TUDELA</t>
  </si>
  <si>
    <t>24765167-5</t>
  </si>
  <si>
    <t>AMANDA CATALAN BARRA</t>
  </si>
  <si>
    <t>23371366-K</t>
  </si>
  <si>
    <t>FELIZ MANUEL CAAMAÑO ALVAREZ</t>
  </si>
  <si>
    <t>25375129-0</t>
  </si>
  <si>
    <t>JOSEFA ISABELLA RIVERA AÑASCO</t>
  </si>
  <si>
    <t>24636433-8</t>
  </si>
  <si>
    <t>MIA ELIZABETH ZUÑIGA MIRANDA</t>
  </si>
  <si>
    <t>25623681-8</t>
  </si>
  <si>
    <t>ENZO JESUS RUBIO MORALES</t>
  </si>
  <si>
    <t>21808526-1</t>
  </si>
  <si>
    <t>LUCAS KURT ARRIAGADA JOHNSON</t>
  </si>
  <si>
    <t>27270286-1</t>
  </si>
  <si>
    <t>PIA ISABELLA DONOSO SALAZAR</t>
  </si>
  <si>
    <t>26214724-K</t>
  </si>
  <si>
    <t>VICENTE TOMAS MAGGINI MONTECINOS</t>
  </si>
  <si>
    <t>24963154-K</t>
  </si>
  <si>
    <t>MARIANA ESTER VARGAS DIAZ</t>
  </si>
  <si>
    <t>27693012-5</t>
  </si>
  <si>
    <t>EMILY ALICE LEON CHAMY</t>
  </si>
  <si>
    <t>26095144-0</t>
  </si>
  <si>
    <t>ISAAC DANIEL ARAOS CRISTIANO</t>
  </si>
  <si>
    <t>25456897-K</t>
  </si>
  <si>
    <t>AURORA DIANA DELGADO QUIROZ</t>
  </si>
  <si>
    <t>25508577-8</t>
  </si>
  <si>
    <t>AMAYA JOSEFINA FERNANDEZ PIZARRO</t>
  </si>
  <si>
    <t>23049717-6</t>
  </si>
  <si>
    <t>AURORA DENISSE AMPUERO AMPUERO</t>
  </si>
  <si>
    <t>27644646-0</t>
  </si>
  <si>
    <t>ANTONIA FRANCISCA NUÑEZ VASQUEZ</t>
  </si>
  <si>
    <t>22475604-6</t>
  </si>
  <si>
    <t>ARACELY ANAIS JARA VERA</t>
  </si>
  <si>
    <t>26252577-5</t>
  </si>
  <si>
    <t>AINHOA MARINA FERNANDEZ ARAYA</t>
  </si>
  <si>
    <t>27588818-4</t>
  </si>
  <si>
    <t>AMALIA JAZMIN TAPIA LEON</t>
  </si>
  <si>
    <t>27445309-5</t>
  </si>
  <si>
    <t>MIA PASCAL FIGUEROA LOPEZ</t>
  </si>
  <si>
    <t>25719369-1</t>
  </si>
  <si>
    <t>JESUS IGNACIO ROJAS ROJAS</t>
  </si>
  <si>
    <t>22916564-K</t>
  </si>
  <si>
    <t>SANTIAGO ANDRES SEQUERA ROMERO</t>
  </si>
  <si>
    <t>26098937-5</t>
  </si>
  <si>
    <t>MAXIMILIANO GABRIEL ITURRIETA IBACETA</t>
  </si>
  <si>
    <t>26051312-5</t>
  </si>
  <si>
    <t>GABRIEL IGNACIO MATURANA PEREZ</t>
  </si>
  <si>
    <t>26818892-4</t>
  </si>
  <si>
    <t>FERNANDA CAROLINA RIOS OSORIO</t>
  </si>
  <si>
    <t>26191630-4</t>
  </si>
  <si>
    <t>MONSERRAT PAOLA LEYTON SOTO</t>
  </si>
  <si>
    <t>22931775-K</t>
  </si>
  <si>
    <t>MAURICIO ANDRES VICENCIO ROSENTRETER</t>
  </si>
  <si>
    <t>24479114-K</t>
  </si>
  <si>
    <t>SANTINO LEON MONTOYA CORNEJO</t>
  </si>
  <si>
    <t>27781792-6</t>
  </si>
  <si>
    <t>ISABELLA ALMENDRA CASTILLO FLORES</t>
  </si>
  <si>
    <t>26177526-3</t>
  </si>
  <si>
    <t>LEONARDO NICOLAS GUTIERREZ KING</t>
  </si>
  <si>
    <t>26214298-1</t>
  </si>
  <si>
    <t>AMALIA DE LOS ANGELES VELIZ SANTOS</t>
  </si>
  <si>
    <t>27745535-8</t>
  </si>
  <si>
    <t>ANA JUDITH SEGURA VIZCARRA</t>
  </si>
  <si>
    <t>22745502-K</t>
  </si>
  <si>
    <t>BELEN MADELAINE PONCE ESPINOZA</t>
  </si>
  <si>
    <t>22708545-2</t>
  </si>
  <si>
    <t>RENATO ALONSO TORRES ESPINOSA</t>
  </si>
  <si>
    <t>24253962-1</t>
  </si>
  <si>
    <t>GILDOR ROAN CORDOVA CONTRERAS</t>
  </si>
  <si>
    <t>28077503-7</t>
  </si>
  <si>
    <t>JOAQUIN ANTONIO CAMPOS GAETE</t>
  </si>
  <si>
    <t>25558045-0</t>
  </si>
  <si>
    <t>TRINIDAD IGNACIA CAMPOS GAETE</t>
  </si>
  <si>
    <t>24269529-1</t>
  </si>
  <si>
    <t>VICENTE ANDRES PARRA ARAYA</t>
  </si>
  <si>
    <t>26929086-2</t>
  </si>
  <si>
    <t>ANAHI SILVA JAMET</t>
  </si>
  <si>
    <t>26527072-7</t>
  </si>
  <si>
    <t>ISABELLA ELEONORE CANDIA JORQUERA</t>
  </si>
  <si>
    <t>27317481-8</t>
  </si>
  <si>
    <t>JAVIER MENDEZ DUS SANTOS</t>
  </si>
  <si>
    <t>24232331-9</t>
  </si>
  <si>
    <t>Sd Down</t>
  </si>
  <si>
    <t>MIA PASCAL LEDEZMA VEGA</t>
  </si>
  <si>
    <t>27461190-1</t>
  </si>
  <si>
    <t>VICTORIA ALELY PALMA CORNEJO</t>
  </si>
  <si>
    <t>27667943-0</t>
  </si>
  <si>
    <t>ALEPH KAHEL SALAZAR GARCIA</t>
  </si>
  <si>
    <t>27656707-1</t>
  </si>
  <si>
    <t>Quiste filum terminale</t>
  </si>
  <si>
    <t>XIOMARA IGNACIA ARAVENA HALYBURTON</t>
  </si>
  <si>
    <t>27557698-0</t>
  </si>
  <si>
    <t>HCVB-CC-NEUROL Infantil</t>
  </si>
  <si>
    <t>Junio</t>
  </si>
  <si>
    <t>EITHAN ALEXANDER DONOSO DIAZ</t>
  </si>
  <si>
    <t>27594204-9</t>
  </si>
  <si>
    <t>CRISTOBAL PAOLO GUZMAN CASTILLO</t>
  </si>
  <si>
    <t>27520385-8</t>
  </si>
  <si>
    <t>EMILIANO ALEXANDER RUBILAR PINTO</t>
  </si>
  <si>
    <t>27568589-5</t>
  </si>
  <si>
    <t>CARLOS JOSE ORDOÑEZ SUAREZ</t>
  </si>
  <si>
    <t>27562347-4</t>
  </si>
  <si>
    <t>MATEO IGNACIO LABRA VILLACURA</t>
  </si>
  <si>
    <t>27522584-3</t>
  </si>
  <si>
    <t>THIAGO FRANCISCO MORENO MORGADO</t>
  </si>
  <si>
    <t>27556300-5</t>
  </si>
  <si>
    <t>AGUSTIN IGNACIO CATALAN MUÑOZ</t>
  </si>
  <si>
    <t>27572186-7</t>
  </si>
  <si>
    <t>Hijo de Madre COVID. TADI</t>
  </si>
  <si>
    <t>JOAQUIN ALBERTO NAVEA BERRIOS</t>
  </si>
  <si>
    <t>27573804-2</t>
  </si>
  <si>
    <t>ISABELLA ANAIS ALDUNCE VEGA</t>
  </si>
  <si>
    <t>27581355-9</t>
  </si>
  <si>
    <t>MEGHAN ALESSA MALDONADO SUAREZ</t>
  </si>
  <si>
    <t>27573628-7</t>
  </si>
  <si>
    <t>17/01/0202</t>
  </si>
  <si>
    <t>ANJANA BRISKHA LEIA ORTEGA ENCISO</t>
  </si>
  <si>
    <t>27577715-3</t>
  </si>
  <si>
    <t>MARCO JORDAN GONZALEZ VALENZUELA</t>
  </si>
  <si>
    <t>27585686-K</t>
  </si>
  <si>
    <t>GASPAR VLADIMIR VALENCIA BRICEÑO</t>
  </si>
  <si>
    <t>27543002-1</t>
  </si>
  <si>
    <t>TOMAS ISAIAS PIZARRO HIDALGO</t>
  </si>
  <si>
    <t>27565646-1</t>
  </si>
  <si>
    <t>CARLOS HUMBERTO CANALES PINO</t>
  </si>
  <si>
    <t>27585486-7</t>
  </si>
  <si>
    <t>MARTINA BELEN LOPEZ SOTO</t>
  </si>
  <si>
    <t>27589192-4</t>
  </si>
  <si>
    <t>TADI Agosto</t>
  </si>
  <si>
    <t>MAGDALENA SARAI YAÑEZ YAÑEZ</t>
  </si>
  <si>
    <t>27562047-5</t>
  </si>
  <si>
    <t>IGNACIA TRINIDAD BAEZA ARANDA</t>
  </si>
  <si>
    <t>27558294-8</t>
  </si>
  <si>
    <t>Julio</t>
  </si>
  <si>
    <t>CAROLINE ATENEA HENRIQUEZ DIAZ</t>
  </si>
  <si>
    <t>27616040-0</t>
  </si>
  <si>
    <t>TADI Septiembre</t>
  </si>
  <si>
    <t>ANTONIA YARITZA CATALEYA MIRANDA ROMERO</t>
  </si>
  <si>
    <t>27580522-K</t>
  </si>
  <si>
    <t>MADELEINE ELENA LAGOS RODRIGUEZ</t>
  </si>
  <si>
    <t>27590123-7</t>
  </si>
  <si>
    <t>JOSE LUIS GUILLERMO VALDEBENITO APABLAZA</t>
  </si>
  <si>
    <t>27575166-9</t>
  </si>
  <si>
    <t>TADIAgosto</t>
  </si>
  <si>
    <t>LUCY BERTITA MONTERO OLGUIN</t>
  </si>
  <si>
    <t>27607917-4</t>
  </si>
  <si>
    <t>BRAYAN EIDAN CONTRERAS LABBE</t>
  </si>
  <si>
    <t>27605006-0</t>
  </si>
  <si>
    <t>AGUSTINA ISIDORA LOPEZ NUÑEZ</t>
  </si>
  <si>
    <t>27611630-4</t>
  </si>
  <si>
    <t>JULIETA ALMA MACHUCA MARAMBIO</t>
  </si>
  <si>
    <t>27534925-9</t>
  </si>
  <si>
    <t>EFRAIN DEREK ATTIS SILVA COSTELA</t>
  </si>
  <si>
    <t>27528215-4</t>
  </si>
  <si>
    <t>TADI Noviembre</t>
  </si>
  <si>
    <t>JOSEFA ALMENDRA GARCIA YÁÑEZ</t>
  </si>
  <si>
    <t>27656511-7</t>
  </si>
  <si>
    <t>LORENZO EYDAN ZAVALA ESCUDERO</t>
  </si>
  <si>
    <t>27539314-2</t>
  </si>
  <si>
    <t>No tiene TADI. actual 1 año 7 meses</t>
  </si>
  <si>
    <t>Atributos sin normalización</t>
  </si>
  <si>
    <t>Normalización 1N</t>
  </si>
  <si>
    <t>FICHA_CLINICA</t>
  </si>
  <si>
    <t>FUC_DIA</t>
  </si>
  <si>
    <t>FUC_MES</t>
  </si>
  <si>
    <t>FUC_ANIO</t>
  </si>
  <si>
    <t>NOMBRE_MEDICO</t>
  </si>
  <si>
    <t>APELLIDO_PATERNO_MEDICO</t>
  </si>
  <si>
    <t>APELLIDO_MATERNO_MEDICO</t>
  </si>
  <si>
    <t>NOMBRE_PACIENTE</t>
  </si>
  <si>
    <t>APELLIDO_PATERNO_PACIENTE</t>
  </si>
  <si>
    <t>APELLIDO_MATERNO_PACIENTE</t>
  </si>
  <si>
    <t>RUT_MEDICO</t>
  </si>
  <si>
    <t>RECURSO_HOSPITAL</t>
  </si>
  <si>
    <t>ID_DEPARTAMENTO</t>
  </si>
  <si>
    <t>CONTROL_DIA</t>
  </si>
  <si>
    <t>CONTROL_MES</t>
  </si>
  <si>
    <t>CONTROL_ANIO</t>
  </si>
  <si>
    <t>MODALIDAD_CONSULTA</t>
  </si>
  <si>
    <t>RUT_PACIENTE (PK)</t>
  </si>
  <si>
    <t>Tabla1: PACIENTE</t>
  </si>
  <si>
    <t>Tabla2: MEDICO</t>
  </si>
  <si>
    <t>Tabla3: RECURSO</t>
  </si>
  <si>
    <t>ID_RECURSO</t>
  </si>
  <si>
    <t>SIGUIENTE_CONTROL</t>
  </si>
  <si>
    <t>Tabla4: MODALIDAD_CONSULTA</t>
  </si>
  <si>
    <t>ID_MODALIDAD</t>
  </si>
  <si>
    <t>MODALIDAD</t>
  </si>
  <si>
    <t>Tablas Normalización 1N</t>
  </si>
  <si>
    <t>Tabla5: CONTROL</t>
  </si>
  <si>
    <t>ULTIMO_CONTROL (FUC)</t>
  </si>
  <si>
    <t>ID_CONTROL</t>
  </si>
  <si>
    <t>OBSERVACIONES_FUC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</si>
</sst>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dd\-mm\-yyyy"/>
    <numFmt numFmtId="166" formatCode="d\.m\.yyyy"/>
    <numFmt numFmtId="167" formatCode="dd\.mm\.yyyy"/>
    <numFmt numFmtId="168" formatCode="mmmm\ yyyy"/>
    <numFmt numFmtId="169" formatCode="d\-m\-yyyy"/>
  </numFmts>
  <fonts count="1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FFFF"/>
      <name val="Arial"/>
    </font>
    <font>
      <sz val="11"/>
      <color theme="1"/>
      <name val="Calibri"/>
    </font>
    <font>
      <sz val="11"/>
      <name val="calibri"/>
    </font>
    <font>
      <b/>
      <sz val="8"/>
      <color theme="1"/>
      <name val="Arial"/>
    </font>
    <font>
      <sz val="8"/>
      <color rgb="FF000000"/>
      <name val="Arial"/>
    </font>
    <font>
      <sz val="8"/>
      <color theme="1"/>
      <name val="Arial"/>
    </font>
    <font>
      <b/>
      <sz val="8"/>
      <color theme="0"/>
      <name val="Arial"/>
    </font>
    <font>
      <b/>
      <sz val="11"/>
      <color rgb="FFFF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  <scheme val="minor"/>
    </font>
    <font>
      <sz val="10"/>
      <color rgb="FF000000"/>
      <name val="Arial"/>
    </font>
    <font>
      <b/>
      <sz val="11"/>
      <color theme="1"/>
      <name val="Arial"/>
    </font>
    <font>
      <b/>
      <sz val="11"/>
      <color theme="1"/>
      <name val="Calibri"/>
    </font>
    <font>
      <sz val="11"/>
      <color theme="1"/>
      <name val="Arial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626262"/>
        <bgColor rgb="FF626262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57BB8A"/>
        <bgColor rgb="FF57BB8A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D5A6BD"/>
        <bgColor rgb="FFD5A6BD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2" fillId="12" borderId="0" applyNumberFormat="0" applyBorder="0" applyAlignment="0" applyProtection="0"/>
  </cellStyleXfs>
  <cellXfs count="136">
    <xf numFmtId="0" fontId="0" fillId="0" borderId="0" xfId="0"/>
    <xf numFmtId="0" fontId="4" fillId="2" borderId="2" xfId="0" applyFont="1" applyFill="1" applyBorder="1"/>
    <xf numFmtId="0" fontId="4" fillId="2" borderId="3" xfId="0" applyFont="1" applyFill="1" applyBorder="1"/>
    <xf numFmtId="0" fontId="6" fillId="4" borderId="8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7" fillId="5" borderId="8" xfId="0" applyFont="1" applyFill="1" applyBorder="1" applyAlignment="1">
      <alignment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1" fontId="8" fillId="6" borderId="7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8" fillId="0" borderId="8" xfId="0" applyFont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7" fillId="8" borderId="8" xfId="0" applyFont="1" applyFill="1" applyBorder="1" applyAlignment="1">
      <alignment vertical="center"/>
    </xf>
    <xf numFmtId="0" fontId="8" fillId="7" borderId="8" xfId="0" applyFont="1" applyFill="1" applyBorder="1" applyAlignment="1">
      <alignment horizontal="center" vertical="center"/>
    </xf>
    <xf numFmtId="1" fontId="8" fillId="5" borderId="7" xfId="0" applyNumberFormat="1" applyFont="1" applyFill="1" applyBorder="1" applyAlignment="1">
      <alignment horizontal="center" vertical="center"/>
    </xf>
    <xf numFmtId="0" fontId="7" fillId="7" borderId="8" xfId="0" applyFont="1" applyFill="1" applyBorder="1" applyAlignment="1">
      <alignment vertical="center"/>
    </xf>
    <xf numFmtId="1" fontId="8" fillId="7" borderId="7" xfId="0" applyNumberFormat="1" applyFont="1" applyFill="1" applyBorder="1" applyAlignment="1">
      <alignment horizontal="center" vertical="center"/>
    </xf>
    <xf numFmtId="0" fontId="9" fillId="2" borderId="8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1" fontId="3" fillId="6" borderId="7" xfId="0" applyNumberFormat="1" applyFont="1" applyFill="1" applyBorder="1" applyAlignment="1">
      <alignment horizontal="center" vertical="center"/>
    </xf>
    <xf numFmtId="0" fontId="11" fillId="0" borderId="0" xfId="0" applyFont="1"/>
    <xf numFmtId="0" fontId="11" fillId="0" borderId="2" xfId="0" applyFon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0" fontId="11" fillId="0" borderId="2" xfId="0" applyFont="1" applyBorder="1"/>
    <xf numFmtId="0" fontId="12" fillId="0" borderId="0" xfId="0" applyFont="1"/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left"/>
    </xf>
    <xf numFmtId="14" fontId="12" fillId="0" borderId="2" xfId="0" applyNumberFormat="1" applyFont="1" applyBorder="1" applyAlignment="1">
      <alignment horizontal="center" vertical="center"/>
    </xf>
    <xf numFmtId="164" fontId="12" fillId="0" borderId="2" xfId="0" applyNumberFormat="1" applyFont="1" applyBorder="1" applyAlignment="1">
      <alignment horizontal="center" vertical="center"/>
    </xf>
    <xf numFmtId="3" fontId="12" fillId="0" borderId="2" xfId="0" applyNumberFormat="1" applyFont="1" applyBorder="1" applyAlignment="1">
      <alignment horizontal="left"/>
    </xf>
    <xf numFmtId="14" fontId="12" fillId="0" borderId="2" xfId="0" applyNumberFormat="1" applyFont="1" applyBorder="1" applyAlignment="1">
      <alignment horizontal="center"/>
    </xf>
    <xf numFmtId="165" fontId="12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165" fontId="12" fillId="0" borderId="2" xfId="0" applyNumberFormat="1" applyFont="1" applyBorder="1" applyAlignment="1">
      <alignment horizontal="center"/>
    </xf>
    <xf numFmtId="166" fontId="12" fillId="0" borderId="2" xfId="0" applyNumberFormat="1" applyFont="1" applyBorder="1" applyAlignment="1">
      <alignment horizontal="center"/>
    </xf>
    <xf numFmtId="14" fontId="12" fillId="0" borderId="0" xfId="0" applyNumberFormat="1" applyFont="1" applyAlignment="1">
      <alignment horizontal="center" vertical="center"/>
    </xf>
    <xf numFmtId="167" fontId="12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left"/>
    </xf>
    <xf numFmtId="167" fontId="12" fillId="0" borderId="2" xfId="0" applyNumberFormat="1" applyFont="1" applyBorder="1" applyAlignment="1">
      <alignment horizontal="center" vertical="center"/>
    </xf>
    <xf numFmtId="167" fontId="13" fillId="0" borderId="2" xfId="0" applyNumberFormat="1" applyFont="1" applyBorder="1"/>
    <xf numFmtId="0" fontId="12" fillId="0" borderId="3" xfId="0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0" fontId="12" fillId="0" borderId="3" xfId="0" applyFont="1" applyBorder="1"/>
    <xf numFmtId="0" fontId="12" fillId="0" borderId="8" xfId="0" applyFont="1" applyBorder="1"/>
    <xf numFmtId="0" fontId="12" fillId="0" borderId="7" xfId="0" applyFont="1" applyBorder="1" applyAlignment="1">
      <alignment horizontal="center"/>
    </xf>
    <xf numFmtId="14" fontId="12" fillId="0" borderId="7" xfId="0" applyNumberFormat="1" applyFont="1" applyBorder="1" applyAlignment="1">
      <alignment horizontal="center"/>
    </xf>
    <xf numFmtId="0" fontId="12" fillId="0" borderId="7" xfId="0" applyFont="1" applyBorder="1"/>
    <xf numFmtId="0" fontId="12" fillId="0" borderId="6" xfId="0" applyFont="1" applyBorder="1"/>
    <xf numFmtId="165" fontId="12" fillId="0" borderId="7" xfId="0" applyNumberFormat="1" applyFont="1" applyBorder="1" applyAlignment="1">
      <alignment horizontal="center"/>
    </xf>
    <xf numFmtId="164" fontId="12" fillId="0" borderId="7" xfId="0" applyNumberFormat="1" applyFont="1" applyBorder="1" applyAlignment="1">
      <alignment horizontal="center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2" fillId="7" borderId="2" xfId="0" applyFont="1" applyFill="1" applyBorder="1"/>
    <xf numFmtId="0" fontId="12" fillId="7" borderId="2" xfId="0" applyFont="1" applyFill="1" applyBorder="1" applyAlignment="1">
      <alignment horizontal="center"/>
    </xf>
    <xf numFmtId="164" fontId="12" fillId="7" borderId="2" xfId="0" applyNumberFormat="1" applyFont="1" applyFill="1" applyBorder="1" applyAlignment="1">
      <alignment horizontal="center"/>
    </xf>
    <xf numFmtId="0" fontId="12" fillId="7" borderId="2" xfId="0" applyFont="1" applyFill="1" applyBorder="1" applyAlignment="1">
      <alignment vertical="center"/>
    </xf>
    <xf numFmtId="0" fontId="12" fillId="7" borderId="2" xfId="0" applyFont="1" applyFill="1" applyBorder="1" applyAlignment="1">
      <alignment horizontal="center" vertical="center"/>
    </xf>
    <xf numFmtId="164" fontId="12" fillId="7" borderId="2" xfId="0" applyNumberFormat="1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left" vertical="center"/>
    </xf>
    <xf numFmtId="0" fontId="12" fillId="7" borderId="0" xfId="0" applyFont="1" applyFill="1" applyAlignment="1">
      <alignment vertical="center"/>
    </xf>
    <xf numFmtId="0" fontId="12" fillId="7" borderId="2" xfId="0" applyFont="1" applyFill="1" applyBorder="1" applyAlignment="1">
      <alignment horizontal="left"/>
    </xf>
    <xf numFmtId="0" fontId="12" fillId="7" borderId="0" xfId="0" applyFont="1" applyFill="1" applyAlignment="1">
      <alignment horizontal="left"/>
    </xf>
    <xf numFmtId="3" fontId="12" fillId="7" borderId="2" xfId="0" applyNumberFormat="1" applyFont="1" applyFill="1" applyBorder="1" applyAlignment="1">
      <alignment horizontal="left"/>
    </xf>
    <xf numFmtId="0" fontId="12" fillId="0" borderId="2" xfId="0" applyFont="1" applyBorder="1" applyAlignment="1">
      <alignment vertical="center"/>
    </xf>
    <xf numFmtId="0" fontId="12" fillId="7" borderId="0" xfId="0" applyFont="1" applyFill="1"/>
    <xf numFmtId="3" fontId="12" fillId="0" borderId="7" xfId="0" applyNumberFormat="1" applyFont="1" applyBorder="1"/>
    <xf numFmtId="14" fontId="12" fillId="0" borderId="3" xfId="0" applyNumberFormat="1" applyFont="1" applyBorder="1" applyAlignment="1">
      <alignment horizontal="center"/>
    </xf>
    <xf numFmtId="0" fontId="12" fillId="0" borderId="8" xfId="0" applyFont="1" applyBorder="1" applyAlignment="1">
      <alignment horizontal="left"/>
    </xf>
    <xf numFmtId="3" fontId="12" fillId="0" borderId="7" xfId="0" applyNumberFormat="1" applyFont="1" applyBorder="1" applyAlignment="1">
      <alignment horizontal="left"/>
    </xf>
    <xf numFmtId="167" fontId="12" fillId="0" borderId="7" xfId="0" applyNumberFormat="1" applyFont="1" applyBorder="1" applyAlignment="1">
      <alignment horizontal="left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/>
    </xf>
    <xf numFmtId="14" fontId="12" fillId="7" borderId="2" xfId="0" applyNumberFormat="1" applyFont="1" applyFill="1" applyBorder="1" applyAlignment="1">
      <alignment horizontal="center"/>
    </xf>
    <xf numFmtId="0" fontId="12" fillId="10" borderId="2" xfId="0" applyFont="1" applyFill="1" applyBorder="1"/>
    <xf numFmtId="0" fontId="12" fillId="10" borderId="2" xfId="0" applyFont="1" applyFill="1" applyBorder="1" applyAlignment="1">
      <alignment horizontal="center"/>
    </xf>
    <xf numFmtId="14" fontId="12" fillId="10" borderId="2" xfId="0" applyNumberFormat="1" applyFont="1" applyFill="1" applyBorder="1" applyAlignment="1">
      <alignment horizontal="center"/>
    </xf>
    <xf numFmtId="0" fontId="12" fillId="10" borderId="0" xfId="0" applyFont="1" applyFill="1"/>
    <xf numFmtId="0" fontId="12" fillId="7" borderId="0" xfId="0" applyFont="1" applyFill="1" applyAlignment="1">
      <alignment horizontal="center"/>
    </xf>
    <xf numFmtId="14" fontId="12" fillId="7" borderId="0" xfId="0" applyNumberFormat="1" applyFont="1" applyFill="1" applyAlignment="1">
      <alignment horizontal="center"/>
    </xf>
    <xf numFmtId="0" fontId="12" fillId="0" borderId="3" xfId="0" applyFont="1" applyBorder="1" applyAlignment="1">
      <alignment horizontal="left"/>
    </xf>
    <xf numFmtId="0" fontId="12" fillId="0" borderId="9" xfId="0" applyFont="1" applyBorder="1"/>
    <xf numFmtId="0" fontId="12" fillId="0" borderId="10" xfId="0" applyFont="1" applyBorder="1"/>
    <xf numFmtId="168" fontId="12" fillId="0" borderId="6" xfId="0" applyNumberFormat="1" applyFont="1" applyBorder="1" applyAlignment="1">
      <alignment horizontal="right"/>
    </xf>
    <xf numFmtId="0" fontId="14" fillId="0" borderId="8" xfId="0" applyFont="1" applyBorder="1"/>
    <xf numFmtId="0" fontId="12" fillId="0" borderId="9" xfId="0" applyFont="1" applyBorder="1" applyAlignment="1">
      <alignment horizontal="left"/>
    </xf>
    <xf numFmtId="167" fontId="12" fillId="0" borderId="7" xfId="0" applyNumberFormat="1" applyFont="1" applyBorder="1" applyAlignment="1">
      <alignment horizontal="center"/>
    </xf>
    <xf numFmtId="165" fontId="12" fillId="0" borderId="7" xfId="0" applyNumberFormat="1" applyFont="1" applyBorder="1" applyAlignment="1">
      <alignment horizontal="center" vertical="center"/>
    </xf>
    <xf numFmtId="14" fontId="12" fillId="0" borderId="7" xfId="0" applyNumberFormat="1" applyFont="1" applyBorder="1" applyAlignment="1">
      <alignment horizontal="center" vertical="center"/>
    </xf>
    <xf numFmtId="165" fontId="12" fillId="0" borderId="3" xfId="0" applyNumberFormat="1" applyFont="1" applyBorder="1" applyAlignment="1">
      <alignment horizontal="center" vertical="center"/>
    </xf>
    <xf numFmtId="14" fontId="12" fillId="0" borderId="3" xfId="0" applyNumberFormat="1" applyFont="1" applyBorder="1" applyAlignment="1">
      <alignment horizontal="center" vertical="center"/>
    </xf>
    <xf numFmtId="169" fontId="12" fillId="0" borderId="7" xfId="0" applyNumberFormat="1" applyFont="1" applyBorder="1" applyAlignment="1">
      <alignment horizontal="center" vertical="center"/>
    </xf>
    <xf numFmtId="1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5" fillId="7" borderId="0" xfId="0" applyFont="1" applyFill="1"/>
    <xf numFmtId="0" fontId="15" fillId="7" borderId="2" xfId="0" applyFont="1" applyFill="1" applyBorder="1"/>
    <xf numFmtId="0" fontId="15" fillId="7" borderId="2" xfId="0" applyFont="1" applyFill="1" applyBorder="1" applyAlignment="1">
      <alignment horizontal="left"/>
    </xf>
    <xf numFmtId="0" fontId="16" fillId="7" borderId="2" xfId="0" applyFont="1" applyFill="1" applyBorder="1"/>
    <xf numFmtId="0" fontId="14" fillId="0" borderId="2" xfId="0" applyFont="1" applyBorder="1"/>
    <xf numFmtId="167" fontId="12" fillId="7" borderId="2" xfId="0" applyNumberFormat="1" applyFont="1" applyFill="1" applyBorder="1" applyAlignment="1">
      <alignment horizontal="center"/>
    </xf>
    <xf numFmtId="167" fontId="12" fillId="7" borderId="2" xfId="0" applyNumberFormat="1" applyFont="1" applyFill="1" applyBorder="1" applyAlignment="1">
      <alignment horizontal="left"/>
    </xf>
    <xf numFmtId="0" fontId="12" fillId="11" borderId="2" xfId="0" applyFont="1" applyFill="1" applyBorder="1"/>
    <xf numFmtId="0" fontId="12" fillId="11" borderId="2" xfId="0" applyFont="1" applyFill="1" applyBorder="1" applyAlignment="1">
      <alignment horizontal="center"/>
    </xf>
    <xf numFmtId="164" fontId="12" fillId="11" borderId="2" xfId="0" applyNumberFormat="1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left"/>
    </xf>
    <xf numFmtId="0" fontId="17" fillId="7" borderId="2" xfId="0" applyFont="1" applyFill="1" applyBorder="1"/>
    <xf numFmtId="0" fontId="17" fillId="7" borderId="3" xfId="0" applyFont="1" applyFill="1" applyBorder="1" applyAlignment="1">
      <alignment horizontal="center"/>
    </xf>
    <xf numFmtId="164" fontId="17" fillId="7" borderId="3" xfId="0" applyNumberFormat="1" applyFont="1" applyFill="1" applyBorder="1" applyAlignment="1">
      <alignment horizontal="center"/>
    </xf>
    <xf numFmtId="0" fontId="17" fillId="7" borderId="3" xfId="0" applyFont="1" applyFill="1" applyBorder="1"/>
    <xf numFmtId="0" fontId="4" fillId="7" borderId="3" xfId="0" applyFont="1" applyFill="1" applyBorder="1"/>
    <xf numFmtId="14" fontId="12" fillId="7" borderId="2" xfId="0" applyNumberFormat="1" applyFont="1" applyFill="1" applyBorder="1" applyAlignment="1">
      <alignment horizontal="left"/>
    </xf>
    <xf numFmtId="167" fontId="12" fillId="0" borderId="2" xfId="0" applyNumberFormat="1" applyFont="1" applyBorder="1" applyAlignment="1">
      <alignment horizontal="left"/>
    </xf>
    <xf numFmtId="167" fontId="12" fillId="7" borderId="2" xfId="0" applyNumberFormat="1" applyFont="1" applyFill="1" applyBorder="1"/>
    <xf numFmtId="0" fontId="12" fillId="8" borderId="2" xfId="0" applyFont="1" applyFill="1" applyBorder="1" applyAlignment="1">
      <alignment horizontal="left"/>
    </xf>
    <xf numFmtId="0" fontId="13" fillId="0" borderId="0" xfId="0" applyFont="1" applyAlignment="1">
      <alignment horizontal="left"/>
    </xf>
    <xf numFmtId="0" fontId="13" fillId="7" borderId="0" xfId="0" applyFont="1" applyFill="1"/>
    <xf numFmtId="0" fontId="13" fillId="7" borderId="0" xfId="0" applyFont="1" applyFill="1" applyAlignment="1">
      <alignment horizontal="left"/>
    </xf>
    <xf numFmtId="0" fontId="8" fillId="7" borderId="0" xfId="0" applyFont="1" applyFill="1" applyAlignment="1">
      <alignment horizontal="left"/>
    </xf>
    <xf numFmtId="0" fontId="0" fillId="13" borderId="0" xfId="0" applyFill="1"/>
    <xf numFmtId="0" fontId="2" fillId="0" borderId="0" xfId="0" applyFont="1"/>
    <xf numFmtId="0" fontId="2" fillId="12" borderId="0" xfId="1"/>
    <xf numFmtId="0" fontId="2" fillId="13" borderId="0" xfId="0" applyFont="1" applyFill="1"/>
    <xf numFmtId="0" fontId="10" fillId="9" borderId="0" xfId="0" applyFont="1" applyFill="1" applyAlignment="1">
      <alignment horizontal="center" vertical="center"/>
    </xf>
    <xf numFmtId="0" fontId="0" fillId="0" borderId="0" xfId="0"/>
    <xf numFmtId="49" fontId="3" fillId="3" borderId="5" xfId="0" applyNumberFormat="1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3" fillId="2" borderId="1" xfId="0" applyFont="1" applyFill="1" applyBorder="1" applyAlignment="1">
      <alignment horizontal="center" vertical="center"/>
    </xf>
    <xf numFmtId="0" fontId="5" fillId="0" borderId="4" xfId="0" applyFont="1" applyBorder="1"/>
    <xf numFmtId="0" fontId="5" fillId="0" borderId="8" xfId="0" applyFont="1" applyBorder="1"/>
    <xf numFmtId="0" fontId="1" fillId="0" borderId="0" xfId="0" applyFont="1"/>
  </cellXfs>
  <cellStyles count="2">
    <cellStyle name="20% - Énfasis2" xfId="1" builtinId="3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>
      <selection activeCell="D27" sqref="D27"/>
    </sheetView>
  </sheetViews>
  <sheetFormatPr baseColWidth="10" defaultColWidth="14.42578125" defaultRowHeight="15" customHeight="1"/>
  <cols>
    <col min="1" max="1" width="20.42578125" customWidth="1"/>
    <col min="2" max="25" width="10.7109375" customWidth="1"/>
  </cols>
  <sheetData>
    <row r="1" spans="1:25">
      <c r="A1" s="132" t="s">
        <v>0</v>
      </c>
      <c r="B1" s="1"/>
      <c r="C1" s="2"/>
      <c r="D1" s="2"/>
      <c r="E1" s="1"/>
      <c r="F1" s="2"/>
      <c r="G1" s="2"/>
      <c r="H1" s="1"/>
      <c r="I1" s="2"/>
      <c r="J1" s="2"/>
      <c r="K1" s="1"/>
      <c r="L1" s="2"/>
      <c r="M1" s="2"/>
      <c r="N1" s="1"/>
      <c r="O1" s="2"/>
      <c r="P1" s="2"/>
      <c r="Q1" s="1"/>
      <c r="R1" s="2"/>
      <c r="S1" s="2"/>
      <c r="T1" s="1"/>
      <c r="U1" s="2"/>
      <c r="V1" s="2"/>
      <c r="W1" s="1"/>
      <c r="X1" s="2"/>
      <c r="Y1" s="2"/>
    </row>
    <row r="2" spans="1:25">
      <c r="A2" s="133"/>
      <c r="B2" s="129" t="s">
        <v>1</v>
      </c>
      <c r="C2" s="130"/>
      <c r="D2" s="131"/>
      <c r="E2" s="129" t="s">
        <v>2</v>
      </c>
      <c r="F2" s="130"/>
      <c r="G2" s="131"/>
      <c r="H2" s="129" t="s">
        <v>3</v>
      </c>
      <c r="I2" s="130"/>
      <c r="J2" s="131"/>
      <c r="K2" s="129" t="s">
        <v>4</v>
      </c>
      <c r="L2" s="130"/>
      <c r="M2" s="131"/>
      <c r="N2" s="129" t="s">
        <v>5</v>
      </c>
      <c r="O2" s="130"/>
      <c r="P2" s="131"/>
      <c r="Q2" s="129" t="s">
        <v>6</v>
      </c>
      <c r="R2" s="130"/>
      <c r="S2" s="131"/>
      <c r="T2" s="129" t="s">
        <v>7</v>
      </c>
      <c r="U2" s="130"/>
      <c r="V2" s="131"/>
      <c r="W2" s="129" t="s">
        <v>8</v>
      </c>
      <c r="X2" s="130"/>
      <c r="Y2" s="131"/>
    </row>
    <row r="3" spans="1:25">
      <c r="A3" s="134"/>
      <c r="B3" s="3" t="s">
        <v>9</v>
      </c>
      <c r="C3" s="4" t="s">
        <v>10</v>
      </c>
      <c r="D3" s="4" t="s">
        <v>11</v>
      </c>
      <c r="E3" s="3" t="s">
        <v>9</v>
      </c>
      <c r="F3" s="4" t="s">
        <v>10</v>
      </c>
      <c r="G3" s="4" t="s">
        <v>11</v>
      </c>
      <c r="H3" s="3" t="s">
        <v>9</v>
      </c>
      <c r="I3" s="4" t="s">
        <v>10</v>
      </c>
      <c r="J3" s="4" t="s">
        <v>11</v>
      </c>
      <c r="K3" s="3" t="s">
        <v>9</v>
      </c>
      <c r="L3" s="4" t="s">
        <v>10</v>
      </c>
      <c r="M3" s="4" t="s">
        <v>11</v>
      </c>
      <c r="N3" s="3" t="s">
        <v>9</v>
      </c>
      <c r="O3" s="4" t="s">
        <v>10</v>
      </c>
      <c r="P3" s="4" t="s">
        <v>11</v>
      </c>
      <c r="Q3" s="3" t="s">
        <v>9</v>
      </c>
      <c r="R3" s="4" t="s">
        <v>10</v>
      </c>
      <c r="S3" s="4" t="s">
        <v>11</v>
      </c>
      <c r="T3" s="3" t="s">
        <v>9</v>
      </c>
      <c r="U3" s="4" t="s">
        <v>10</v>
      </c>
      <c r="V3" s="4" t="s">
        <v>11</v>
      </c>
      <c r="W3" s="3" t="s">
        <v>9</v>
      </c>
      <c r="X3" s="4" t="s">
        <v>10</v>
      </c>
      <c r="Y3" s="4" t="s">
        <v>11</v>
      </c>
    </row>
    <row r="4" spans="1:25">
      <c r="A4" s="5" t="s">
        <v>12</v>
      </c>
      <c r="B4" s="6">
        <v>33</v>
      </c>
      <c r="C4" s="7">
        <f>COUNTIF('Precitación - Mayo 2023'!D:D,"Claudia Amarales")</f>
        <v>134</v>
      </c>
      <c r="D4" s="8">
        <f t="shared" ref="D4:D13" si="0">(C4*100)/B4</f>
        <v>406.06060606060606</v>
      </c>
      <c r="E4" s="6">
        <v>33</v>
      </c>
      <c r="F4" s="7">
        <f>COUNTIF('Precitación - Junio 2023'!D:D,"Claudia Amarales")</f>
        <v>28</v>
      </c>
      <c r="G4" s="8">
        <f t="shared" ref="G4:G13" si="1">(F4*100)/E4</f>
        <v>84.848484848484844</v>
      </c>
      <c r="H4" s="6">
        <v>33</v>
      </c>
      <c r="I4" s="7">
        <f>COUNTIF('Precitación - Julio 2023'!D:D,"Claudia Amarales")</f>
        <v>0</v>
      </c>
      <c r="J4" s="8">
        <f t="shared" ref="J4:J13" si="2">(I4*100)/H4</f>
        <v>0</v>
      </c>
      <c r="K4" s="6">
        <v>33</v>
      </c>
      <c r="L4" s="7">
        <f>COUNTIF('Precitación - Agosto 2023'!D:D,"Claudia Amarales")</f>
        <v>0</v>
      </c>
      <c r="M4" s="8">
        <f t="shared" ref="M4:M13" si="3">(L4*100)/K4</f>
        <v>0</v>
      </c>
      <c r="N4" s="6">
        <v>33</v>
      </c>
      <c r="O4" s="7">
        <f>COUNTIF('Precitación - Septiembre 2023'!D:D,"Claudia Amarales")</f>
        <v>0</v>
      </c>
      <c r="P4" s="8">
        <f t="shared" ref="P4:P13" si="4">(O4*100)/N4</f>
        <v>0</v>
      </c>
      <c r="Q4" s="6">
        <v>33</v>
      </c>
      <c r="R4" s="7">
        <f>COUNTIF('Precitación - Octubre 2023'!D:D,"Claudia Amarales")</f>
        <v>0</v>
      </c>
      <c r="S4" s="8">
        <f t="shared" ref="S4:S13" si="5">(R4*100)/Q4</f>
        <v>0</v>
      </c>
      <c r="T4" s="6">
        <v>33</v>
      </c>
      <c r="U4" s="7">
        <f>COUNTIF('Precitación - Noviembre 2023'!D:D,"Claudia Amarales")</f>
        <v>0</v>
      </c>
      <c r="V4" s="8">
        <f t="shared" ref="V4:V13" si="6">(U4*100)/T4</f>
        <v>0</v>
      </c>
      <c r="W4" s="6">
        <v>33</v>
      </c>
      <c r="X4" s="7">
        <f>COUNTIF('Precitación - Diciembre 2023'!D:D,"Claudia Amarales")</f>
        <v>0</v>
      </c>
      <c r="Y4" s="8">
        <f t="shared" ref="Y4:Y13" si="7">(X4*100)/W4</f>
        <v>0</v>
      </c>
    </row>
    <row r="5" spans="1:25">
      <c r="A5" s="9" t="s">
        <v>13</v>
      </c>
      <c r="B5" s="10">
        <v>30</v>
      </c>
      <c r="C5" s="11">
        <f>COUNTIF('Precitación - Mayo 2023'!D:D,"Lucila Andrade")</f>
        <v>103</v>
      </c>
      <c r="D5" s="8">
        <f t="shared" si="0"/>
        <v>343.33333333333331</v>
      </c>
      <c r="E5" s="10">
        <v>30</v>
      </c>
      <c r="F5" s="11">
        <f>COUNTIF('Precitación - Junio 2023'!D:D,"Lucila Andrade")</f>
        <v>20</v>
      </c>
      <c r="G5" s="8">
        <f t="shared" si="1"/>
        <v>66.666666666666671</v>
      </c>
      <c r="H5" s="10">
        <v>30</v>
      </c>
      <c r="I5" s="11">
        <f>COUNTIF('Precitación - Julio 2023'!D:D,"Lucila Andrade")</f>
        <v>0</v>
      </c>
      <c r="J5" s="8">
        <f t="shared" si="2"/>
        <v>0</v>
      </c>
      <c r="K5" s="10">
        <v>30</v>
      </c>
      <c r="L5" s="11">
        <f>COUNTIF('Precitación - Agosto 2023'!D:D,"Lucila Andrade")</f>
        <v>0</v>
      </c>
      <c r="M5" s="8">
        <f t="shared" si="3"/>
        <v>0</v>
      </c>
      <c r="N5" s="10">
        <v>30</v>
      </c>
      <c r="O5" s="11">
        <f>COUNTIF('Precitación - Septiembre 2023'!D:D,"Lucila Andrade")</f>
        <v>0</v>
      </c>
      <c r="P5" s="8">
        <f t="shared" si="4"/>
        <v>0</v>
      </c>
      <c r="Q5" s="10">
        <v>30</v>
      </c>
      <c r="R5" s="11">
        <f>COUNTIF('Precitación - Octubre 2023'!D:D,"Lucila Andrade")</f>
        <v>0</v>
      </c>
      <c r="S5" s="8">
        <f t="shared" si="5"/>
        <v>0</v>
      </c>
      <c r="T5" s="10">
        <v>30</v>
      </c>
      <c r="U5" s="11">
        <f>COUNTIF('Precitación - Noviembre 2023'!D:D,"Lucila Andrade")</f>
        <v>0</v>
      </c>
      <c r="V5" s="8">
        <f t="shared" si="6"/>
        <v>0</v>
      </c>
      <c r="W5" s="10">
        <v>30</v>
      </c>
      <c r="X5" s="11">
        <f>COUNTIF('Precitación - Diciembre 2023'!D:D,"Lucila Andrade")</f>
        <v>0</v>
      </c>
      <c r="Y5" s="8">
        <f t="shared" si="7"/>
        <v>0</v>
      </c>
    </row>
    <row r="6" spans="1:25">
      <c r="A6" s="5" t="s">
        <v>14</v>
      </c>
      <c r="B6" s="6">
        <v>12</v>
      </c>
      <c r="C6" s="7">
        <f>COUNTIF('Precitación - Mayo 2023'!D:D,"Comité Epilepsia Refractaria")</f>
        <v>10</v>
      </c>
      <c r="D6" s="8">
        <f t="shared" si="0"/>
        <v>83.333333333333329</v>
      </c>
      <c r="E6" s="6">
        <v>12</v>
      </c>
      <c r="F6" s="7">
        <f>COUNTIF('Precitación - Junio 2023'!D:D,"Comité Epilepsia Refractaria")</f>
        <v>3</v>
      </c>
      <c r="G6" s="8">
        <f t="shared" si="1"/>
        <v>25</v>
      </c>
      <c r="H6" s="6">
        <v>12</v>
      </c>
      <c r="I6" s="7">
        <f>COUNTIF('Precitación - Julio 2023'!D:D,"Comité Epilepsia Refractaria")</f>
        <v>0</v>
      </c>
      <c r="J6" s="8">
        <f t="shared" si="2"/>
        <v>0</v>
      </c>
      <c r="K6" s="6">
        <v>12</v>
      </c>
      <c r="L6" s="7">
        <f>COUNTIF('Precitación - Agosto 2023'!D:D,"Comité Epilepsia Refractaria")</f>
        <v>0</v>
      </c>
      <c r="M6" s="8">
        <f t="shared" si="3"/>
        <v>0</v>
      </c>
      <c r="N6" s="6">
        <v>12</v>
      </c>
      <c r="O6" s="7">
        <f>COUNTIF('Precitación - Septiembre 2023'!D:D,"Comité Epilepsia Refractaria")</f>
        <v>0</v>
      </c>
      <c r="P6" s="8">
        <f t="shared" si="4"/>
        <v>0</v>
      </c>
      <c r="Q6" s="6">
        <v>12</v>
      </c>
      <c r="R6" s="7">
        <f>COUNTIF('Precitación - Octubre 2023'!D:D,"Comité Epilepsia Refractaria")</f>
        <v>0</v>
      </c>
      <c r="S6" s="8">
        <f t="shared" si="5"/>
        <v>0</v>
      </c>
      <c r="T6" s="6">
        <v>12</v>
      </c>
      <c r="U6" s="7">
        <f>COUNTIF('Precitación - Noviembre 2023'!D:D,"Comité Epilepsia Refractaria")</f>
        <v>0</v>
      </c>
      <c r="V6" s="8">
        <f t="shared" si="6"/>
        <v>0</v>
      </c>
      <c r="W6" s="6">
        <v>12</v>
      </c>
      <c r="X6" s="7">
        <f>COUNTIF('Precitación - Diciembre 2023'!D:D,"Comité Epilepsia Refractaria")</f>
        <v>0</v>
      </c>
      <c r="Y6" s="8">
        <f t="shared" si="7"/>
        <v>0</v>
      </c>
    </row>
    <row r="7" spans="1:25">
      <c r="A7" s="12" t="s">
        <v>15</v>
      </c>
      <c r="B7" s="13">
        <v>113</v>
      </c>
      <c r="C7" s="11">
        <f>COUNTIF('Precitación - Mayo 2023'!D:D,"Francesca Bettoli")</f>
        <v>195</v>
      </c>
      <c r="D7" s="8">
        <f t="shared" si="0"/>
        <v>172.56637168141592</v>
      </c>
      <c r="E7" s="13">
        <v>77</v>
      </c>
      <c r="F7" s="11">
        <f>COUNTIF('Precitación - Junio 2023'!D:D,"Francesca Bettoli")</f>
        <v>67</v>
      </c>
      <c r="G7" s="8">
        <f t="shared" si="1"/>
        <v>87.012987012987011</v>
      </c>
      <c r="H7" s="13">
        <v>77</v>
      </c>
      <c r="I7" s="11">
        <f>COUNTIF('Precitación - Julio 2023'!D:D,"Francesca Bettoli")</f>
        <v>0</v>
      </c>
      <c r="J7" s="8">
        <f t="shared" si="2"/>
        <v>0</v>
      </c>
      <c r="K7" s="13">
        <v>77</v>
      </c>
      <c r="L7" s="11">
        <f>COUNTIF('Precitación - Agosto 2023'!D:D,"Francesca Bettoli")</f>
        <v>0</v>
      </c>
      <c r="M7" s="8">
        <f t="shared" si="3"/>
        <v>0</v>
      </c>
      <c r="N7" s="13">
        <v>77</v>
      </c>
      <c r="O7" s="11">
        <f>COUNTIF('Precitación - Septiembre 2023'!D:D,"Francesca Bettoli")</f>
        <v>0</v>
      </c>
      <c r="P7" s="8">
        <f t="shared" si="4"/>
        <v>0</v>
      </c>
      <c r="Q7" s="13">
        <v>77</v>
      </c>
      <c r="R7" s="11">
        <f>COUNTIF('Precitación - Octubre 2023'!D:D,"Francesca Bettoli")</f>
        <v>0</v>
      </c>
      <c r="S7" s="8">
        <f t="shared" si="5"/>
        <v>0</v>
      </c>
      <c r="T7" s="13">
        <v>77</v>
      </c>
      <c r="U7" s="11">
        <f>COUNTIF('Precitación - Noviembre 2023'!D:D,"Francesca Bettoli")</f>
        <v>0</v>
      </c>
      <c r="V7" s="8">
        <f t="shared" si="6"/>
        <v>0</v>
      </c>
      <c r="W7" s="13">
        <v>77</v>
      </c>
      <c r="X7" s="11">
        <f>COUNTIF('Precitación - Diciembre 2023'!D:D,"Francesca Bettoli")</f>
        <v>0</v>
      </c>
      <c r="Y7" s="8">
        <f t="shared" si="7"/>
        <v>0</v>
      </c>
    </row>
    <row r="8" spans="1:25">
      <c r="A8" s="5" t="s">
        <v>16</v>
      </c>
      <c r="B8" s="6">
        <v>60</v>
      </c>
      <c r="C8" s="7">
        <f>COUNTIF('Precitación - Mayo 2023'!D:D,"Gabriela Pérez")</f>
        <v>172</v>
      </c>
      <c r="D8" s="8">
        <f t="shared" si="0"/>
        <v>286.66666666666669</v>
      </c>
      <c r="E8" s="6">
        <v>60</v>
      </c>
      <c r="F8" s="7">
        <f>COUNTIF('Precitación - Junio 2023'!D:D,"Gabriela Pérez")</f>
        <v>59</v>
      </c>
      <c r="G8" s="8">
        <f t="shared" si="1"/>
        <v>98.333333333333329</v>
      </c>
      <c r="H8" s="6">
        <v>60</v>
      </c>
      <c r="I8" s="7">
        <f>COUNTIF('Precitación - Julio 2023'!D:D,"Gabriela Pérez")</f>
        <v>0</v>
      </c>
      <c r="J8" s="8">
        <f t="shared" si="2"/>
        <v>0</v>
      </c>
      <c r="K8" s="6">
        <v>60</v>
      </c>
      <c r="L8" s="7">
        <f>COUNTIF('Precitación - Agosto 2023'!D:D,"Gabriela Pérez")</f>
        <v>0</v>
      </c>
      <c r="M8" s="8">
        <f t="shared" si="3"/>
        <v>0</v>
      </c>
      <c r="N8" s="6">
        <v>60</v>
      </c>
      <c r="O8" s="7">
        <f>COUNTIF('Precitación - Septiembre 2023'!D:D,"Gabriela Pérez")</f>
        <v>0</v>
      </c>
      <c r="P8" s="8">
        <f t="shared" si="4"/>
        <v>0</v>
      </c>
      <c r="Q8" s="6">
        <v>60</v>
      </c>
      <c r="R8" s="7">
        <f>COUNTIF('Precitación - Octubre 2023'!D:D,"Gabriela Pérez")</f>
        <v>0</v>
      </c>
      <c r="S8" s="8">
        <f t="shared" si="5"/>
        <v>0</v>
      </c>
      <c r="T8" s="6">
        <v>60</v>
      </c>
      <c r="U8" s="7">
        <f>COUNTIF('Precitación - Noviembre 2023'!D:D,"Gabriela Pérez")</f>
        <v>0</v>
      </c>
      <c r="V8" s="8">
        <f t="shared" si="6"/>
        <v>0</v>
      </c>
      <c r="W8" s="6">
        <v>60</v>
      </c>
      <c r="X8" s="7">
        <f>COUNTIF('Precitación - Diciembre 2023'!D:D,"Gabriela Pérez")</f>
        <v>0</v>
      </c>
      <c r="Y8" s="8">
        <f t="shared" si="7"/>
        <v>0</v>
      </c>
    </row>
    <row r="9" spans="1:25">
      <c r="A9" s="12" t="s">
        <v>17</v>
      </c>
      <c r="B9" s="13">
        <v>212</v>
      </c>
      <c r="C9" s="11">
        <f>COUNTIF('Precitación - Mayo 2023'!D:D,"Vicente Quiroz")</f>
        <v>206</v>
      </c>
      <c r="D9" s="8">
        <f t="shared" si="0"/>
        <v>97.169811320754718</v>
      </c>
      <c r="E9" s="13">
        <v>38</v>
      </c>
      <c r="F9" s="11">
        <f>COUNTIF('Precitación - Junio 2023'!D:D,"Vicente Quiroz")</f>
        <v>23</v>
      </c>
      <c r="G9" s="8">
        <f t="shared" si="1"/>
        <v>60.526315789473685</v>
      </c>
      <c r="H9" s="13">
        <v>118</v>
      </c>
      <c r="I9" s="11">
        <f>COUNTIF('Precitación - Julio 2023'!D:D,"Vicente Quiroz")</f>
        <v>0</v>
      </c>
      <c r="J9" s="8">
        <f t="shared" si="2"/>
        <v>0</v>
      </c>
      <c r="K9" s="13">
        <v>118</v>
      </c>
      <c r="L9" s="11">
        <f>COUNTIF('Precitación - Agosto 2023'!D:D,"Vicente Quiroz")</f>
        <v>0</v>
      </c>
      <c r="M9" s="8">
        <f t="shared" si="3"/>
        <v>0</v>
      </c>
      <c r="N9" s="13">
        <v>118</v>
      </c>
      <c r="O9" s="11">
        <f>COUNTIF('Precitación - Septiembre 2023'!D:D,"Vicente Quiroz")</f>
        <v>0</v>
      </c>
      <c r="P9" s="8">
        <f t="shared" si="4"/>
        <v>0</v>
      </c>
      <c r="Q9" s="13">
        <v>118</v>
      </c>
      <c r="R9" s="11">
        <f>COUNTIF('Precitación - Octubre 2023'!D:D,"Vicente Quiroz")</f>
        <v>0</v>
      </c>
      <c r="S9" s="8">
        <f t="shared" si="5"/>
        <v>0</v>
      </c>
      <c r="T9" s="13">
        <v>118</v>
      </c>
      <c r="U9" s="11">
        <f>COUNTIF('Precitación - Noviembre 2023'!D:D,"Vicente Quiroz")</f>
        <v>0</v>
      </c>
      <c r="V9" s="8">
        <f t="shared" si="6"/>
        <v>0</v>
      </c>
      <c r="W9" s="13">
        <v>118</v>
      </c>
      <c r="X9" s="11">
        <f>COUNTIF('Precitación - Diciembre 2023'!D:D,"Vicente Quiroz")</f>
        <v>0</v>
      </c>
      <c r="Y9" s="8">
        <f t="shared" si="7"/>
        <v>0</v>
      </c>
    </row>
    <row r="10" spans="1:25">
      <c r="A10" s="5" t="s">
        <v>18</v>
      </c>
      <c r="B10" s="6">
        <v>44</v>
      </c>
      <c r="C10" s="7">
        <f>COUNTIF('Precitación - Mayo 2023'!D:D,"Mireya Quitral")</f>
        <v>98</v>
      </c>
      <c r="D10" s="8">
        <f t="shared" si="0"/>
        <v>222.72727272727272</v>
      </c>
      <c r="E10" s="6">
        <v>44</v>
      </c>
      <c r="F10" s="7">
        <f>COUNTIF('Precitación - Junio 2023'!D:D,"Mireya Quitral")</f>
        <v>45</v>
      </c>
      <c r="G10" s="8">
        <f t="shared" si="1"/>
        <v>102.27272727272727</v>
      </c>
      <c r="H10" s="6">
        <v>44</v>
      </c>
      <c r="I10" s="7">
        <f>COUNTIF('Precitación - Julio 2023'!D:D,"Mireya Quitral")</f>
        <v>0</v>
      </c>
      <c r="J10" s="8">
        <f t="shared" si="2"/>
        <v>0</v>
      </c>
      <c r="K10" s="6">
        <v>44</v>
      </c>
      <c r="L10" s="7">
        <f>COUNTIF('Precitación - Agosto 2023'!D:D,"Mireya Quitral")</f>
        <v>0</v>
      </c>
      <c r="M10" s="8">
        <f t="shared" si="3"/>
        <v>0</v>
      </c>
      <c r="N10" s="6">
        <v>44</v>
      </c>
      <c r="O10" s="7">
        <f>COUNTIF('Precitación - Septiembre 2023'!D:D,"Mireya Quitral")</f>
        <v>0</v>
      </c>
      <c r="P10" s="8">
        <f t="shared" si="4"/>
        <v>0</v>
      </c>
      <c r="Q10" s="6">
        <v>44</v>
      </c>
      <c r="R10" s="7">
        <f>COUNTIF('Precitación - Octubre 2023'!D:D,"Mireya Quitral")</f>
        <v>0</v>
      </c>
      <c r="S10" s="8">
        <f t="shared" si="5"/>
        <v>0</v>
      </c>
      <c r="T10" s="6">
        <v>44</v>
      </c>
      <c r="U10" s="7">
        <f>COUNTIF('Precitación - Noviembre 2023'!D:D,"Mireya Quitral")</f>
        <v>0</v>
      </c>
      <c r="V10" s="8">
        <f t="shared" si="6"/>
        <v>0</v>
      </c>
      <c r="W10" s="6">
        <v>44</v>
      </c>
      <c r="X10" s="7">
        <f>COUNTIF('Precitación - Diciembre 2023'!D:D,"Mireya Quitral")</f>
        <v>0</v>
      </c>
      <c r="Y10" s="8">
        <f t="shared" si="7"/>
        <v>0</v>
      </c>
    </row>
    <row r="11" spans="1:25">
      <c r="A11" s="12" t="s">
        <v>19</v>
      </c>
      <c r="B11" s="13">
        <v>18</v>
      </c>
      <c r="C11" s="11">
        <f>COUNTIF('Precitación - Mayo 2023'!D:D,"Karina Rosso")</f>
        <v>12</v>
      </c>
      <c r="D11" s="8">
        <f t="shared" si="0"/>
        <v>66.666666666666671</v>
      </c>
      <c r="E11" s="13">
        <v>18</v>
      </c>
      <c r="F11" s="11">
        <f>COUNTIF('Precitación - Junio 2023'!D:D,"Karina Rosso")</f>
        <v>10</v>
      </c>
      <c r="G11" s="8">
        <f t="shared" si="1"/>
        <v>55.555555555555557</v>
      </c>
      <c r="H11" s="13">
        <v>18</v>
      </c>
      <c r="I11" s="11">
        <f>COUNTIF('Precitación - Julio 2023'!D:D,"Karina Rosso")</f>
        <v>0</v>
      </c>
      <c r="J11" s="8">
        <f t="shared" si="2"/>
        <v>0</v>
      </c>
      <c r="K11" s="13">
        <v>18</v>
      </c>
      <c r="L11" s="11">
        <f>COUNTIF('Precitación - Agosto 2023'!D:D,"Karina Rosso")</f>
        <v>0</v>
      </c>
      <c r="M11" s="8">
        <f t="shared" si="3"/>
        <v>0</v>
      </c>
      <c r="N11" s="13">
        <v>18</v>
      </c>
      <c r="O11" s="11">
        <f>COUNTIF('Precitación - Septiembre 2023'!D:D,"Karina Rosso")</f>
        <v>0</v>
      </c>
      <c r="P11" s="8">
        <f t="shared" si="4"/>
        <v>0</v>
      </c>
      <c r="Q11" s="13">
        <v>18</v>
      </c>
      <c r="R11" s="11">
        <f>COUNTIF('Precitación - Octubre 2023'!D:D,"Karina Rosso")</f>
        <v>0</v>
      </c>
      <c r="S11" s="8">
        <f t="shared" si="5"/>
        <v>0</v>
      </c>
      <c r="T11" s="13">
        <v>18</v>
      </c>
      <c r="U11" s="11">
        <f>COUNTIF('Precitación - Noviembre 2023'!D:D,"Karina Rosso")</f>
        <v>0</v>
      </c>
      <c r="V11" s="8">
        <f t="shared" si="6"/>
        <v>0</v>
      </c>
      <c r="W11" s="13">
        <v>18</v>
      </c>
      <c r="X11" s="11">
        <f>COUNTIF('Precitación - Diciembre 2023'!D:D,"Karina Rosso")</f>
        <v>0</v>
      </c>
      <c r="Y11" s="8">
        <f t="shared" si="7"/>
        <v>0</v>
      </c>
    </row>
    <row r="12" spans="1:25">
      <c r="A12" s="5" t="s">
        <v>20</v>
      </c>
      <c r="B12" s="6">
        <v>60</v>
      </c>
      <c r="C12" s="7">
        <f>COUNTIF('Precitación - Mayo 2023'!D:D,"Sebastián Vega")</f>
        <v>120</v>
      </c>
      <c r="D12" s="14">
        <f t="shared" si="0"/>
        <v>200</v>
      </c>
      <c r="E12" s="6">
        <v>60</v>
      </c>
      <c r="F12" s="7">
        <f>COUNTIF('Precitación - Junio 2023'!D:D,"Sebastián Vega")</f>
        <v>46</v>
      </c>
      <c r="G12" s="14">
        <f t="shared" si="1"/>
        <v>76.666666666666671</v>
      </c>
      <c r="H12" s="6">
        <v>60</v>
      </c>
      <c r="I12" s="7">
        <f>COUNTIF('Precitación - Julio 2023'!D:D,"Sebastián Vega")</f>
        <v>0</v>
      </c>
      <c r="J12" s="14">
        <f t="shared" si="2"/>
        <v>0</v>
      </c>
      <c r="K12" s="6">
        <v>60</v>
      </c>
      <c r="L12" s="7">
        <f>COUNTIF('Precitación - Agosto 2023'!D:D,"Sebastián Vega")</f>
        <v>0</v>
      </c>
      <c r="M12" s="14">
        <f t="shared" si="3"/>
        <v>0</v>
      </c>
      <c r="N12" s="6">
        <v>60</v>
      </c>
      <c r="O12" s="7">
        <f>COUNTIF('Precitación - Septiembre 2023'!D:D,"Sebastián Vega")</f>
        <v>0</v>
      </c>
      <c r="P12" s="14">
        <f t="shared" si="4"/>
        <v>0</v>
      </c>
      <c r="Q12" s="6">
        <v>60</v>
      </c>
      <c r="R12" s="7">
        <f>COUNTIF('Precitación - Octubre 2023'!D:D,"Sebastián Vega")</f>
        <v>0</v>
      </c>
      <c r="S12" s="14">
        <f t="shared" si="5"/>
        <v>0</v>
      </c>
      <c r="T12" s="6">
        <v>60</v>
      </c>
      <c r="U12" s="7">
        <f>COUNTIF('Precitación - Noviembre 2023'!D:D,"Sebastián Vega")</f>
        <v>0</v>
      </c>
      <c r="V12" s="14">
        <f t="shared" si="6"/>
        <v>0</v>
      </c>
      <c r="W12" s="6">
        <v>60</v>
      </c>
      <c r="X12" s="7">
        <f>COUNTIF('Precitación - Diciembre 2023'!D:D,"Sebastián Vega")</f>
        <v>0</v>
      </c>
      <c r="Y12" s="14">
        <f t="shared" si="7"/>
        <v>0</v>
      </c>
    </row>
    <row r="13" spans="1:25">
      <c r="A13" s="5" t="s">
        <v>21</v>
      </c>
      <c r="B13" s="6">
        <v>11</v>
      </c>
      <c r="C13" s="7">
        <f>COUNTIF('Precitación - Mayo 2023'!D:D,"Epilepsia Refractaria - Sebastián Vega")</f>
        <v>2</v>
      </c>
      <c r="D13" s="14">
        <f t="shared" si="0"/>
        <v>18.181818181818183</v>
      </c>
      <c r="E13" s="6">
        <v>11</v>
      </c>
      <c r="F13" s="7">
        <f>COUNTIF('Precitación - Junio 2023'!D:D,"Epilepsia Refractaria - Sebastián Vega")</f>
        <v>4</v>
      </c>
      <c r="G13" s="14">
        <f t="shared" si="1"/>
        <v>36.363636363636367</v>
      </c>
      <c r="H13" s="6">
        <v>11</v>
      </c>
      <c r="I13" s="7">
        <f>COUNTIF('Precitación - Julio 2023'!D:D,"Epilepsia Refractaria - Sebastián Vega")</f>
        <v>0</v>
      </c>
      <c r="J13" s="14">
        <f t="shared" si="2"/>
        <v>0</v>
      </c>
      <c r="K13" s="6">
        <v>11</v>
      </c>
      <c r="L13" s="7">
        <f>COUNTIF('Precitación - Agosto 2023'!D:D,"Epilepsia Refractaria - Sebastián Vega")</f>
        <v>0</v>
      </c>
      <c r="M13" s="14">
        <f t="shared" si="3"/>
        <v>0</v>
      </c>
      <c r="N13" s="6">
        <v>11</v>
      </c>
      <c r="O13" s="7">
        <f>COUNTIF('Precitación - Septiembre 2023'!D:D,"Epilepsia Refractaria - Sebastián Vega")</f>
        <v>0</v>
      </c>
      <c r="P13" s="14">
        <f t="shared" si="4"/>
        <v>0</v>
      </c>
      <c r="Q13" s="6">
        <v>11</v>
      </c>
      <c r="R13" s="7">
        <f>COUNTIF('Precitación - Octubre 2023'!D:D,"Epilepsia Refractaria - Sebastián Vega")</f>
        <v>0</v>
      </c>
      <c r="S13" s="14">
        <f t="shared" si="5"/>
        <v>0</v>
      </c>
      <c r="T13" s="6">
        <v>11</v>
      </c>
      <c r="U13" s="7">
        <f>COUNTIF('Precitación - Noviembre 2023'!D:D,"Epilepsia Refractaria - Sebastián Vega")</f>
        <v>0</v>
      </c>
      <c r="V13" s="14">
        <f t="shared" si="6"/>
        <v>0</v>
      </c>
      <c r="W13" s="6">
        <v>11</v>
      </c>
      <c r="X13" s="7">
        <f>COUNTIF('Precitación - Diciembre 2023'!D:D,"Epilepsia Refractaria - Sebastián Vega")</f>
        <v>0</v>
      </c>
      <c r="Y13" s="14">
        <f t="shared" si="7"/>
        <v>0</v>
      </c>
    </row>
    <row r="14" spans="1:25">
      <c r="A14" s="15" t="s">
        <v>22</v>
      </c>
      <c r="B14" s="13" t="s">
        <v>23</v>
      </c>
      <c r="C14" s="11">
        <f>COUNTIF('Precitación - Mayo 2023'!D:D,"Reprogramar Tratante")</f>
        <v>262</v>
      </c>
      <c r="D14" s="16" t="s">
        <v>23</v>
      </c>
      <c r="E14" s="13" t="s">
        <v>23</v>
      </c>
      <c r="F14" s="11">
        <f>COUNTIF('Precitación - Junio 2023'!D:D,"Reprogramar Tratante")</f>
        <v>7</v>
      </c>
      <c r="G14" s="16" t="s">
        <v>23</v>
      </c>
      <c r="H14" s="13" t="s">
        <v>23</v>
      </c>
      <c r="I14" s="11">
        <f>COUNTIF('Precitación - Julio 2023'!D:D,"Reprogramar Tratante")</f>
        <v>0</v>
      </c>
      <c r="J14" s="16" t="s">
        <v>23</v>
      </c>
      <c r="K14" s="13" t="s">
        <v>23</v>
      </c>
      <c r="L14" s="11">
        <f>COUNTIF('Precitación - Agosto 2023'!D:D,"Reprogramar Tratante")</f>
        <v>0</v>
      </c>
      <c r="M14" s="16" t="s">
        <v>23</v>
      </c>
      <c r="N14" s="13" t="s">
        <v>23</v>
      </c>
      <c r="O14" s="11">
        <f>COUNTIF('Precitación - Septiembre 2023'!D:D,"Reprogramar Tratante")</f>
        <v>0</v>
      </c>
      <c r="P14" s="16" t="s">
        <v>23</v>
      </c>
      <c r="Q14" s="13" t="s">
        <v>23</v>
      </c>
      <c r="R14" s="11">
        <f>COUNTIF('Precitación - Octubre 2023'!D:D,"Reprogramar Tratante")</f>
        <v>0</v>
      </c>
      <c r="S14" s="16" t="s">
        <v>23</v>
      </c>
      <c r="T14" s="13" t="s">
        <v>23</v>
      </c>
      <c r="U14" s="11">
        <f>COUNTIF('Precitación - Noviembre 2023'!D:D,"Reprogramar Tratante")</f>
        <v>0</v>
      </c>
      <c r="V14" s="16" t="s">
        <v>23</v>
      </c>
      <c r="W14" s="13" t="s">
        <v>23</v>
      </c>
      <c r="X14" s="11">
        <f>COUNTIF('Precitación - Diciembre 2023'!D:D,"Reprogramar Tratante")</f>
        <v>0</v>
      </c>
      <c r="Y14" s="16" t="s">
        <v>23</v>
      </c>
    </row>
    <row r="15" spans="1:25">
      <c r="A15" s="17" t="s">
        <v>24</v>
      </c>
      <c r="B15" s="18">
        <f>SUM(B4:B14)</f>
        <v>593</v>
      </c>
      <c r="C15" s="19">
        <f>SUM(C4:C13)</f>
        <v>1052</v>
      </c>
      <c r="D15" s="20">
        <f>(C15*100)/B15</f>
        <v>177.40303541315345</v>
      </c>
      <c r="E15" s="18">
        <f>SUM(E4:E14)</f>
        <v>383</v>
      </c>
      <c r="F15" s="19">
        <f>SUM(F4:F13)</f>
        <v>305</v>
      </c>
      <c r="G15" s="20">
        <f>(F15*100)/E15</f>
        <v>79.63446475195822</v>
      </c>
      <c r="H15" s="18">
        <f>SUM(H4:H14)</f>
        <v>463</v>
      </c>
      <c r="I15" s="19">
        <f>SUM(I4:I13)</f>
        <v>0</v>
      </c>
      <c r="J15" s="20">
        <f>(I15*100)/H15</f>
        <v>0</v>
      </c>
      <c r="K15" s="18">
        <f>SUM(K4:K14)</f>
        <v>463</v>
      </c>
      <c r="L15" s="19"/>
      <c r="M15" s="20">
        <f>(L15*100)/K15</f>
        <v>0</v>
      </c>
      <c r="N15" s="18">
        <f>SUM(N4:N14)</f>
        <v>463</v>
      </c>
      <c r="O15" s="19">
        <f>SUM(O4:O13)</f>
        <v>0</v>
      </c>
      <c r="P15" s="20">
        <f>(O15*100)/N15</f>
        <v>0</v>
      </c>
      <c r="Q15" s="18">
        <f>SUM(Q4:Q14)</f>
        <v>463</v>
      </c>
      <c r="R15" s="19">
        <f>SUM(R4:R13)</f>
        <v>0</v>
      </c>
      <c r="S15" s="20">
        <f>(R15*100)/Q15</f>
        <v>0</v>
      </c>
      <c r="T15" s="18">
        <f>SUM(T4:T14)</f>
        <v>463</v>
      </c>
      <c r="U15" s="19">
        <f>SUM(U4:U13)</f>
        <v>0</v>
      </c>
      <c r="V15" s="20">
        <f>(U15*100)/T15</f>
        <v>0</v>
      </c>
      <c r="W15" s="18">
        <f>SUM(W4:W14)</f>
        <v>463</v>
      </c>
      <c r="X15" s="19">
        <f>SUM(X4:X13)</f>
        <v>0</v>
      </c>
      <c r="Y15" s="20">
        <f>(X15*100)/W15</f>
        <v>0</v>
      </c>
    </row>
    <row r="17" spans="2:4">
      <c r="B17" s="127" t="s">
        <v>25</v>
      </c>
      <c r="C17" s="128"/>
      <c r="D17" s="128"/>
    </row>
    <row r="18" spans="2:4" ht="15" customHeight="1">
      <c r="B18" s="128"/>
      <c r="C18" s="128"/>
      <c r="D18" s="128"/>
    </row>
    <row r="24" spans="2:4" ht="15.75" customHeight="1"/>
    <row r="25" spans="2:4" ht="15.75" customHeight="1"/>
    <row r="26" spans="2:4" ht="15.75" customHeight="1"/>
    <row r="27" spans="2:4" ht="15.75" customHeight="1"/>
    <row r="28" spans="2:4" ht="15.75" customHeight="1"/>
    <row r="29" spans="2:4" ht="15.75" customHeight="1"/>
    <row r="30" spans="2:4" ht="15.75" customHeight="1"/>
    <row r="31" spans="2:4" ht="15.75" customHeight="1"/>
    <row r="32" spans="2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mergeCells count="10">
    <mergeCell ref="B17:D18"/>
    <mergeCell ref="T2:V2"/>
    <mergeCell ref="W2:Y2"/>
    <mergeCell ref="A1:A3"/>
    <mergeCell ref="B2:D2"/>
    <mergeCell ref="E2:G2"/>
    <mergeCell ref="H2:J2"/>
    <mergeCell ref="K2:M2"/>
    <mergeCell ref="N2:P2"/>
    <mergeCell ref="Q2:S2"/>
  </mergeCells>
  <conditionalFormatting sqref="D4:D15">
    <cfRule type="colorScale" priority="1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G4:G15">
    <cfRule type="colorScale" priority="2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J4:J15">
    <cfRule type="colorScale" priority="3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M4:M15">
    <cfRule type="colorScale" priority="4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P4:P15">
    <cfRule type="colorScale" priority="5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S4:S15">
    <cfRule type="colorScale" priority="6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V4:V15">
    <cfRule type="colorScale" priority="7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Y4:Y15">
    <cfRule type="colorScale" priority="8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3DBD-2770-4D7B-BF76-E89AE2208DDD}">
  <dimension ref="B2:E29"/>
  <sheetViews>
    <sheetView tabSelected="1" workbookViewId="0">
      <selection activeCell="G27" sqref="G27"/>
    </sheetView>
  </sheetViews>
  <sheetFormatPr baseColWidth="10" defaultRowHeight="15"/>
  <cols>
    <col min="2" max="2" width="27.85546875" customWidth="1"/>
    <col min="3" max="3" width="41.140625" customWidth="1"/>
    <col min="4" max="4" width="3" customWidth="1"/>
    <col min="5" max="5" width="51.42578125" customWidth="1"/>
  </cols>
  <sheetData>
    <row r="2" spans="2:5">
      <c r="B2" t="s">
        <v>3595</v>
      </c>
      <c r="C2" t="s">
        <v>3596</v>
      </c>
      <c r="E2" s="124" t="s">
        <v>3623</v>
      </c>
    </row>
    <row r="4" spans="2:5">
      <c r="B4" t="s">
        <v>26</v>
      </c>
      <c r="C4" t="s">
        <v>3604</v>
      </c>
      <c r="E4" s="124" t="s">
        <v>3615</v>
      </c>
    </row>
    <row r="5" spans="2:5">
      <c r="C5" t="s">
        <v>3605</v>
      </c>
      <c r="E5" s="123" t="s">
        <v>3614</v>
      </c>
    </row>
    <row r="6" spans="2:5">
      <c r="C6" t="s">
        <v>3606</v>
      </c>
      <c r="E6" s="135" t="s">
        <v>3597</v>
      </c>
    </row>
    <row r="7" spans="2:5">
      <c r="B7" t="s">
        <v>27</v>
      </c>
      <c r="C7" s="123" t="s">
        <v>3614</v>
      </c>
      <c r="E7" t="s">
        <v>3604</v>
      </c>
    </row>
    <row r="8" spans="2:5">
      <c r="C8" t="s">
        <v>3597</v>
      </c>
      <c r="E8" t="s">
        <v>3605</v>
      </c>
    </row>
    <row r="9" spans="2:5">
      <c r="B9" s="125" t="s">
        <v>28</v>
      </c>
      <c r="C9" s="125" t="s">
        <v>3598</v>
      </c>
      <c r="E9" t="s">
        <v>3606</v>
      </c>
    </row>
    <row r="10" spans="2:5">
      <c r="B10" s="125"/>
      <c r="C10" s="125" t="s">
        <v>3599</v>
      </c>
    </row>
    <row r="11" spans="2:5">
      <c r="B11" s="125"/>
      <c r="C11" s="125" t="s">
        <v>3600</v>
      </c>
      <c r="E11" s="124" t="s">
        <v>3616</v>
      </c>
    </row>
    <row r="12" spans="2:5">
      <c r="B12" t="s">
        <v>29</v>
      </c>
      <c r="C12" t="s">
        <v>3601</v>
      </c>
      <c r="E12" s="123" t="s">
        <v>3607</v>
      </c>
    </row>
    <row r="13" spans="2:5">
      <c r="C13" t="s">
        <v>3602</v>
      </c>
      <c r="E13" t="s">
        <v>3601</v>
      </c>
    </row>
    <row r="14" spans="2:5">
      <c r="C14" t="s">
        <v>3603</v>
      </c>
      <c r="E14" t="s">
        <v>3602</v>
      </c>
    </row>
    <row r="15" spans="2:5">
      <c r="C15" t="s">
        <v>3607</v>
      </c>
      <c r="E15" t="s">
        <v>3603</v>
      </c>
    </row>
    <row r="16" spans="2:5">
      <c r="B16" t="s">
        <v>30</v>
      </c>
      <c r="C16" t="s">
        <v>3608</v>
      </c>
    </row>
    <row r="17" spans="2:5">
      <c r="B17" t="s">
        <v>31</v>
      </c>
      <c r="C17" t="s">
        <v>3609</v>
      </c>
      <c r="E17" s="124" t="s">
        <v>3617</v>
      </c>
    </row>
    <row r="18" spans="2:5">
      <c r="B18" t="s">
        <v>32</v>
      </c>
      <c r="C18" t="s">
        <v>3610</v>
      </c>
      <c r="E18" s="126" t="s">
        <v>3618</v>
      </c>
    </row>
    <row r="19" spans="2:5">
      <c r="C19" t="s">
        <v>3611</v>
      </c>
      <c r="E19" t="s">
        <v>3608</v>
      </c>
    </row>
    <row r="20" spans="2:5">
      <c r="C20" t="s">
        <v>3612</v>
      </c>
    </row>
    <row r="21" spans="2:5">
      <c r="B21" t="s">
        <v>33</v>
      </c>
      <c r="C21" t="s">
        <v>3613</v>
      </c>
      <c r="E21" s="124" t="s">
        <v>3620</v>
      </c>
    </row>
    <row r="22" spans="2:5">
      <c r="B22" t="s">
        <v>34</v>
      </c>
      <c r="C22" t="s">
        <v>34</v>
      </c>
      <c r="E22" s="126" t="s">
        <v>3621</v>
      </c>
    </row>
    <row r="23" spans="2:5">
      <c r="E23" s="124" t="s">
        <v>3622</v>
      </c>
    </row>
    <row r="25" spans="2:5">
      <c r="E25" s="124" t="s">
        <v>3624</v>
      </c>
    </row>
    <row r="26" spans="2:5">
      <c r="E26" s="126" t="s">
        <v>3626</v>
      </c>
    </row>
    <row r="27" spans="2:5">
      <c r="E27" s="124" t="s">
        <v>3625</v>
      </c>
    </row>
    <row r="28" spans="2:5">
      <c r="E28" s="124" t="s">
        <v>3627</v>
      </c>
    </row>
    <row r="29" spans="2:5">
      <c r="E29" s="124" t="s">
        <v>3619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1769"/>
  <sheetViews>
    <sheetView workbookViewId="0">
      <selection activeCell="F10" sqref="F10"/>
    </sheetView>
  </sheetViews>
  <sheetFormatPr baseColWidth="10" defaultColWidth="14.42578125" defaultRowHeight="15" customHeight="1"/>
  <cols>
    <col min="1" max="1" width="42.42578125" customWidth="1"/>
    <col min="2" max="2" width="28.85546875" customWidth="1"/>
    <col min="3" max="3" width="18.28515625" customWidth="1"/>
    <col min="4" max="4" width="25.140625" customWidth="1"/>
    <col min="5" max="5" width="22.5703125" customWidth="1"/>
    <col min="6" max="6" width="28.28515625" customWidth="1"/>
    <col min="7" max="7" width="29.7109375" customWidth="1"/>
    <col min="8" max="8" width="26.85546875" customWidth="1"/>
    <col min="9" max="9" width="29" customWidth="1"/>
    <col min="10" max="25" width="10.7109375" customWidth="1"/>
  </cols>
  <sheetData>
    <row r="1" spans="1:25">
      <c r="A1" s="21" t="s">
        <v>26</v>
      </c>
      <c r="B1" s="22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>
      <c r="A2" s="27" t="s">
        <v>35</v>
      </c>
      <c r="B2" s="28" t="s">
        <v>36</v>
      </c>
      <c r="C2" s="29">
        <v>44944</v>
      </c>
      <c r="D2" s="30" t="s">
        <v>37</v>
      </c>
      <c r="E2" s="27" t="s">
        <v>38</v>
      </c>
      <c r="F2" s="27" t="s">
        <v>39</v>
      </c>
      <c r="G2" s="30"/>
      <c r="H2" s="27" t="s">
        <v>40</v>
      </c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>
      <c r="A3" s="27" t="s">
        <v>41</v>
      </c>
      <c r="B3" s="28" t="s">
        <v>42</v>
      </c>
      <c r="C3" s="29">
        <v>44956</v>
      </c>
      <c r="D3" s="30" t="s">
        <v>37</v>
      </c>
      <c r="E3" s="27" t="s">
        <v>38</v>
      </c>
      <c r="F3" s="27" t="s">
        <v>39</v>
      </c>
      <c r="G3" s="30"/>
      <c r="H3" s="27" t="s">
        <v>40</v>
      </c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>
      <c r="A4" s="27" t="s">
        <v>43</v>
      </c>
      <c r="B4" s="28" t="s">
        <v>44</v>
      </c>
      <c r="C4" s="29">
        <v>44956</v>
      </c>
      <c r="D4" s="30" t="s">
        <v>37</v>
      </c>
      <c r="E4" s="27" t="s">
        <v>38</v>
      </c>
      <c r="F4" s="27" t="s">
        <v>39</v>
      </c>
      <c r="G4" s="30"/>
      <c r="H4" s="27" t="s">
        <v>40</v>
      </c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>
      <c r="A5" s="27" t="s">
        <v>45</v>
      </c>
      <c r="B5" s="28" t="s">
        <v>46</v>
      </c>
      <c r="C5" s="31">
        <v>44965</v>
      </c>
      <c r="D5" s="30" t="s">
        <v>37</v>
      </c>
      <c r="E5" s="27" t="s">
        <v>38</v>
      </c>
      <c r="F5" s="27" t="s">
        <v>39</v>
      </c>
      <c r="G5" s="30"/>
      <c r="H5" s="27" t="s">
        <v>40</v>
      </c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>
      <c r="A6" s="27" t="s">
        <v>47</v>
      </c>
      <c r="B6" s="28" t="s">
        <v>48</v>
      </c>
      <c r="C6" s="29">
        <v>44965</v>
      </c>
      <c r="D6" s="30" t="s">
        <v>37</v>
      </c>
      <c r="E6" s="27" t="s">
        <v>38</v>
      </c>
      <c r="F6" s="27" t="s">
        <v>39</v>
      </c>
      <c r="G6" s="30"/>
      <c r="H6" s="27" t="s">
        <v>40</v>
      </c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>
      <c r="A7" s="27" t="s">
        <v>49</v>
      </c>
      <c r="B7" s="28" t="s">
        <v>50</v>
      </c>
      <c r="C7" s="29">
        <v>44867</v>
      </c>
      <c r="D7" s="30" t="s">
        <v>37</v>
      </c>
      <c r="E7" s="27" t="s">
        <v>38</v>
      </c>
      <c r="F7" s="27" t="s">
        <v>39</v>
      </c>
      <c r="G7" s="30"/>
      <c r="H7" s="27" t="s">
        <v>40</v>
      </c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>
      <c r="A8" s="27" t="s">
        <v>51</v>
      </c>
      <c r="B8" s="28" t="s">
        <v>52</v>
      </c>
      <c r="C8" s="29">
        <v>44874</v>
      </c>
      <c r="D8" s="30" t="s">
        <v>37</v>
      </c>
      <c r="E8" s="27" t="s">
        <v>38</v>
      </c>
      <c r="F8" s="27" t="s">
        <v>39</v>
      </c>
      <c r="G8" s="30"/>
      <c r="H8" s="27" t="s">
        <v>40</v>
      </c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>
      <c r="A9" s="27" t="s">
        <v>53</v>
      </c>
      <c r="B9" s="28" t="s">
        <v>54</v>
      </c>
      <c r="C9" s="29">
        <v>44888</v>
      </c>
      <c r="D9" s="30" t="s">
        <v>37</v>
      </c>
      <c r="E9" s="27" t="s">
        <v>38</v>
      </c>
      <c r="F9" s="27" t="s">
        <v>39</v>
      </c>
      <c r="G9" s="30"/>
      <c r="H9" s="27" t="s">
        <v>40</v>
      </c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>
      <c r="A10" s="27" t="s">
        <v>55</v>
      </c>
      <c r="B10" s="28" t="s">
        <v>56</v>
      </c>
      <c r="C10" s="29">
        <v>44886</v>
      </c>
      <c r="D10" s="30" t="s">
        <v>37</v>
      </c>
      <c r="E10" s="27" t="s">
        <v>38</v>
      </c>
      <c r="F10" s="27" t="s">
        <v>39</v>
      </c>
      <c r="G10" s="30"/>
      <c r="H10" s="27" t="s">
        <v>40</v>
      </c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>
      <c r="A11" s="27" t="s">
        <v>57</v>
      </c>
      <c r="B11" s="28" t="s">
        <v>58</v>
      </c>
      <c r="C11" s="29">
        <v>44900</v>
      </c>
      <c r="D11" s="30" t="s">
        <v>37</v>
      </c>
      <c r="E11" s="27" t="s">
        <v>38</v>
      </c>
      <c r="F11" s="27" t="s">
        <v>39</v>
      </c>
      <c r="G11" s="30"/>
      <c r="H11" s="27" t="s">
        <v>40</v>
      </c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>
      <c r="A12" s="27" t="s">
        <v>59</v>
      </c>
      <c r="B12" s="28" t="s">
        <v>60</v>
      </c>
      <c r="C12" s="29">
        <v>44895</v>
      </c>
      <c r="D12" s="30" t="s">
        <v>37</v>
      </c>
      <c r="E12" s="27" t="s">
        <v>38</v>
      </c>
      <c r="F12" s="27" t="s">
        <v>39</v>
      </c>
      <c r="G12" s="30"/>
      <c r="H12" s="27" t="s">
        <v>40</v>
      </c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>
      <c r="A13" s="27" t="s">
        <v>61</v>
      </c>
      <c r="B13" s="28" t="s">
        <v>62</v>
      </c>
      <c r="C13" s="29">
        <v>44916</v>
      </c>
      <c r="D13" s="30" t="s">
        <v>37</v>
      </c>
      <c r="E13" s="27" t="s">
        <v>38</v>
      </c>
      <c r="F13" s="27" t="s">
        <v>39</v>
      </c>
      <c r="G13" s="30"/>
      <c r="H13" s="27" t="s">
        <v>40</v>
      </c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>
      <c r="A14" s="27" t="s">
        <v>63</v>
      </c>
      <c r="B14" s="28" t="s">
        <v>64</v>
      </c>
      <c r="C14" s="29">
        <v>44921</v>
      </c>
      <c r="D14" s="30" t="s">
        <v>37</v>
      </c>
      <c r="E14" s="27" t="s">
        <v>38</v>
      </c>
      <c r="F14" s="27" t="s">
        <v>39</v>
      </c>
      <c r="G14" s="30"/>
      <c r="H14" s="27" t="s">
        <v>40</v>
      </c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>
      <c r="A15" s="26" t="s">
        <v>65</v>
      </c>
      <c r="B15" s="28" t="s">
        <v>66</v>
      </c>
      <c r="C15" s="29">
        <v>44921</v>
      </c>
      <c r="D15" s="30" t="s">
        <v>37</v>
      </c>
      <c r="E15" s="27" t="s">
        <v>38</v>
      </c>
      <c r="F15" s="27" t="s">
        <v>39</v>
      </c>
      <c r="G15" s="30"/>
      <c r="H15" s="27" t="s">
        <v>40</v>
      </c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>
      <c r="A16" s="27" t="s">
        <v>67</v>
      </c>
      <c r="B16" s="28" t="s">
        <v>68</v>
      </c>
      <c r="C16" s="29">
        <v>44930</v>
      </c>
      <c r="D16" s="30" t="s">
        <v>37</v>
      </c>
      <c r="E16" s="27" t="s">
        <v>38</v>
      </c>
      <c r="F16" s="27" t="s">
        <v>39</v>
      </c>
      <c r="G16" s="30"/>
      <c r="H16" s="27" t="s">
        <v>40</v>
      </c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>
      <c r="A17" s="27" t="s">
        <v>69</v>
      </c>
      <c r="B17" s="28" t="s">
        <v>70</v>
      </c>
      <c r="C17" s="29">
        <v>44930</v>
      </c>
      <c r="D17" s="30" t="s">
        <v>37</v>
      </c>
      <c r="E17" s="27" t="s">
        <v>38</v>
      </c>
      <c r="F17" s="27" t="s">
        <v>39</v>
      </c>
      <c r="G17" s="30"/>
      <c r="H17" s="27" t="s">
        <v>40</v>
      </c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>
      <c r="A18" s="27" t="s">
        <v>71</v>
      </c>
      <c r="B18" s="28" t="s">
        <v>72</v>
      </c>
      <c r="C18" s="29">
        <v>44930</v>
      </c>
      <c r="D18" s="30" t="s">
        <v>37</v>
      </c>
      <c r="E18" s="27" t="s">
        <v>38</v>
      </c>
      <c r="F18" s="27" t="s">
        <v>39</v>
      </c>
      <c r="G18" s="30"/>
      <c r="H18" s="27" t="s">
        <v>40</v>
      </c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 ht="15.75" customHeight="1">
      <c r="A19" s="27" t="s">
        <v>73</v>
      </c>
      <c r="B19" s="28" t="s">
        <v>74</v>
      </c>
      <c r="C19" s="29">
        <v>44907</v>
      </c>
      <c r="D19" s="30" t="s">
        <v>37</v>
      </c>
      <c r="E19" s="27" t="s">
        <v>38</v>
      </c>
      <c r="F19" s="27" t="s">
        <v>39</v>
      </c>
      <c r="G19" s="30"/>
      <c r="H19" s="27" t="s">
        <v>40</v>
      </c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ht="15.75" customHeight="1">
      <c r="A20" s="27" t="s">
        <v>75</v>
      </c>
      <c r="B20" s="28" t="s">
        <v>76</v>
      </c>
      <c r="C20" s="29">
        <v>44937</v>
      </c>
      <c r="D20" s="30" t="s">
        <v>37</v>
      </c>
      <c r="E20" s="27" t="s">
        <v>38</v>
      </c>
      <c r="F20" s="27" t="s">
        <v>39</v>
      </c>
      <c r="G20" s="30"/>
      <c r="H20" s="27" t="s">
        <v>40</v>
      </c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 ht="15.75" customHeight="1">
      <c r="A21" s="27" t="s">
        <v>77</v>
      </c>
      <c r="B21" s="28" t="s">
        <v>78</v>
      </c>
      <c r="C21" s="29">
        <v>44685</v>
      </c>
      <c r="D21" s="30" t="s">
        <v>37</v>
      </c>
      <c r="E21" s="27" t="s">
        <v>38</v>
      </c>
      <c r="F21" s="27" t="s">
        <v>39</v>
      </c>
      <c r="G21" s="30"/>
      <c r="H21" s="27" t="s">
        <v>40</v>
      </c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ht="15.75" customHeight="1">
      <c r="A22" s="27" t="s">
        <v>79</v>
      </c>
      <c r="B22" s="28" t="s">
        <v>80</v>
      </c>
      <c r="C22" s="29">
        <v>44872</v>
      </c>
      <c r="D22" s="30" t="s">
        <v>37</v>
      </c>
      <c r="E22" s="27" t="s">
        <v>38</v>
      </c>
      <c r="F22" s="27" t="s">
        <v>39</v>
      </c>
      <c r="G22" s="30"/>
      <c r="H22" s="27" t="s">
        <v>40</v>
      </c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 ht="15.75" customHeight="1">
      <c r="A23" s="27" t="s">
        <v>81</v>
      </c>
      <c r="B23" s="28" t="s">
        <v>82</v>
      </c>
      <c r="C23" s="29">
        <v>44872</v>
      </c>
      <c r="D23" s="30" t="s">
        <v>37</v>
      </c>
      <c r="E23" s="27" t="s">
        <v>38</v>
      </c>
      <c r="F23" s="27" t="s">
        <v>39</v>
      </c>
      <c r="G23" s="30"/>
      <c r="H23" s="27" t="s">
        <v>40</v>
      </c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 ht="15.75" customHeight="1">
      <c r="A24" s="27" t="s">
        <v>83</v>
      </c>
      <c r="B24" s="28" t="s">
        <v>84</v>
      </c>
      <c r="C24" s="29">
        <v>44963</v>
      </c>
      <c r="D24" s="30" t="s">
        <v>85</v>
      </c>
      <c r="E24" s="27" t="s">
        <v>38</v>
      </c>
      <c r="F24" s="27" t="s">
        <v>86</v>
      </c>
      <c r="G24" s="30"/>
      <c r="H24" s="27" t="s">
        <v>40</v>
      </c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 ht="15.75" customHeight="1">
      <c r="A25" s="27" t="s">
        <v>87</v>
      </c>
      <c r="B25" s="28" t="s">
        <v>88</v>
      </c>
      <c r="C25" s="31">
        <v>44988</v>
      </c>
      <c r="D25" s="30" t="s">
        <v>85</v>
      </c>
      <c r="E25" s="27" t="s">
        <v>38</v>
      </c>
      <c r="F25" s="27" t="s">
        <v>86</v>
      </c>
      <c r="G25" s="30"/>
      <c r="H25" s="27" t="s">
        <v>40</v>
      </c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 ht="15.75" customHeight="1">
      <c r="A26" s="27" t="s">
        <v>89</v>
      </c>
      <c r="B26" s="28" t="s">
        <v>90</v>
      </c>
      <c r="C26" s="29">
        <v>44831</v>
      </c>
      <c r="D26" s="27" t="s">
        <v>91</v>
      </c>
      <c r="E26" s="27" t="s">
        <v>38</v>
      </c>
      <c r="F26" s="27" t="s">
        <v>92</v>
      </c>
      <c r="G26" s="27"/>
      <c r="H26" s="27" t="s">
        <v>40</v>
      </c>
      <c r="I26" s="27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 spans="1:25" ht="15.75" customHeight="1">
      <c r="A27" s="30" t="s">
        <v>93</v>
      </c>
      <c r="B27" s="28" t="s">
        <v>94</v>
      </c>
      <c r="C27" s="32">
        <v>44967</v>
      </c>
      <c r="D27" s="33" t="s">
        <v>95</v>
      </c>
      <c r="E27" s="30" t="s">
        <v>38</v>
      </c>
      <c r="F27" s="27" t="s">
        <v>39</v>
      </c>
      <c r="G27" s="30"/>
      <c r="H27" s="27" t="s">
        <v>40</v>
      </c>
      <c r="I27" s="30" t="s">
        <v>96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ht="15.75" customHeight="1">
      <c r="A28" s="27" t="s">
        <v>97</v>
      </c>
      <c r="B28" s="28" t="s">
        <v>98</v>
      </c>
      <c r="C28" s="31">
        <v>44967</v>
      </c>
      <c r="D28" s="30" t="s">
        <v>95</v>
      </c>
      <c r="E28" s="27" t="s">
        <v>38</v>
      </c>
      <c r="F28" s="27" t="s">
        <v>39</v>
      </c>
      <c r="G28" s="30"/>
      <c r="H28" s="27" t="s">
        <v>40</v>
      </c>
      <c r="I28" s="30" t="s">
        <v>96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ht="15.75" customHeight="1">
      <c r="A29" s="27" t="s">
        <v>99</v>
      </c>
      <c r="B29" s="27" t="s">
        <v>100</v>
      </c>
      <c r="C29" s="34">
        <v>44967</v>
      </c>
      <c r="D29" s="30" t="s">
        <v>95</v>
      </c>
      <c r="E29" s="27" t="s">
        <v>38</v>
      </c>
      <c r="F29" s="27" t="s">
        <v>39</v>
      </c>
      <c r="G29" s="30"/>
      <c r="H29" s="27" t="s">
        <v>40</v>
      </c>
      <c r="I29" s="27" t="s">
        <v>96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 ht="15.75" customHeight="1">
      <c r="A30" s="27" t="s">
        <v>101</v>
      </c>
      <c r="B30" s="28" t="s">
        <v>102</v>
      </c>
      <c r="C30" s="31">
        <v>44966</v>
      </c>
      <c r="D30" s="30" t="s">
        <v>95</v>
      </c>
      <c r="E30" s="27" t="s">
        <v>38</v>
      </c>
      <c r="F30" s="27" t="s">
        <v>39</v>
      </c>
      <c r="G30" s="30"/>
      <c r="H30" s="27" t="s">
        <v>40</v>
      </c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 ht="15.75" customHeight="1">
      <c r="A31" s="27" t="s">
        <v>103</v>
      </c>
      <c r="B31" s="28" t="s">
        <v>104</v>
      </c>
      <c r="C31" s="31">
        <v>44966</v>
      </c>
      <c r="D31" s="30" t="s">
        <v>95</v>
      </c>
      <c r="E31" s="27" t="s">
        <v>38</v>
      </c>
      <c r="F31" s="27" t="s">
        <v>39</v>
      </c>
      <c r="G31" s="30"/>
      <c r="H31" s="27" t="s">
        <v>40</v>
      </c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 ht="15.75" customHeight="1">
      <c r="A32" s="27" t="s">
        <v>105</v>
      </c>
      <c r="B32" s="27" t="s">
        <v>106</v>
      </c>
      <c r="C32" s="29">
        <v>44965</v>
      </c>
      <c r="D32" s="30" t="s">
        <v>95</v>
      </c>
      <c r="E32" s="27" t="s">
        <v>38</v>
      </c>
      <c r="F32" s="27" t="s">
        <v>39</v>
      </c>
      <c r="G32" s="30"/>
      <c r="H32" s="27" t="s">
        <v>40</v>
      </c>
      <c r="I32" s="27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 ht="15.75" customHeight="1">
      <c r="A33" s="27" t="s">
        <v>107</v>
      </c>
      <c r="B33" s="28" t="s">
        <v>108</v>
      </c>
      <c r="C33" s="31">
        <v>44964</v>
      </c>
      <c r="D33" s="30" t="s">
        <v>95</v>
      </c>
      <c r="E33" s="27" t="s">
        <v>38</v>
      </c>
      <c r="F33" s="27" t="s">
        <v>39</v>
      </c>
      <c r="G33" s="30"/>
      <c r="H33" s="27" t="s">
        <v>40</v>
      </c>
      <c r="I33" s="30" t="s">
        <v>96</v>
      </c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ht="15.75" customHeight="1">
      <c r="A34" s="27" t="s">
        <v>109</v>
      </c>
      <c r="B34" s="28" t="s">
        <v>110</v>
      </c>
      <c r="C34" s="31">
        <v>44964</v>
      </c>
      <c r="D34" s="30" t="s">
        <v>95</v>
      </c>
      <c r="E34" s="27" t="s">
        <v>38</v>
      </c>
      <c r="F34" s="27" t="s">
        <v>39</v>
      </c>
      <c r="G34" s="30"/>
      <c r="H34" s="27" t="s">
        <v>40</v>
      </c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ht="15.75" customHeight="1">
      <c r="A35" s="27" t="s">
        <v>111</v>
      </c>
      <c r="B35" s="28" t="s">
        <v>112</v>
      </c>
      <c r="C35" s="31">
        <v>44964</v>
      </c>
      <c r="D35" s="30" t="s">
        <v>95</v>
      </c>
      <c r="E35" s="27" t="s">
        <v>38</v>
      </c>
      <c r="F35" s="27" t="s">
        <v>39</v>
      </c>
      <c r="G35" s="30"/>
      <c r="H35" s="27" t="s">
        <v>40</v>
      </c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ht="15.75" customHeight="1">
      <c r="A36" s="27" t="s">
        <v>113</v>
      </c>
      <c r="B36" s="28" t="s">
        <v>114</v>
      </c>
      <c r="C36" s="29">
        <v>44963</v>
      </c>
      <c r="D36" s="30" t="s">
        <v>95</v>
      </c>
      <c r="E36" s="27" t="s">
        <v>38</v>
      </c>
      <c r="F36" s="27" t="s">
        <v>39</v>
      </c>
      <c r="G36" s="27"/>
      <c r="H36" s="27" t="s">
        <v>40</v>
      </c>
      <c r="I36" s="30" t="s">
        <v>115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ht="15.75" customHeight="1">
      <c r="A37" s="27" t="s">
        <v>116</v>
      </c>
      <c r="B37" s="28" t="s">
        <v>117</v>
      </c>
      <c r="C37" s="29">
        <v>44963</v>
      </c>
      <c r="D37" s="30" t="s">
        <v>95</v>
      </c>
      <c r="E37" s="27" t="s">
        <v>38</v>
      </c>
      <c r="F37" s="27" t="s">
        <v>39</v>
      </c>
      <c r="G37" s="27"/>
      <c r="H37" s="27" t="s">
        <v>40</v>
      </c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 ht="15.75" customHeight="1">
      <c r="A38" s="27" t="s">
        <v>118</v>
      </c>
      <c r="B38" s="28" t="s">
        <v>119</v>
      </c>
      <c r="C38" s="29">
        <v>44963</v>
      </c>
      <c r="D38" s="30" t="s">
        <v>95</v>
      </c>
      <c r="E38" s="27" t="s">
        <v>38</v>
      </c>
      <c r="F38" s="27" t="s">
        <v>39</v>
      </c>
      <c r="G38" s="27"/>
      <c r="H38" s="27" t="s">
        <v>40</v>
      </c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 ht="15.75" customHeight="1">
      <c r="A39" s="27" t="s">
        <v>120</v>
      </c>
      <c r="B39" s="28" t="s">
        <v>121</v>
      </c>
      <c r="C39" s="29">
        <v>44963</v>
      </c>
      <c r="D39" s="30" t="s">
        <v>95</v>
      </c>
      <c r="E39" s="27" t="s">
        <v>38</v>
      </c>
      <c r="F39" s="27" t="s">
        <v>39</v>
      </c>
      <c r="G39" s="27"/>
      <c r="H39" s="27" t="s">
        <v>40</v>
      </c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 ht="15.75" customHeight="1">
      <c r="A40" s="27" t="s">
        <v>122</v>
      </c>
      <c r="B40" s="28" t="s">
        <v>123</v>
      </c>
      <c r="C40" s="29">
        <v>44960</v>
      </c>
      <c r="D40" s="30" t="s">
        <v>95</v>
      </c>
      <c r="E40" s="27" t="s">
        <v>38</v>
      </c>
      <c r="F40" s="27" t="s">
        <v>39</v>
      </c>
      <c r="G40" s="27"/>
      <c r="H40" s="27" t="s">
        <v>40</v>
      </c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ht="15.75" customHeight="1">
      <c r="A41" s="27" t="s">
        <v>124</v>
      </c>
      <c r="B41" s="28" t="s">
        <v>125</v>
      </c>
      <c r="C41" s="29">
        <v>44960</v>
      </c>
      <c r="D41" s="30" t="s">
        <v>95</v>
      </c>
      <c r="E41" s="27" t="s">
        <v>38</v>
      </c>
      <c r="F41" s="27" t="s">
        <v>39</v>
      </c>
      <c r="G41" s="27"/>
      <c r="H41" s="27" t="s">
        <v>40</v>
      </c>
      <c r="I41" s="30" t="s">
        <v>115</v>
      </c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 ht="15.75" customHeight="1">
      <c r="A42" s="27" t="s">
        <v>126</v>
      </c>
      <c r="B42" s="27" t="s">
        <v>127</v>
      </c>
      <c r="C42" s="34">
        <v>44959</v>
      </c>
      <c r="D42" s="30" t="s">
        <v>95</v>
      </c>
      <c r="E42" s="27" t="s">
        <v>38</v>
      </c>
      <c r="F42" s="27" t="s">
        <v>39</v>
      </c>
      <c r="G42" s="30"/>
      <c r="H42" s="27" t="s">
        <v>40</v>
      </c>
      <c r="I42" s="27" t="s">
        <v>128</v>
      </c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 ht="15.75" customHeight="1">
      <c r="A43" s="27" t="s">
        <v>129</v>
      </c>
      <c r="B43" s="27" t="s">
        <v>130</v>
      </c>
      <c r="C43" s="32">
        <v>44958</v>
      </c>
      <c r="D43" s="30" t="s">
        <v>95</v>
      </c>
      <c r="E43" s="27" t="s">
        <v>38</v>
      </c>
      <c r="F43" s="27" t="s">
        <v>39</v>
      </c>
      <c r="G43" s="30"/>
      <c r="H43" s="27" t="s">
        <v>40</v>
      </c>
      <c r="I43" s="27" t="s">
        <v>128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 spans="1:25" ht="15.75" customHeight="1">
      <c r="A44" s="27" t="s">
        <v>131</v>
      </c>
      <c r="B44" s="28" t="s">
        <v>132</v>
      </c>
      <c r="C44" s="31">
        <v>44958</v>
      </c>
      <c r="D44" s="30" t="s">
        <v>95</v>
      </c>
      <c r="E44" s="27" t="s">
        <v>38</v>
      </c>
      <c r="F44" s="27" t="s">
        <v>39</v>
      </c>
      <c r="G44" s="30"/>
      <c r="H44" s="27" t="s">
        <v>40</v>
      </c>
      <c r="I44" s="27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 spans="1:25" ht="15.75" customHeight="1">
      <c r="A45" s="27" t="s">
        <v>133</v>
      </c>
      <c r="B45" s="28" t="s">
        <v>134</v>
      </c>
      <c r="C45" s="35">
        <v>44958</v>
      </c>
      <c r="D45" s="30" t="s">
        <v>95</v>
      </c>
      <c r="E45" s="27" t="s">
        <v>38</v>
      </c>
      <c r="F45" s="27" t="s">
        <v>39</v>
      </c>
      <c r="G45" s="30"/>
      <c r="H45" s="27" t="s">
        <v>40</v>
      </c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 spans="1:25" ht="15.75" customHeight="1">
      <c r="A46" s="27" t="s">
        <v>135</v>
      </c>
      <c r="B46" s="28" t="s">
        <v>136</v>
      </c>
      <c r="C46" s="35">
        <v>44685</v>
      </c>
      <c r="D46" s="30" t="s">
        <v>95</v>
      </c>
      <c r="E46" s="27" t="s">
        <v>38</v>
      </c>
      <c r="F46" s="27" t="s">
        <v>39</v>
      </c>
      <c r="G46" s="30"/>
      <c r="H46" s="27" t="s">
        <v>40</v>
      </c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 spans="1:25" ht="15.75" customHeight="1">
      <c r="A47" s="27" t="s">
        <v>137</v>
      </c>
      <c r="B47" s="28" t="s">
        <v>138</v>
      </c>
      <c r="C47" s="35">
        <v>44690</v>
      </c>
      <c r="D47" s="30" t="s">
        <v>95</v>
      </c>
      <c r="E47" s="27" t="s">
        <v>38</v>
      </c>
      <c r="F47" s="27" t="s">
        <v>39</v>
      </c>
      <c r="G47" s="30"/>
      <c r="H47" s="27" t="s">
        <v>40</v>
      </c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 ht="15.75" customHeight="1">
      <c r="A48" s="27" t="s">
        <v>139</v>
      </c>
      <c r="B48" s="28" t="s">
        <v>140</v>
      </c>
      <c r="C48" s="29">
        <v>44694</v>
      </c>
      <c r="D48" s="30" t="s">
        <v>95</v>
      </c>
      <c r="E48" s="27" t="s">
        <v>38</v>
      </c>
      <c r="F48" s="27" t="s">
        <v>39</v>
      </c>
      <c r="G48" s="30"/>
      <c r="H48" s="27" t="s">
        <v>40</v>
      </c>
      <c r="I48" s="30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 spans="1:25" ht="15.75" customHeight="1">
      <c r="A49" s="27" t="s">
        <v>141</v>
      </c>
      <c r="B49" s="28" t="s">
        <v>142</v>
      </c>
      <c r="C49" s="31">
        <v>44704</v>
      </c>
      <c r="D49" s="30" t="s">
        <v>95</v>
      </c>
      <c r="E49" s="27" t="s">
        <v>38</v>
      </c>
      <c r="F49" s="27" t="s">
        <v>39</v>
      </c>
      <c r="G49" s="27"/>
      <c r="H49" s="27" t="s">
        <v>40</v>
      </c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 spans="1:25" ht="15.75" customHeight="1">
      <c r="A50" s="27" t="s">
        <v>143</v>
      </c>
      <c r="B50" s="28" t="s">
        <v>144</v>
      </c>
      <c r="C50" s="35">
        <v>44708</v>
      </c>
      <c r="D50" s="30" t="s">
        <v>95</v>
      </c>
      <c r="E50" s="27" t="s">
        <v>38</v>
      </c>
      <c r="F50" s="27" t="s">
        <v>39</v>
      </c>
      <c r="G50" s="30"/>
      <c r="H50" s="27" t="s">
        <v>40</v>
      </c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 spans="1:25" ht="15.75" customHeight="1">
      <c r="A51" s="27" t="s">
        <v>145</v>
      </c>
      <c r="B51" s="27" t="s">
        <v>146</v>
      </c>
      <c r="C51" s="34">
        <v>44873</v>
      </c>
      <c r="D51" s="30" t="s">
        <v>95</v>
      </c>
      <c r="E51" s="27" t="s">
        <v>38</v>
      </c>
      <c r="F51" s="27" t="s">
        <v>39</v>
      </c>
      <c r="G51" s="30"/>
      <c r="H51" s="27" t="s">
        <v>40</v>
      </c>
      <c r="I51" s="27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5.75" customHeight="1">
      <c r="A52" s="27" t="s">
        <v>147</v>
      </c>
      <c r="B52" s="28" t="s">
        <v>148</v>
      </c>
      <c r="C52" s="28" t="s">
        <v>149</v>
      </c>
      <c r="D52" s="30" t="s">
        <v>95</v>
      </c>
      <c r="E52" s="27" t="s">
        <v>38</v>
      </c>
      <c r="F52" s="27" t="s">
        <v>39</v>
      </c>
      <c r="G52" s="30"/>
      <c r="H52" s="27" t="s">
        <v>40</v>
      </c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5.75" customHeight="1">
      <c r="A53" s="27" t="s">
        <v>150</v>
      </c>
      <c r="B53" s="27" t="s">
        <v>151</v>
      </c>
      <c r="C53" s="34">
        <v>44867</v>
      </c>
      <c r="D53" s="30" t="s">
        <v>95</v>
      </c>
      <c r="E53" s="27" t="s">
        <v>38</v>
      </c>
      <c r="F53" s="27" t="s">
        <v>39</v>
      </c>
      <c r="G53" s="30"/>
      <c r="H53" s="27" t="s">
        <v>40</v>
      </c>
      <c r="I53" s="27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15.75" customHeight="1">
      <c r="A54" s="27" t="s">
        <v>152</v>
      </c>
      <c r="B54" s="28" t="s">
        <v>153</v>
      </c>
      <c r="C54" s="34">
        <v>44887</v>
      </c>
      <c r="D54" s="30" t="s">
        <v>95</v>
      </c>
      <c r="E54" s="27" t="s">
        <v>38</v>
      </c>
      <c r="F54" s="27" t="s">
        <v>39</v>
      </c>
      <c r="G54" s="30"/>
      <c r="H54" s="27" t="s">
        <v>40</v>
      </c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 spans="1:25" ht="15.75" customHeight="1">
      <c r="A55" s="27" t="s">
        <v>154</v>
      </c>
      <c r="B55" s="28" t="s">
        <v>155</v>
      </c>
      <c r="C55" s="34">
        <v>44887</v>
      </c>
      <c r="D55" s="30" t="s">
        <v>95</v>
      </c>
      <c r="E55" s="27" t="s">
        <v>38</v>
      </c>
      <c r="F55" s="27" t="s">
        <v>39</v>
      </c>
      <c r="G55" s="27"/>
      <c r="H55" s="27" t="s">
        <v>40</v>
      </c>
      <c r="I55" s="27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 spans="1:25" ht="15.75" customHeight="1">
      <c r="A56" s="27" t="s">
        <v>156</v>
      </c>
      <c r="B56" s="28" t="s">
        <v>157</v>
      </c>
      <c r="C56" s="34">
        <v>44880</v>
      </c>
      <c r="D56" s="30" t="s">
        <v>95</v>
      </c>
      <c r="E56" s="27" t="s">
        <v>38</v>
      </c>
      <c r="F56" s="27" t="s">
        <v>39</v>
      </c>
      <c r="G56" s="27"/>
      <c r="H56" s="27" t="s">
        <v>40</v>
      </c>
      <c r="I56" s="27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 spans="1:25" ht="15.75" customHeight="1">
      <c r="A57" s="27" t="s">
        <v>158</v>
      </c>
      <c r="B57" s="28" t="s">
        <v>159</v>
      </c>
      <c r="C57" s="34">
        <v>44880</v>
      </c>
      <c r="D57" s="30" t="s">
        <v>95</v>
      </c>
      <c r="E57" s="27" t="s">
        <v>38</v>
      </c>
      <c r="F57" s="27" t="s">
        <v>39</v>
      </c>
      <c r="G57" s="27"/>
      <c r="H57" s="27" t="s">
        <v>40</v>
      </c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 spans="1:25" ht="15.75" customHeight="1">
      <c r="A58" s="27" t="s">
        <v>160</v>
      </c>
      <c r="B58" s="27" t="s">
        <v>161</v>
      </c>
      <c r="C58" s="29">
        <v>44925</v>
      </c>
      <c r="D58" s="30" t="s">
        <v>95</v>
      </c>
      <c r="E58" s="27" t="s">
        <v>38</v>
      </c>
      <c r="F58" s="27" t="s">
        <v>39</v>
      </c>
      <c r="G58" s="27"/>
      <c r="H58" s="27" t="s">
        <v>40</v>
      </c>
      <c r="I58" s="27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 spans="1:25" ht="15.75" customHeight="1">
      <c r="A59" s="27" t="s">
        <v>162</v>
      </c>
      <c r="B59" s="28" t="s">
        <v>163</v>
      </c>
      <c r="C59" s="34">
        <v>44930</v>
      </c>
      <c r="D59" s="30" t="s">
        <v>95</v>
      </c>
      <c r="E59" s="27" t="s">
        <v>38</v>
      </c>
      <c r="F59" s="27" t="s">
        <v>39</v>
      </c>
      <c r="G59" s="27"/>
      <c r="H59" s="27" t="s">
        <v>40</v>
      </c>
      <c r="I59" s="27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 spans="1:25" ht="15.75" customHeight="1">
      <c r="A60" s="27" t="s">
        <v>164</v>
      </c>
      <c r="B60" s="28" t="s">
        <v>165</v>
      </c>
      <c r="C60" s="34">
        <v>44932</v>
      </c>
      <c r="D60" s="30" t="s">
        <v>95</v>
      </c>
      <c r="E60" s="27" t="s">
        <v>38</v>
      </c>
      <c r="F60" s="27" t="s">
        <v>39</v>
      </c>
      <c r="G60" s="27"/>
      <c r="H60" s="27" t="s">
        <v>40</v>
      </c>
      <c r="I60" s="27" t="s">
        <v>166</v>
      </c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15.75" customHeight="1">
      <c r="A61" s="27" t="s">
        <v>167</v>
      </c>
      <c r="B61" s="28" t="s">
        <v>168</v>
      </c>
      <c r="C61" s="29">
        <v>44932</v>
      </c>
      <c r="D61" s="30" t="s">
        <v>95</v>
      </c>
      <c r="E61" s="27" t="s">
        <v>38</v>
      </c>
      <c r="F61" s="27" t="s">
        <v>39</v>
      </c>
      <c r="G61" s="27"/>
      <c r="H61" s="27" t="s">
        <v>40</v>
      </c>
      <c r="I61" s="27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 spans="1:25" ht="15.75" customHeight="1">
      <c r="A62" s="27" t="s">
        <v>169</v>
      </c>
      <c r="B62" s="28" t="s">
        <v>170</v>
      </c>
      <c r="C62" s="34">
        <v>44935</v>
      </c>
      <c r="D62" s="30" t="s">
        <v>95</v>
      </c>
      <c r="E62" s="27" t="s">
        <v>38</v>
      </c>
      <c r="F62" s="27" t="s">
        <v>39</v>
      </c>
      <c r="G62" s="27"/>
      <c r="H62" s="27" t="s">
        <v>40</v>
      </c>
      <c r="I62" s="27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15.75" customHeight="1">
      <c r="A63" s="27" t="s">
        <v>171</v>
      </c>
      <c r="B63" s="28" t="s">
        <v>172</v>
      </c>
      <c r="C63" s="34">
        <v>44935</v>
      </c>
      <c r="D63" s="30" t="s">
        <v>95</v>
      </c>
      <c r="E63" s="27" t="s">
        <v>38</v>
      </c>
      <c r="F63" s="27" t="s">
        <v>39</v>
      </c>
      <c r="G63" s="27"/>
      <c r="H63" s="27" t="s">
        <v>40</v>
      </c>
      <c r="I63" s="27" t="s">
        <v>173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15.75" customHeight="1">
      <c r="A64" s="27" t="s">
        <v>174</v>
      </c>
      <c r="B64" s="28" t="s">
        <v>175</v>
      </c>
      <c r="C64" s="34">
        <v>44932</v>
      </c>
      <c r="D64" s="30" t="s">
        <v>95</v>
      </c>
      <c r="E64" s="27" t="s">
        <v>38</v>
      </c>
      <c r="F64" s="27" t="s">
        <v>39</v>
      </c>
      <c r="G64" s="27"/>
      <c r="H64" s="27" t="s">
        <v>40</v>
      </c>
      <c r="I64" s="27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15.75" customHeight="1">
      <c r="A65" s="27" t="s">
        <v>176</v>
      </c>
      <c r="B65" s="28" t="s">
        <v>177</v>
      </c>
      <c r="C65" s="29">
        <v>44932</v>
      </c>
      <c r="D65" s="30" t="s">
        <v>95</v>
      </c>
      <c r="E65" s="27" t="s">
        <v>38</v>
      </c>
      <c r="F65" s="27" t="s">
        <v>39</v>
      </c>
      <c r="G65" s="27"/>
      <c r="H65" s="27" t="s">
        <v>40</v>
      </c>
      <c r="I65" s="27" t="s">
        <v>178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15.75" customHeight="1">
      <c r="A66" s="26" t="s">
        <v>179</v>
      </c>
      <c r="B66" s="28" t="s">
        <v>180</v>
      </c>
      <c r="C66" s="34">
        <v>44932</v>
      </c>
      <c r="D66" s="30" t="s">
        <v>95</v>
      </c>
      <c r="E66" s="27" t="s">
        <v>38</v>
      </c>
      <c r="F66" s="27" t="s">
        <v>39</v>
      </c>
      <c r="G66" s="27"/>
      <c r="H66" s="27" t="s">
        <v>40</v>
      </c>
      <c r="I66" s="3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</row>
    <row r="67" spans="1:25" ht="15.75" customHeight="1">
      <c r="A67" s="27" t="s">
        <v>181</v>
      </c>
      <c r="B67" s="28" t="s">
        <v>182</v>
      </c>
      <c r="C67" s="34">
        <v>44942</v>
      </c>
      <c r="D67" s="30" t="s">
        <v>95</v>
      </c>
      <c r="E67" s="27" t="s">
        <v>38</v>
      </c>
      <c r="F67" s="27" t="s">
        <v>39</v>
      </c>
      <c r="G67" s="27"/>
      <c r="H67" s="27" t="s">
        <v>40</v>
      </c>
      <c r="I67" s="27" t="s">
        <v>183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15.75" customHeight="1">
      <c r="A68" s="27" t="s">
        <v>184</v>
      </c>
      <c r="B68" s="28" t="s">
        <v>185</v>
      </c>
      <c r="C68" s="34">
        <v>44942</v>
      </c>
      <c r="D68" s="30" t="s">
        <v>95</v>
      </c>
      <c r="E68" s="27" t="s">
        <v>38</v>
      </c>
      <c r="F68" s="27" t="s">
        <v>39</v>
      </c>
      <c r="G68" s="27"/>
      <c r="H68" s="27" t="s">
        <v>40</v>
      </c>
      <c r="I68" s="27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15.75" customHeight="1">
      <c r="A69" s="27" t="s">
        <v>186</v>
      </c>
      <c r="B69" s="28" t="s">
        <v>187</v>
      </c>
      <c r="C69" s="34">
        <v>44942</v>
      </c>
      <c r="D69" s="30" t="s">
        <v>95</v>
      </c>
      <c r="E69" s="27" t="s">
        <v>38</v>
      </c>
      <c r="F69" s="27" t="s">
        <v>39</v>
      </c>
      <c r="G69" s="27"/>
      <c r="H69" s="27" t="s">
        <v>40</v>
      </c>
      <c r="I69" s="27" t="s">
        <v>188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5.75" customHeight="1">
      <c r="A70" s="27" t="s">
        <v>189</v>
      </c>
      <c r="B70" s="28" t="s">
        <v>190</v>
      </c>
      <c r="C70" s="29">
        <v>44942</v>
      </c>
      <c r="D70" s="30" t="s">
        <v>95</v>
      </c>
      <c r="E70" s="27" t="s">
        <v>38</v>
      </c>
      <c r="F70" s="27" t="s">
        <v>39</v>
      </c>
      <c r="G70" s="27"/>
      <c r="H70" s="27" t="s">
        <v>40</v>
      </c>
      <c r="I70" s="27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5.75" customHeight="1">
      <c r="A71" s="27" t="s">
        <v>191</v>
      </c>
      <c r="B71" s="28" t="s">
        <v>192</v>
      </c>
      <c r="C71" s="34">
        <v>44942</v>
      </c>
      <c r="D71" s="30" t="s">
        <v>95</v>
      </c>
      <c r="E71" s="27" t="s">
        <v>38</v>
      </c>
      <c r="F71" s="27" t="s">
        <v>39</v>
      </c>
      <c r="G71" s="27"/>
      <c r="H71" s="27" t="s">
        <v>40</v>
      </c>
      <c r="I71" s="27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5.75" customHeight="1">
      <c r="A72" s="27" t="s">
        <v>193</v>
      </c>
      <c r="B72" s="28" t="s">
        <v>194</v>
      </c>
      <c r="C72" s="34">
        <v>44956</v>
      </c>
      <c r="D72" s="30" t="s">
        <v>95</v>
      </c>
      <c r="E72" s="27" t="s">
        <v>38</v>
      </c>
      <c r="F72" s="27" t="s">
        <v>39</v>
      </c>
      <c r="G72" s="27"/>
      <c r="H72" s="27" t="s">
        <v>40</v>
      </c>
      <c r="I72" s="27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15.75" customHeight="1">
      <c r="A73" s="27" t="s">
        <v>195</v>
      </c>
      <c r="B73" s="28" t="s">
        <v>196</v>
      </c>
      <c r="C73" s="37">
        <v>44953</v>
      </c>
      <c r="D73" s="30" t="s">
        <v>95</v>
      </c>
      <c r="E73" s="27" t="s">
        <v>38</v>
      </c>
      <c r="F73" s="27" t="s">
        <v>39</v>
      </c>
      <c r="G73" s="27"/>
      <c r="H73" s="27" t="s">
        <v>40</v>
      </c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5.75" customHeight="1">
      <c r="A74" s="27" t="s">
        <v>197</v>
      </c>
      <c r="B74" s="28" t="s">
        <v>198</v>
      </c>
      <c r="C74" s="34">
        <v>44953</v>
      </c>
      <c r="D74" s="30" t="s">
        <v>95</v>
      </c>
      <c r="E74" s="27" t="s">
        <v>38</v>
      </c>
      <c r="F74" s="27" t="s">
        <v>39</v>
      </c>
      <c r="G74" s="27"/>
      <c r="H74" s="27" t="s">
        <v>40</v>
      </c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5.75" customHeight="1">
      <c r="A75" s="27" t="s">
        <v>199</v>
      </c>
      <c r="B75" s="28" t="s">
        <v>200</v>
      </c>
      <c r="C75" s="29">
        <v>44951</v>
      </c>
      <c r="D75" s="30" t="s">
        <v>95</v>
      </c>
      <c r="E75" s="27" t="s">
        <v>38</v>
      </c>
      <c r="F75" s="27" t="s">
        <v>39</v>
      </c>
      <c r="G75" s="27"/>
      <c r="H75" s="27" t="s">
        <v>40</v>
      </c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5.75" customHeight="1">
      <c r="A76" s="27" t="s">
        <v>201</v>
      </c>
      <c r="B76" s="28" t="s">
        <v>202</v>
      </c>
      <c r="C76" s="34">
        <v>44937</v>
      </c>
      <c r="D76" s="30" t="s">
        <v>95</v>
      </c>
      <c r="E76" s="27" t="s">
        <v>38</v>
      </c>
      <c r="F76" s="27" t="s">
        <v>39</v>
      </c>
      <c r="G76" s="27"/>
      <c r="H76" s="27" t="s">
        <v>40</v>
      </c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15.75" customHeight="1">
      <c r="A77" s="27" t="s">
        <v>203</v>
      </c>
      <c r="B77" s="28" t="s">
        <v>204</v>
      </c>
      <c r="C77" s="34">
        <v>44968</v>
      </c>
      <c r="D77" s="30" t="s">
        <v>95</v>
      </c>
      <c r="E77" s="27" t="s">
        <v>38</v>
      </c>
      <c r="F77" s="27" t="s">
        <v>39</v>
      </c>
      <c r="G77" s="27"/>
      <c r="H77" s="27" t="s">
        <v>40</v>
      </c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15.75" customHeight="1">
      <c r="A78" s="27" t="s">
        <v>205</v>
      </c>
      <c r="B78" s="28" t="s">
        <v>206</v>
      </c>
      <c r="C78" s="34">
        <v>44937</v>
      </c>
      <c r="D78" s="30" t="s">
        <v>95</v>
      </c>
      <c r="E78" s="27" t="s">
        <v>38</v>
      </c>
      <c r="F78" s="27" t="s">
        <v>39</v>
      </c>
      <c r="G78" s="27"/>
      <c r="H78" s="27" t="s">
        <v>40</v>
      </c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15.75" customHeight="1">
      <c r="A79" s="27" t="s">
        <v>207</v>
      </c>
      <c r="B79" s="28" t="s">
        <v>208</v>
      </c>
      <c r="C79" s="34">
        <v>44937</v>
      </c>
      <c r="D79" s="30" t="s">
        <v>95</v>
      </c>
      <c r="E79" s="27" t="s">
        <v>38</v>
      </c>
      <c r="F79" s="27" t="s">
        <v>39</v>
      </c>
      <c r="G79" s="27"/>
      <c r="H79" s="27" t="s">
        <v>40</v>
      </c>
      <c r="I79" s="27" t="s">
        <v>209</v>
      </c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1:25" ht="15.75" customHeight="1">
      <c r="A80" s="27" t="s">
        <v>210</v>
      </c>
      <c r="B80" s="28" t="s">
        <v>211</v>
      </c>
      <c r="C80" s="34">
        <v>44949</v>
      </c>
      <c r="D80" s="30" t="s">
        <v>95</v>
      </c>
      <c r="E80" s="27" t="s">
        <v>38</v>
      </c>
      <c r="F80" s="27" t="s">
        <v>39</v>
      </c>
      <c r="G80" s="26"/>
      <c r="H80" s="27" t="s">
        <v>40</v>
      </c>
      <c r="I80" s="27" t="s">
        <v>128</v>
      </c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 spans="1:25" ht="15.75" customHeight="1">
      <c r="A81" s="27" t="s">
        <v>212</v>
      </c>
      <c r="B81" s="28" t="s">
        <v>213</v>
      </c>
      <c r="C81" s="34">
        <v>44949</v>
      </c>
      <c r="D81" s="30" t="s">
        <v>95</v>
      </c>
      <c r="E81" s="27" t="s">
        <v>38</v>
      </c>
      <c r="F81" s="27" t="s">
        <v>39</v>
      </c>
      <c r="G81" s="27"/>
      <c r="H81" s="27" t="s">
        <v>40</v>
      </c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1:25" ht="15.75" customHeight="1">
      <c r="A82" s="27" t="s">
        <v>214</v>
      </c>
      <c r="B82" s="28" t="s">
        <v>215</v>
      </c>
      <c r="C82" s="34">
        <v>44949</v>
      </c>
      <c r="D82" s="30" t="s">
        <v>95</v>
      </c>
      <c r="E82" s="27" t="s">
        <v>38</v>
      </c>
      <c r="F82" s="27" t="s">
        <v>39</v>
      </c>
      <c r="G82" s="27"/>
      <c r="H82" s="27" t="s">
        <v>40</v>
      </c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15.75" customHeight="1">
      <c r="A83" s="27" t="s">
        <v>216</v>
      </c>
      <c r="B83" s="28" t="s">
        <v>217</v>
      </c>
      <c r="C83" s="34">
        <v>44936</v>
      </c>
      <c r="D83" s="30" t="s">
        <v>95</v>
      </c>
      <c r="E83" s="27" t="s">
        <v>38</v>
      </c>
      <c r="F83" s="27" t="s">
        <v>39</v>
      </c>
      <c r="G83" s="27"/>
      <c r="H83" s="27" t="s">
        <v>40</v>
      </c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 spans="1:25" ht="15.75" customHeight="1">
      <c r="A84" s="27" t="s">
        <v>218</v>
      </c>
      <c r="B84" s="28" t="s">
        <v>219</v>
      </c>
      <c r="C84" s="34">
        <v>44936</v>
      </c>
      <c r="D84" s="30" t="s">
        <v>95</v>
      </c>
      <c r="E84" s="27" t="s">
        <v>38</v>
      </c>
      <c r="F84" s="27" t="s">
        <v>39</v>
      </c>
      <c r="G84" s="27"/>
      <c r="H84" s="27" t="s">
        <v>40</v>
      </c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15.75" customHeight="1">
      <c r="A85" s="27" t="s">
        <v>220</v>
      </c>
      <c r="B85" s="28" t="s">
        <v>221</v>
      </c>
      <c r="C85" s="34">
        <v>44944</v>
      </c>
      <c r="D85" s="30" t="s">
        <v>95</v>
      </c>
      <c r="E85" s="27" t="s">
        <v>38</v>
      </c>
      <c r="F85" s="27" t="s">
        <v>39</v>
      </c>
      <c r="G85" s="27"/>
      <c r="H85" s="27" t="s">
        <v>40</v>
      </c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 spans="1:25" ht="15.75" customHeight="1">
      <c r="A86" s="27" t="s">
        <v>222</v>
      </c>
      <c r="B86" s="28" t="s">
        <v>223</v>
      </c>
      <c r="C86" s="37">
        <v>44958</v>
      </c>
      <c r="D86" s="30" t="s">
        <v>95</v>
      </c>
      <c r="E86" s="27" t="s">
        <v>38</v>
      </c>
      <c r="F86" s="27" t="s">
        <v>39</v>
      </c>
      <c r="G86" s="27"/>
      <c r="H86" s="27" t="s">
        <v>40</v>
      </c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 spans="1:25" ht="15.75" customHeight="1">
      <c r="A87" s="27" t="s">
        <v>224</v>
      </c>
      <c r="B87" s="27" t="s">
        <v>225</v>
      </c>
      <c r="C87" s="34">
        <v>44957</v>
      </c>
      <c r="D87" s="30" t="s">
        <v>95</v>
      </c>
      <c r="E87" s="27" t="s">
        <v>38</v>
      </c>
      <c r="F87" s="27" t="s">
        <v>39</v>
      </c>
      <c r="G87" s="27"/>
      <c r="H87" s="27" t="s">
        <v>40</v>
      </c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 spans="1:25" ht="15.75" customHeight="1">
      <c r="A88" s="27" t="s">
        <v>226</v>
      </c>
      <c r="B88" s="28" t="s">
        <v>227</v>
      </c>
      <c r="C88" s="34">
        <v>44972</v>
      </c>
      <c r="D88" s="30" t="s">
        <v>95</v>
      </c>
      <c r="E88" s="27" t="s">
        <v>38</v>
      </c>
      <c r="F88" s="27" t="s">
        <v>39</v>
      </c>
      <c r="G88" s="27"/>
      <c r="H88" s="27" t="s">
        <v>40</v>
      </c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 spans="1:25" ht="15.75" customHeight="1">
      <c r="A89" s="27" t="s">
        <v>228</v>
      </c>
      <c r="B89" s="28" t="s">
        <v>229</v>
      </c>
      <c r="C89" s="37">
        <v>45030</v>
      </c>
      <c r="D89" s="30" t="s">
        <v>95</v>
      </c>
      <c r="E89" s="27" t="s">
        <v>38</v>
      </c>
      <c r="F89" s="27" t="s">
        <v>39</v>
      </c>
      <c r="G89" s="27"/>
      <c r="H89" s="27" t="s">
        <v>40</v>
      </c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15.75" customHeight="1">
      <c r="A90" s="27" t="s">
        <v>230</v>
      </c>
      <c r="B90" s="28" t="s">
        <v>231</v>
      </c>
      <c r="C90" s="34">
        <v>44956</v>
      </c>
      <c r="D90" s="30" t="s">
        <v>95</v>
      </c>
      <c r="E90" s="27" t="s">
        <v>38</v>
      </c>
      <c r="F90" s="27" t="s">
        <v>39</v>
      </c>
      <c r="G90" s="27"/>
      <c r="H90" s="27" t="s">
        <v>40</v>
      </c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15.75" customHeight="1">
      <c r="A91" s="27" t="s">
        <v>232</v>
      </c>
      <c r="B91" s="28" t="s">
        <v>233</v>
      </c>
      <c r="C91" s="34">
        <v>410230</v>
      </c>
      <c r="D91" s="30" t="s">
        <v>95</v>
      </c>
      <c r="E91" s="27" t="s">
        <v>38</v>
      </c>
      <c r="F91" s="27" t="s">
        <v>39</v>
      </c>
      <c r="G91" s="27"/>
      <c r="H91" s="27" t="s">
        <v>40</v>
      </c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15.75" customHeight="1">
      <c r="A92" s="27" t="s">
        <v>234</v>
      </c>
      <c r="B92" s="28" t="s">
        <v>235</v>
      </c>
      <c r="C92" s="34">
        <v>44987</v>
      </c>
      <c r="D92" s="30" t="s">
        <v>95</v>
      </c>
      <c r="E92" s="27" t="s">
        <v>38</v>
      </c>
      <c r="F92" s="27" t="s">
        <v>39</v>
      </c>
      <c r="G92" s="27"/>
      <c r="H92" s="27" t="s">
        <v>40</v>
      </c>
      <c r="I92" s="27" t="s">
        <v>128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 spans="1:25" ht="15.75" customHeight="1">
      <c r="A93" s="27" t="s">
        <v>236</v>
      </c>
      <c r="B93" s="28" t="s">
        <v>237</v>
      </c>
      <c r="C93" s="34">
        <v>44988</v>
      </c>
      <c r="D93" s="30" t="s">
        <v>95</v>
      </c>
      <c r="E93" s="27" t="s">
        <v>38</v>
      </c>
      <c r="F93" s="27" t="s">
        <v>39</v>
      </c>
      <c r="G93" s="27"/>
      <c r="H93" s="27" t="s">
        <v>40</v>
      </c>
      <c r="I93" s="27" t="s">
        <v>128</v>
      </c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 spans="1:25" ht="15.75" customHeight="1">
      <c r="A94" s="27" t="s">
        <v>238</v>
      </c>
      <c r="B94" s="28" t="s">
        <v>239</v>
      </c>
      <c r="C94" s="34">
        <v>44974</v>
      </c>
      <c r="D94" s="30" t="s">
        <v>95</v>
      </c>
      <c r="E94" s="27" t="s">
        <v>38</v>
      </c>
      <c r="F94" s="27" t="s">
        <v>39</v>
      </c>
      <c r="G94" s="27"/>
      <c r="H94" s="27" t="s">
        <v>40</v>
      </c>
      <c r="I94" s="27" t="s">
        <v>128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 spans="1:25" ht="15.75" customHeight="1">
      <c r="A95" s="27" t="s">
        <v>240</v>
      </c>
      <c r="B95" s="28" t="s">
        <v>241</v>
      </c>
      <c r="C95" s="34">
        <v>44973</v>
      </c>
      <c r="D95" s="30" t="s">
        <v>95</v>
      </c>
      <c r="E95" s="27" t="s">
        <v>38</v>
      </c>
      <c r="F95" s="27" t="s">
        <v>39</v>
      </c>
      <c r="G95" s="27"/>
      <c r="H95" s="27" t="s">
        <v>40</v>
      </c>
      <c r="I95" s="27" t="s">
        <v>242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 spans="1:25" ht="15.75" customHeight="1">
      <c r="A96" s="27" t="s">
        <v>243</v>
      </c>
      <c r="B96" s="28" t="s">
        <v>244</v>
      </c>
      <c r="C96" s="29">
        <v>44991</v>
      </c>
      <c r="D96" s="30" t="s">
        <v>95</v>
      </c>
      <c r="E96" s="27" t="s">
        <v>38</v>
      </c>
      <c r="F96" s="27" t="s">
        <v>39</v>
      </c>
      <c r="G96" s="27"/>
      <c r="H96" s="27" t="s">
        <v>40</v>
      </c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 spans="1:25" ht="15.75" customHeight="1">
      <c r="A97" s="27" t="s">
        <v>245</v>
      </c>
      <c r="B97" s="28" t="s">
        <v>246</v>
      </c>
      <c r="C97" s="29">
        <v>44991</v>
      </c>
      <c r="D97" s="30" t="s">
        <v>95</v>
      </c>
      <c r="E97" s="27" t="s">
        <v>38</v>
      </c>
      <c r="F97" s="27" t="s">
        <v>39</v>
      </c>
      <c r="G97" s="27"/>
      <c r="H97" s="27" t="s">
        <v>40</v>
      </c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 spans="1:25" ht="15.75" customHeight="1">
      <c r="A98" s="27" t="s">
        <v>247</v>
      </c>
      <c r="B98" s="28" t="s">
        <v>248</v>
      </c>
      <c r="C98" s="34">
        <v>44964</v>
      </c>
      <c r="D98" s="27" t="s">
        <v>249</v>
      </c>
      <c r="E98" s="27" t="s">
        <v>38</v>
      </c>
      <c r="F98" s="27" t="s">
        <v>39</v>
      </c>
      <c r="G98" s="27"/>
      <c r="H98" s="27" t="s">
        <v>40</v>
      </c>
      <c r="I98" s="27" t="s">
        <v>128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15.75" customHeight="1">
      <c r="A99" s="27" t="s">
        <v>250</v>
      </c>
      <c r="B99" s="28" t="s">
        <v>251</v>
      </c>
      <c r="C99" s="34">
        <v>44964</v>
      </c>
      <c r="D99" s="27" t="s">
        <v>249</v>
      </c>
      <c r="E99" s="27" t="s">
        <v>38</v>
      </c>
      <c r="F99" s="27" t="s">
        <v>39</v>
      </c>
      <c r="G99" s="27"/>
      <c r="H99" s="27" t="s">
        <v>40</v>
      </c>
      <c r="I99" s="27" t="s">
        <v>128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15.75" customHeight="1">
      <c r="A100" s="27" t="s">
        <v>252</v>
      </c>
      <c r="B100" s="28" t="s">
        <v>253</v>
      </c>
      <c r="C100" s="34">
        <v>44963</v>
      </c>
      <c r="D100" s="27" t="s">
        <v>249</v>
      </c>
      <c r="E100" s="27" t="s">
        <v>38</v>
      </c>
      <c r="F100" s="27" t="s">
        <v>39</v>
      </c>
      <c r="G100" s="27"/>
      <c r="H100" s="27" t="s">
        <v>40</v>
      </c>
      <c r="I100" s="27" t="s">
        <v>128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15.75" customHeight="1">
      <c r="A101" s="27" t="s">
        <v>254</v>
      </c>
      <c r="B101" s="28" t="s">
        <v>255</v>
      </c>
      <c r="C101" s="34">
        <v>44963</v>
      </c>
      <c r="D101" s="27" t="s">
        <v>249</v>
      </c>
      <c r="E101" s="27" t="s">
        <v>38</v>
      </c>
      <c r="F101" s="27" t="s">
        <v>39</v>
      </c>
      <c r="G101" s="27"/>
      <c r="H101" s="27" t="s">
        <v>40</v>
      </c>
      <c r="I101" s="27" t="s">
        <v>128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15.75" customHeight="1">
      <c r="A102" s="27" t="s">
        <v>256</v>
      </c>
      <c r="B102" s="28" t="s">
        <v>257</v>
      </c>
      <c r="C102" s="34">
        <v>44960</v>
      </c>
      <c r="D102" s="27" t="s">
        <v>249</v>
      </c>
      <c r="E102" s="27" t="s">
        <v>38</v>
      </c>
      <c r="F102" s="27" t="s">
        <v>39</v>
      </c>
      <c r="G102" s="30"/>
      <c r="H102" s="27" t="s">
        <v>40</v>
      </c>
      <c r="I102" s="27" t="s">
        <v>128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 spans="1:25" ht="15.75" customHeight="1">
      <c r="A103" s="27" t="s">
        <v>258</v>
      </c>
      <c r="B103" s="27" t="s">
        <v>259</v>
      </c>
      <c r="C103" s="34">
        <v>44959</v>
      </c>
      <c r="D103" s="27" t="s">
        <v>249</v>
      </c>
      <c r="E103" s="27" t="s">
        <v>38</v>
      </c>
      <c r="F103" s="27" t="s">
        <v>39</v>
      </c>
      <c r="G103" s="30"/>
      <c r="H103" s="27" t="s">
        <v>40</v>
      </c>
      <c r="I103" s="27" t="s">
        <v>128</v>
      </c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 spans="1:25" ht="15.75" customHeight="1">
      <c r="A104" s="27" t="s">
        <v>260</v>
      </c>
      <c r="B104" s="27" t="s">
        <v>261</v>
      </c>
      <c r="C104" s="34">
        <v>44958</v>
      </c>
      <c r="D104" s="27" t="s">
        <v>249</v>
      </c>
      <c r="E104" s="27" t="s">
        <v>38</v>
      </c>
      <c r="F104" s="27" t="s">
        <v>39</v>
      </c>
      <c r="G104" s="30"/>
      <c r="H104" s="27" t="s">
        <v>40</v>
      </c>
      <c r="I104" s="27" t="s">
        <v>128</v>
      </c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1:25" ht="15.75" customHeight="1">
      <c r="A105" s="27" t="s">
        <v>262</v>
      </c>
      <c r="B105" s="28" t="s">
        <v>263</v>
      </c>
      <c r="C105" s="28" t="s">
        <v>149</v>
      </c>
      <c r="D105" s="27" t="s">
        <v>249</v>
      </c>
      <c r="E105" s="27" t="s">
        <v>38</v>
      </c>
      <c r="F105" s="27" t="s">
        <v>39</v>
      </c>
      <c r="G105" s="30"/>
      <c r="H105" s="27" t="s">
        <v>40</v>
      </c>
      <c r="I105" s="30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1:25" ht="15.75" customHeight="1">
      <c r="A106" s="27" t="s">
        <v>264</v>
      </c>
      <c r="B106" s="28" t="s">
        <v>265</v>
      </c>
      <c r="C106" s="31">
        <v>44909</v>
      </c>
      <c r="D106" s="27" t="s">
        <v>249</v>
      </c>
      <c r="E106" s="27" t="s">
        <v>38</v>
      </c>
      <c r="F106" s="27" t="s">
        <v>39</v>
      </c>
      <c r="G106" s="30"/>
      <c r="H106" s="27" t="s">
        <v>40</v>
      </c>
      <c r="I106" s="30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 spans="1:25" ht="15.75" customHeight="1">
      <c r="A107" s="27" t="s">
        <v>266</v>
      </c>
      <c r="B107" s="27" t="s">
        <v>267</v>
      </c>
      <c r="C107" s="38">
        <v>44915</v>
      </c>
      <c r="D107" s="27" t="s">
        <v>249</v>
      </c>
      <c r="E107" s="27" t="s">
        <v>38</v>
      </c>
      <c r="F107" s="27" t="s">
        <v>39</v>
      </c>
      <c r="G107" s="30"/>
      <c r="H107" s="27" t="s">
        <v>40</v>
      </c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 spans="1:25" ht="15.75" customHeight="1">
      <c r="A108" s="27" t="s">
        <v>268</v>
      </c>
      <c r="B108" s="27" t="s">
        <v>269</v>
      </c>
      <c r="C108" s="34">
        <v>44924</v>
      </c>
      <c r="D108" s="27" t="s">
        <v>249</v>
      </c>
      <c r="E108" s="27" t="s">
        <v>38</v>
      </c>
      <c r="F108" s="27" t="s">
        <v>39</v>
      </c>
      <c r="G108" s="30"/>
      <c r="H108" s="27" t="s">
        <v>40</v>
      </c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1:25" ht="15.75" customHeight="1">
      <c r="A109" s="27" t="s">
        <v>270</v>
      </c>
      <c r="B109" s="28" t="s">
        <v>271</v>
      </c>
      <c r="C109" s="39">
        <v>44935</v>
      </c>
      <c r="D109" s="27" t="s">
        <v>249</v>
      </c>
      <c r="E109" s="27" t="s">
        <v>38</v>
      </c>
      <c r="F109" s="27" t="s">
        <v>39</v>
      </c>
      <c r="G109" s="30"/>
      <c r="H109" s="27" t="s">
        <v>40</v>
      </c>
      <c r="I109" s="30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1:25" ht="15.75" customHeight="1">
      <c r="A110" s="27" t="s">
        <v>272</v>
      </c>
      <c r="B110" s="28" t="s">
        <v>273</v>
      </c>
      <c r="C110" s="34">
        <v>44951</v>
      </c>
      <c r="D110" s="27" t="s">
        <v>249</v>
      </c>
      <c r="E110" s="27" t="s">
        <v>38</v>
      </c>
      <c r="F110" s="27" t="s">
        <v>39</v>
      </c>
      <c r="G110" s="30"/>
      <c r="H110" s="27" t="s">
        <v>40</v>
      </c>
      <c r="I110" s="30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 spans="1:25" ht="15.75" customHeight="1">
      <c r="A111" s="27" t="s">
        <v>274</v>
      </c>
      <c r="B111" s="27" t="s">
        <v>275</v>
      </c>
      <c r="C111" s="34">
        <v>44937</v>
      </c>
      <c r="D111" s="27" t="s">
        <v>249</v>
      </c>
      <c r="E111" s="27" t="s">
        <v>38</v>
      </c>
      <c r="F111" s="27" t="s">
        <v>39</v>
      </c>
      <c r="G111" s="30"/>
      <c r="H111" s="27" t="s">
        <v>40</v>
      </c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spans="1:25" ht="15.75" customHeight="1">
      <c r="A112" s="27" t="s">
        <v>276</v>
      </c>
      <c r="B112" s="28" t="s">
        <v>277</v>
      </c>
      <c r="C112" s="34">
        <v>44937</v>
      </c>
      <c r="D112" s="27" t="s">
        <v>249</v>
      </c>
      <c r="E112" s="27" t="s">
        <v>38</v>
      </c>
      <c r="F112" s="27" t="s">
        <v>39</v>
      </c>
      <c r="G112" s="30"/>
      <c r="H112" s="27" t="s">
        <v>40</v>
      </c>
      <c r="I112" s="30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 spans="1:25" ht="15.75" customHeight="1">
      <c r="A113" s="27" t="s">
        <v>278</v>
      </c>
      <c r="B113" s="27" t="s">
        <v>279</v>
      </c>
      <c r="C113" s="34">
        <v>44938</v>
      </c>
      <c r="D113" s="27" t="s">
        <v>249</v>
      </c>
      <c r="E113" s="27" t="s">
        <v>38</v>
      </c>
      <c r="F113" s="27" t="s">
        <v>39</v>
      </c>
      <c r="G113" s="30"/>
      <c r="H113" s="27" t="s">
        <v>40</v>
      </c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 spans="1:25" ht="15.75" customHeight="1">
      <c r="A114" s="27" t="s">
        <v>280</v>
      </c>
      <c r="B114" s="27" t="s">
        <v>281</v>
      </c>
      <c r="C114" s="34">
        <v>44950</v>
      </c>
      <c r="D114" s="27" t="s">
        <v>249</v>
      </c>
      <c r="E114" s="27" t="s">
        <v>38</v>
      </c>
      <c r="F114" s="27" t="s">
        <v>39</v>
      </c>
      <c r="G114" s="30"/>
      <c r="H114" s="27" t="s">
        <v>40</v>
      </c>
      <c r="I114" s="27" t="s">
        <v>128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 spans="1:25" ht="15.75" customHeight="1">
      <c r="A115" s="27" t="s">
        <v>282</v>
      </c>
      <c r="B115" s="28" t="s">
        <v>283</v>
      </c>
      <c r="C115" s="31">
        <v>44938</v>
      </c>
      <c r="D115" s="27" t="s">
        <v>249</v>
      </c>
      <c r="E115" s="27" t="s">
        <v>38</v>
      </c>
      <c r="F115" s="27" t="s">
        <v>39</v>
      </c>
      <c r="G115" s="30"/>
      <c r="H115" s="27" t="s">
        <v>40</v>
      </c>
      <c r="I115" s="30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 spans="1:25" ht="15.75" customHeight="1">
      <c r="A116" s="27" t="s">
        <v>284</v>
      </c>
      <c r="B116" s="27" t="s">
        <v>285</v>
      </c>
      <c r="C116" s="34">
        <v>44950</v>
      </c>
      <c r="D116" s="27" t="s">
        <v>249</v>
      </c>
      <c r="E116" s="27" t="s">
        <v>38</v>
      </c>
      <c r="F116" s="27" t="s">
        <v>39</v>
      </c>
      <c r="G116" s="30"/>
      <c r="H116" s="27" t="s">
        <v>40</v>
      </c>
      <c r="I116" s="27" t="s">
        <v>128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 spans="1:25" ht="15.75" customHeight="1">
      <c r="A117" s="27" t="s">
        <v>286</v>
      </c>
      <c r="B117" s="28" t="s">
        <v>287</v>
      </c>
      <c r="C117" s="34">
        <v>44950</v>
      </c>
      <c r="D117" s="27" t="s">
        <v>249</v>
      </c>
      <c r="E117" s="27" t="s">
        <v>38</v>
      </c>
      <c r="F117" s="27" t="s">
        <v>39</v>
      </c>
      <c r="G117" s="30"/>
      <c r="H117" s="27" t="s">
        <v>40</v>
      </c>
      <c r="I117" s="30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 spans="1:25" ht="15.75" customHeight="1">
      <c r="A118" s="27" t="s">
        <v>288</v>
      </c>
      <c r="B118" s="28" t="s">
        <v>289</v>
      </c>
      <c r="C118" s="34">
        <v>44950</v>
      </c>
      <c r="D118" s="27" t="s">
        <v>249</v>
      </c>
      <c r="E118" s="27" t="s">
        <v>38</v>
      </c>
      <c r="F118" s="27" t="s">
        <v>39</v>
      </c>
      <c r="G118" s="30"/>
      <c r="H118" s="27" t="s">
        <v>40</v>
      </c>
      <c r="I118" s="30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 spans="1:25" ht="15.75" customHeight="1">
      <c r="A119" s="27" t="s">
        <v>290</v>
      </c>
      <c r="B119" s="28" t="s">
        <v>291</v>
      </c>
      <c r="C119" s="31">
        <v>44946</v>
      </c>
      <c r="D119" s="27" t="s">
        <v>249</v>
      </c>
      <c r="E119" s="27" t="s">
        <v>38</v>
      </c>
      <c r="F119" s="27" t="s">
        <v>39</v>
      </c>
      <c r="G119" s="30"/>
      <c r="H119" s="27" t="s">
        <v>40</v>
      </c>
      <c r="I119" s="30" t="s">
        <v>128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 spans="1:25" ht="15.75" customHeight="1">
      <c r="A120" s="27" t="s">
        <v>292</v>
      </c>
      <c r="B120" s="27" t="s">
        <v>293</v>
      </c>
      <c r="C120" s="34">
        <v>44936</v>
      </c>
      <c r="D120" s="27" t="s">
        <v>249</v>
      </c>
      <c r="E120" s="27" t="s">
        <v>38</v>
      </c>
      <c r="F120" s="27" t="s">
        <v>39</v>
      </c>
      <c r="G120" s="30"/>
      <c r="H120" s="27" t="s">
        <v>40</v>
      </c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 spans="1:25" ht="15.75" customHeight="1">
      <c r="A121" s="27" t="s">
        <v>294</v>
      </c>
      <c r="B121" s="28" t="s">
        <v>295</v>
      </c>
      <c r="C121" s="31">
        <v>44943</v>
      </c>
      <c r="D121" s="27" t="s">
        <v>249</v>
      </c>
      <c r="E121" s="27" t="s">
        <v>38</v>
      </c>
      <c r="F121" s="27" t="s">
        <v>39</v>
      </c>
      <c r="G121" s="30"/>
      <c r="H121" s="27" t="s">
        <v>40</v>
      </c>
      <c r="I121" s="30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 spans="1:25" ht="15.75" customHeight="1">
      <c r="A122" s="27" t="s">
        <v>296</v>
      </c>
      <c r="B122" s="27" t="s">
        <v>297</v>
      </c>
      <c r="C122" s="34">
        <v>44943</v>
      </c>
      <c r="D122" s="27" t="s">
        <v>249</v>
      </c>
      <c r="E122" s="27" t="s">
        <v>38</v>
      </c>
      <c r="F122" s="27" t="s">
        <v>39</v>
      </c>
      <c r="G122" s="30"/>
      <c r="H122" s="27" t="s">
        <v>40</v>
      </c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 spans="1:25" ht="15.75" customHeight="1">
      <c r="A123" s="27" t="s">
        <v>298</v>
      </c>
      <c r="B123" s="27" t="s">
        <v>299</v>
      </c>
      <c r="C123" s="34">
        <v>44944</v>
      </c>
      <c r="D123" s="27" t="s">
        <v>249</v>
      </c>
      <c r="E123" s="27" t="s">
        <v>38</v>
      </c>
      <c r="F123" s="27" t="s">
        <v>39</v>
      </c>
      <c r="G123" s="30"/>
      <c r="H123" s="27" t="s">
        <v>40</v>
      </c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 spans="1:25" ht="15.75" customHeight="1">
      <c r="A124" s="27" t="s">
        <v>300</v>
      </c>
      <c r="B124" s="28" t="s">
        <v>301</v>
      </c>
      <c r="C124" s="31">
        <v>44943</v>
      </c>
      <c r="D124" s="27" t="s">
        <v>249</v>
      </c>
      <c r="E124" s="27" t="s">
        <v>38</v>
      </c>
      <c r="F124" s="27" t="s">
        <v>39</v>
      </c>
      <c r="G124" s="27"/>
      <c r="H124" s="27" t="s">
        <v>40</v>
      </c>
      <c r="I124" s="30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 spans="1:25" ht="15.75" customHeight="1">
      <c r="A125" s="27" t="s">
        <v>302</v>
      </c>
      <c r="B125" s="27" t="s">
        <v>303</v>
      </c>
      <c r="C125" s="40">
        <v>44957</v>
      </c>
      <c r="D125" s="27" t="s">
        <v>249</v>
      </c>
      <c r="E125" s="27" t="s">
        <v>38</v>
      </c>
      <c r="F125" s="27" t="s">
        <v>39</v>
      </c>
      <c r="G125" s="30"/>
      <c r="H125" s="27" t="s">
        <v>40</v>
      </c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 spans="1:25" ht="15.75" customHeight="1">
      <c r="A126" s="26" t="s">
        <v>304</v>
      </c>
      <c r="B126" s="28" t="s">
        <v>305</v>
      </c>
      <c r="C126" s="34">
        <v>44970</v>
      </c>
      <c r="D126" s="27" t="s">
        <v>249</v>
      </c>
      <c r="E126" s="27" t="s">
        <v>38</v>
      </c>
      <c r="F126" s="27" t="s">
        <v>39</v>
      </c>
      <c r="G126" s="30"/>
      <c r="H126" s="27" t="s">
        <v>40</v>
      </c>
      <c r="I126" s="41" t="s">
        <v>306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 spans="1:25" ht="15.75" customHeight="1">
      <c r="A127" s="27" t="s">
        <v>307</v>
      </c>
      <c r="B127" s="28" t="s">
        <v>308</v>
      </c>
      <c r="C127" s="34">
        <v>44953</v>
      </c>
      <c r="D127" s="27" t="s">
        <v>249</v>
      </c>
      <c r="E127" s="27" t="s">
        <v>38</v>
      </c>
      <c r="F127" s="27" t="s">
        <v>39</v>
      </c>
      <c r="G127" s="30"/>
      <c r="H127" s="27" t="s">
        <v>40</v>
      </c>
      <c r="I127" s="30" t="s">
        <v>128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 spans="1:25" ht="15.75" customHeight="1">
      <c r="A128" s="27" t="s">
        <v>309</v>
      </c>
      <c r="B128" s="28" t="s">
        <v>310</v>
      </c>
      <c r="C128" s="31">
        <v>44957</v>
      </c>
      <c r="D128" s="27" t="s">
        <v>249</v>
      </c>
      <c r="E128" s="27" t="s">
        <v>38</v>
      </c>
      <c r="F128" s="27" t="s">
        <v>39</v>
      </c>
      <c r="G128" s="30"/>
      <c r="H128" s="27" t="s">
        <v>40</v>
      </c>
      <c r="I128" s="30" t="s">
        <v>128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 spans="1:25" ht="15.75" customHeight="1">
      <c r="A129" s="27" t="s">
        <v>311</v>
      </c>
      <c r="B129" s="28" t="s">
        <v>312</v>
      </c>
      <c r="C129" s="31">
        <v>44971</v>
      </c>
      <c r="D129" s="27" t="s">
        <v>249</v>
      </c>
      <c r="E129" s="27" t="s">
        <v>38</v>
      </c>
      <c r="F129" s="27" t="s">
        <v>39</v>
      </c>
      <c r="G129" s="27"/>
      <c r="H129" s="27" t="s">
        <v>40</v>
      </c>
      <c r="I129" s="30" t="s">
        <v>128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 spans="1:25" ht="15.75" customHeight="1">
      <c r="A130" s="27" t="s">
        <v>313</v>
      </c>
      <c r="B130" s="28" t="s">
        <v>314</v>
      </c>
      <c r="C130" s="34">
        <v>44981</v>
      </c>
      <c r="D130" s="27" t="s">
        <v>249</v>
      </c>
      <c r="E130" s="27" t="s">
        <v>38</v>
      </c>
      <c r="F130" s="27" t="s">
        <v>39</v>
      </c>
      <c r="G130" s="30"/>
      <c r="H130" s="27" t="s">
        <v>40</v>
      </c>
      <c r="I130" s="30" t="s">
        <v>128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 spans="1:25" ht="15.75" customHeight="1">
      <c r="A131" s="27" t="s">
        <v>315</v>
      </c>
      <c r="B131" s="28" t="s">
        <v>316</v>
      </c>
      <c r="C131" s="34">
        <v>44981</v>
      </c>
      <c r="D131" s="27" t="s">
        <v>249</v>
      </c>
      <c r="E131" s="27" t="s">
        <v>38</v>
      </c>
      <c r="F131" s="27" t="s">
        <v>39</v>
      </c>
      <c r="G131" s="30"/>
      <c r="H131" s="27" t="s">
        <v>40</v>
      </c>
      <c r="I131" s="30" t="s">
        <v>128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 spans="1:25" ht="15.75" customHeight="1">
      <c r="A132" s="27" t="s">
        <v>317</v>
      </c>
      <c r="B132" s="28" t="s">
        <v>318</v>
      </c>
      <c r="C132" s="34">
        <v>44979</v>
      </c>
      <c r="D132" s="27" t="s">
        <v>249</v>
      </c>
      <c r="E132" s="27" t="s">
        <v>38</v>
      </c>
      <c r="F132" s="27" t="s">
        <v>39</v>
      </c>
      <c r="G132" s="30"/>
      <c r="H132" s="27" t="s">
        <v>40</v>
      </c>
      <c r="I132" s="30" t="s">
        <v>319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 spans="1:25" ht="15.75" customHeight="1">
      <c r="A133" s="27" t="s">
        <v>320</v>
      </c>
      <c r="B133" s="28" t="s">
        <v>321</v>
      </c>
      <c r="C133" s="31">
        <v>44979</v>
      </c>
      <c r="D133" s="27" t="s">
        <v>249</v>
      </c>
      <c r="E133" s="27" t="s">
        <v>38</v>
      </c>
      <c r="F133" s="27" t="s">
        <v>39</v>
      </c>
      <c r="G133" s="30"/>
      <c r="H133" s="27" t="s">
        <v>40</v>
      </c>
      <c r="I133" s="30" t="s">
        <v>128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 spans="1:25" ht="15.75" customHeight="1">
      <c r="A134" s="27" t="s">
        <v>322</v>
      </c>
      <c r="B134" s="27" t="s">
        <v>323</v>
      </c>
      <c r="C134" s="34">
        <v>44987</v>
      </c>
      <c r="D134" s="27" t="s">
        <v>249</v>
      </c>
      <c r="E134" s="27" t="s">
        <v>38</v>
      </c>
      <c r="F134" s="27" t="s">
        <v>39</v>
      </c>
      <c r="G134" s="30"/>
      <c r="H134" s="27" t="s">
        <v>40</v>
      </c>
      <c r="I134" s="27" t="s">
        <v>128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 spans="1:25" ht="15.75" customHeight="1">
      <c r="A135" s="27" t="s">
        <v>324</v>
      </c>
      <c r="B135" s="27" t="s">
        <v>325</v>
      </c>
      <c r="C135" s="29">
        <v>44984</v>
      </c>
      <c r="D135" s="27" t="s">
        <v>249</v>
      </c>
      <c r="E135" s="27" t="s">
        <v>38</v>
      </c>
      <c r="F135" s="27" t="s">
        <v>39</v>
      </c>
      <c r="G135" s="30"/>
      <c r="H135" s="27" t="s">
        <v>40</v>
      </c>
      <c r="I135" s="27" t="s">
        <v>128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 spans="1:25" ht="15.75" customHeight="1">
      <c r="A136" s="27" t="s">
        <v>326</v>
      </c>
      <c r="B136" s="28" t="s">
        <v>327</v>
      </c>
      <c r="C136" s="29">
        <v>44984</v>
      </c>
      <c r="D136" s="27" t="s">
        <v>249</v>
      </c>
      <c r="E136" s="27" t="s">
        <v>38</v>
      </c>
      <c r="F136" s="27" t="s">
        <v>39</v>
      </c>
      <c r="G136" s="30"/>
      <c r="H136" s="27" t="s">
        <v>40</v>
      </c>
      <c r="I136" s="27" t="s">
        <v>128</v>
      </c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 spans="1:25" ht="15.75" customHeight="1">
      <c r="A137" s="27" t="s">
        <v>328</v>
      </c>
      <c r="B137" s="28" t="s">
        <v>329</v>
      </c>
      <c r="C137" s="29">
        <v>44978</v>
      </c>
      <c r="D137" s="27" t="s">
        <v>249</v>
      </c>
      <c r="E137" s="27" t="s">
        <v>38</v>
      </c>
      <c r="F137" s="27" t="s">
        <v>39</v>
      </c>
      <c r="G137" s="30"/>
      <c r="H137" s="27" t="s">
        <v>40</v>
      </c>
      <c r="I137" s="27" t="s">
        <v>128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1:25" ht="15.75" customHeight="1">
      <c r="A138" s="27" t="s">
        <v>330</v>
      </c>
      <c r="B138" s="28" t="s">
        <v>331</v>
      </c>
      <c r="C138" s="29">
        <v>44978</v>
      </c>
      <c r="D138" s="27" t="s">
        <v>249</v>
      </c>
      <c r="E138" s="27" t="s">
        <v>38</v>
      </c>
      <c r="F138" s="27" t="s">
        <v>39</v>
      </c>
      <c r="G138" s="30"/>
      <c r="H138" s="27" t="s">
        <v>40</v>
      </c>
      <c r="I138" s="27" t="s">
        <v>128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 spans="1:25" ht="15.75" customHeight="1">
      <c r="A139" s="27" t="s">
        <v>332</v>
      </c>
      <c r="B139" s="28" t="s">
        <v>333</v>
      </c>
      <c r="C139" s="29">
        <v>44977</v>
      </c>
      <c r="D139" s="27" t="s">
        <v>249</v>
      </c>
      <c r="E139" s="27" t="s">
        <v>38</v>
      </c>
      <c r="F139" s="27" t="s">
        <v>39</v>
      </c>
      <c r="G139" s="30"/>
      <c r="H139" s="27" t="s">
        <v>40</v>
      </c>
      <c r="I139" s="30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 spans="1:25" ht="15.75" customHeight="1">
      <c r="A140" s="27" t="s">
        <v>334</v>
      </c>
      <c r="B140" s="28" t="s">
        <v>335</v>
      </c>
      <c r="C140" s="29">
        <v>44974</v>
      </c>
      <c r="D140" s="27" t="s">
        <v>249</v>
      </c>
      <c r="E140" s="27" t="s">
        <v>38</v>
      </c>
      <c r="F140" s="27" t="s">
        <v>39</v>
      </c>
      <c r="G140" s="30"/>
      <c r="H140" s="27" t="s">
        <v>40</v>
      </c>
      <c r="I140" s="30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 spans="1:25" ht="15.75" customHeight="1">
      <c r="A141" s="27" t="s">
        <v>336</v>
      </c>
      <c r="B141" s="28" t="s">
        <v>337</v>
      </c>
      <c r="C141" s="29">
        <v>44973</v>
      </c>
      <c r="D141" s="27" t="s">
        <v>249</v>
      </c>
      <c r="E141" s="27" t="s">
        <v>38</v>
      </c>
      <c r="F141" s="27" t="s">
        <v>39</v>
      </c>
      <c r="G141" s="30"/>
      <c r="H141" s="27" t="s">
        <v>40</v>
      </c>
      <c r="I141" s="30" t="s">
        <v>319</v>
      </c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 spans="1:25" ht="15.75" customHeight="1">
      <c r="A142" s="27" t="s">
        <v>338</v>
      </c>
      <c r="B142" s="28" t="s">
        <v>339</v>
      </c>
      <c r="C142" s="31">
        <v>44921</v>
      </c>
      <c r="D142" s="30" t="s">
        <v>340</v>
      </c>
      <c r="E142" s="27" t="s">
        <v>38</v>
      </c>
      <c r="F142" s="27" t="s">
        <v>39</v>
      </c>
      <c r="G142" s="27"/>
      <c r="H142" s="27" t="s">
        <v>40</v>
      </c>
      <c r="I142" s="30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 spans="1:25" ht="15.75" customHeight="1">
      <c r="A143" s="27" t="s">
        <v>341</v>
      </c>
      <c r="B143" s="28" t="s">
        <v>342</v>
      </c>
      <c r="C143" s="31">
        <v>44789</v>
      </c>
      <c r="D143" s="30" t="s">
        <v>340</v>
      </c>
      <c r="E143" s="27" t="s">
        <v>38</v>
      </c>
      <c r="F143" s="27" t="s">
        <v>39</v>
      </c>
      <c r="G143" s="27"/>
      <c r="H143" s="27" t="s">
        <v>40</v>
      </c>
      <c r="I143" s="30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 spans="1:25" ht="15.75" customHeight="1">
      <c r="A144" s="27" t="s">
        <v>343</v>
      </c>
      <c r="B144" s="28" t="s">
        <v>344</v>
      </c>
      <c r="C144" s="31">
        <v>44980</v>
      </c>
      <c r="D144" s="30" t="s">
        <v>340</v>
      </c>
      <c r="E144" s="27" t="s">
        <v>38</v>
      </c>
      <c r="F144" s="27" t="s">
        <v>39</v>
      </c>
      <c r="G144" s="30"/>
      <c r="H144" s="27" t="s">
        <v>40</v>
      </c>
      <c r="I144" s="30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 spans="1:25" ht="15.75" customHeight="1">
      <c r="A145" s="27" t="s">
        <v>345</v>
      </c>
      <c r="B145" s="28" t="s">
        <v>346</v>
      </c>
      <c r="C145" s="34">
        <v>44998</v>
      </c>
      <c r="D145" s="27" t="s">
        <v>340</v>
      </c>
      <c r="E145" s="27" t="s">
        <v>38</v>
      </c>
      <c r="F145" s="27" t="s">
        <v>92</v>
      </c>
      <c r="G145" s="27"/>
      <c r="H145" s="27" t="s">
        <v>40</v>
      </c>
      <c r="I145" s="27" t="s">
        <v>347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 spans="1:25" ht="15.75" customHeight="1">
      <c r="A146" s="26" t="s">
        <v>348</v>
      </c>
      <c r="B146" s="28" t="s">
        <v>349</v>
      </c>
      <c r="C146" s="34">
        <v>44992</v>
      </c>
      <c r="D146" s="27" t="s">
        <v>340</v>
      </c>
      <c r="E146" s="27" t="s">
        <v>38</v>
      </c>
      <c r="F146" s="27" t="s">
        <v>92</v>
      </c>
      <c r="G146" s="27"/>
      <c r="H146" s="27" t="s">
        <v>40</v>
      </c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 spans="1:25" ht="15.75" customHeight="1">
      <c r="A147" s="27" t="s">
        <v>350</v>
      </c>
      <c r="B147" s="28" t="s">
        <v>351</v>
      </c>
      <c r="C147" s="29">
        <v>44967</v>
      </c>
      <c r="D147" s="30" t="s">
        <v>352</v>
      </c>
      <c r="E147" s="27" t="s">
        <v>38</v>
      </c>
      <c r="F147" s="27" t="s">
        <v>39</v>
      </c>
      <c r="G147" s="30"/>
      <c r="H147" s="27" t="s">
        <v>40</v>
      </c>
      <c r="I147" s="30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 spans="1:25" ht="15.75" customHeight="1">
      <c r="A148" s="27" t="s">
        <v>353</v>
      </c>
      <c r="B148" s="28" t="s">
        <v>354</v>
      </c>
      <c r="C148" s="29">
        <v>44967</v>
      </c>
      <c r="D148" s="30" t="s">
        <v>352</v>
      </c>
      <c r="E148" s="27" t="s">
        <v>38</v>
      </c>
      <c r="F148" s="27" t="s">
        <v>39</v>
      </c>
      <c r="G148" s="30"/>
      <c r="H148" s="27" t="s">
        <v>40</v>
      </c>
      <c r="I148" s="30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 spans="1:25" ht="15.75" customHeight="1">
      <c r="A149" s="27" t="s">
        <v>355</v>
      </c>
      <c r="B149" s="28" t="s">
        <v>356</v>
      </c>
      <c r="C149" s="29">
        <v>44971</v>
      </c>
      <c r="D149" s="30" t="s">
        <v>352</v>
      </c>
      <c r="E149" s="27" t="s">
        <v>38</v>
      </c>
      <c r="F149" s="27" t="s">
        <v>39</v>
      </c>
      <c r="G149" s="30"/>
      <c r="H149" s="27" t="s">
        <v>40</v>
      </c>
      <c r="I149" s="30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 spans="1:25" ht="15.75" customHeight="1">
      <c r="A150" s="27" t="s">
        <v>357</v>
      </c>
      <c r="B150" s="28" t="s">
        <v>358</v>
      </c>
      <c r="C150" s="29">
        <v>44712</v>
      </c>
      <c r="D150" s="30" t="s">
        <v>352</v>
      </c>
      <c r="E150" s="27" t="s">
        <v>38</v>
      </c>
      <c r="F150" s="27" t="s">
        <v>39</v>
      </c>
      <c r="G150" s="30"/>
      <c r="H150" s="27" t="s">
        <v>40</v>
      </c>
      <c r="I150" s="30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 spans="1:25" ht="15.75" customHeight="1">
      <c r="A151" s="27" t="s">
        <v>359</v>
      </c>
      <c r="B151" s="28" t="s">
        <v>360</v>
      </c>
      <c r="C151" s="29">
        <v>44889</v>
      </c>
      <c r="D151" s="30" t="s">
        <v>352</v>
      </c>
      <c r="E151" s="27" t="s">
        <v>38</v>
      </c>
      <c r="F151" s="27" t="s">
        <v>39</v>
      </c>
      <c r="G151" s="30"/>
      <c r="H151" s="27" t="s">
        <v>40</v>
      </c>
      <c r="I151" s="30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 spans="1:25" ht="15.75" customHeight="1">
      <c r="A152" s="27" t="s">
        <v>361</v>
      </c>
      <c r="B152" s="28" t="s">
        <v>362</v>
      </c>
      <c r="C152" s="29">
        <v>44888</v>
      </c>
      <c r="D152" s="30" t="s">
        <v>352</v>
      </c>
      <c r="E152" s="27" t="s">
        <v>38</v>
      </c>
      <c r="F152" s="27" t="s">
        <v>39</v>
      </c>
      <c r="G152" s="30"/>
      <c r="H152" s="27" t="s">
        <v>40</v>
      </c>
      <c r="I152" s="30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 spans="1:25" ht="15.75" customHeight="1">
      <c r="A153" s="27" t="s">
        <v>363</v>
      </c>
      <c r="B153" s="28" t="s">
        <v>364</v>
      </c>
      <c r="C153" s="29">
        <v>44887</v>
      </c>
      <c r="D153" s="30" t="s">
        <v>352</v>
      </c>
      <c r="E153" s="27" t="s">
        <v>38</v>
      </c>
      <c r="F153" s="27" t="s">
        <v>39</v>
      </c>
      <c r="G153" s="30"/>
      <c r="H153" s="27" t="s">
        <v>40</v>
      </c>
      <c r="I153" s="30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 spans="1:25" ht="15.75" customHeight="1">
      <c r="A154" s="27" t="s">
        <v>365</v>
      </c>
      <c r="B154" s="28" t="s">
        <v>366</v>
      </c>
      <c r="C154" s="29">
        <v>44887</v>
      </c>
      <c r="D154" s="30" t="s">
        <v>352</v>
      </c>
      <c r="E154" s="27" t="s">
        <v>38</v>
      </c>
      <c r="F154" s="27" t="s">
        <v>39</v>
      </c>
      <c r="G154" s="30"/>
      <c r="H154" s="27" t="s">
        <v>40</v>
      </c>
      <c r="I154" s="30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 spans="1:25" ht="15.75" customHeight="1">
      <c r="A155" s="27" t="s">
        <v>367</v>
      </c>
      <c r="B155" s="28" t="s">
        <v>368</v>
      </c>
      <c r="C155" s="29">
        <v>44910</v>
      </c>
      <c r="D155" s="30" t="s">
        <v>352</v>
      </c>
      <c r="E155" s="27" t="s">
        <v>38</v>
      </c>
      <c r="F155" s="27" t="s">
        <v>39</v>
      </c>
      <c r="G155" s="41"/>
      <c r="H155" s="27" t="s">
        <v>40</v>
      </c>
      <c r="I155" s="30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 spans="1:25" ht="15.75" customHeight="1">
      <c r="A156" s="27" t="s">
        <v>369</v>
      </c>
      <c r="B156" s="28" t="s">
        <v>370</v>
      </c>
      <c r="C156" s="29">
        <v>44908</v>
      </c>
      <c r="D156" s="30" t="s">
        <v>352</v>
      </c>
      <c r="E156" s="27" t="s">
        <v>38</v>
      </c>
      <c r="F156" s="27" t="s">
        <v>39</v>
      </c>
      <c r="G156" s="30"/>
      <c r="H156" s="27" t="s">
        <v>40</v>
      </c>
      <c r="I156" s="30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 spans="1:25" ht="15.75" customHeight="1">
      <c r="A157" s="27" t="s">
        <v>371</v>
      </c>
      <c r="B157" s="28" t="s">
        <v>372</v>
      </c>
      <c r="C157" s="29">
        <v>44901</v>
      </c>
      <c r="D157" s="30" t="s">
        <v>352</v>
      </c>
      <c r="E157" s="27" t="s">
        <v>38</v>
      </c>
      <c r="F157" s="27" t="s">
        <v>39</v>
      </c>
      <c r="G157" s="30"/>
      <c r="H157" s="27" t="s">
        <v>40</v>
      </c>
      <c r="I157" s="30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 spans="1:25" ht="15.75" customHeight="1">
      <c r="A158" s="27" t="s">
        <v>373</v>
      </c>
      <c r="B158" s="28" t="s">
        <v>374</v>
      </c>
      <c r="C158" s="29">
        <v>44915</v>
      </c>
      <c r="D158" s="30" t="s">
        <v>352</v>
      </c>
      <c r="E158" s="27" t="s">
        <v>38</v>
      </c>
      <c r="F158" s="27" t="s">
        <v>39</v>
      </c>
      <c r="G158" s="30"/>
      <c r="H158" s="27" t="s">
        <v>40</v>
      </c>
      <c r="I158" s="30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 spans="1:25" ht="15.75" customHeight="1">
      <c r="A159" s="27" t="s">
        <v>375</v>
      </c>
      <c r="B159" s="28" t="s">
        <v>376</v>
      </c>
      <c r="C159" s="29">
        <v>44917</v>
      </c>
      <c r="D159" s="30" t="s">
        <v>352</v>
      </c>
      <c r="E159" s="27" t="s">
        <v>38</v>
      </c>
      <c r="F159" s="27" t="s">
        <v>39</v>
      </c>
      <c r="G159" s="30"/>
      <c r="H159" s="27" t="s">
        <v>40</v>
      </c>
      <c r="I159" s="30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 spans="1:25" ht="15.75" customHeight="1">
      <c r="A160" s="27" t="s">
        <v>377</v>
      </c>
      <c r="B160" s="28" t="s">
        <v>378</v>
      </c>
      <c r="C160" s="29">
        <v>44916</v>
      </c>
      <c r="D160" s="30" t="s">
        <v>352</v>
      </c>
      <c r="E160" s="27" t="s">
        <v>38</v>
      </c>
      <c r="F160" s="27" t="s">
        <v>39</v>
      </c>
      <c r="G160" s="30"/>
      <c r="H160" s="27" t="s">
        <v>40</v>
      </c>
      <c r="I160" s="30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 spans="1:25" ht="15.75" customHeight="1">
      <c r="A161" s="27" t="s">
        <v>379</v>
      </c>
      <c r="B161" s="28" t="s">
        <v>380</v>
      </c>
      <c r="C161" s="29">
        <v>44922</v>
      </c>
      <c r="D161" s="30" t="s">
        <v>352</v>
      </c>
      <c r="E161" s="27" t="s">
        <v>38</v>
      </c>
      <c r="F161" s="27" t="s">
        <v>39</v>
      </c>
      <c r="G161" s="30"/>
      <c r="H161" s="27" t="s">
        <v>40</v>
      </c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 spans="1:25" ht="15.75" customHeight="1">
      <c r="A162" s="27" t="s">
        <v>381</v>
      </c>
      <c r="B162" s="28" t="s">
        <v>382</v>
      </c>
      <c r="C162" s="29">
        <v>44924</v>
      </c>
      <c r="D162" s="30" t="s">
        <v>352</v>
      </c>
      <c r="E162" s="27" t="s">
        <v>38</v>
      </c>
      <c r="F162" s="27" t="s">
        <v>39</v>
      </c>
      <c r="G162" s="30"/>
      <c r="H162" s="27" t="s">
        <v>40</v>
      </c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15.75" customHeight="1">
      <c r="A163" s="27" t="s">
        <v>383</v>
      </c>
      <c r="B163" s="28" t="s">
        <v>384</v>
      </c>
      <c r="C163" s="29">
        <v>44929</v>
      </c>
      <c r="D163" s="30" t="s">
        <v>352</v>
      </c>
      <c r="E163" s="27" t="s">
        <v>38</v>
      </c>
      <c r="F163" s="27" t="s">
        <v>39</v>
      </c>
      <c r="G163" s="30"/>
      <c r="H163" s="27" t="s">
        <v>40</v>
      </c>
      <c r="I163" s="30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 spans="1:25" ht="15.75" customHeight="1">
      <c r="A164" s="27" t="s">
        <v>385</v>
      </c>
      <c r="B164" s="28" t="s">
        <v>386</v>
      </c>
      <c r="C164" s="29">
        <v>44931</v>
      </c>
      <c r="D164" s="30" t="s">
        <v>352</v>
      </c>
      <c r="E164" s="27" t="s">
        <v>38</v>
      </c>
      <c r="F164" s="27" t="s">
        <v>39</v>
      </c>
      <c r="G164" s="30"/>
      <c r="H164" s="27" t="s">
        <v>40</v>
      </c>
      <c r="I164" s="30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 spans="1:25" ht="15.75" customHeight="1">
      <c r="A165" s="27" t="s">
        <v>387</v>
      </c>
      <c r="B165" s="28" t="s">
        <v>388</v>
      </c>
      <c r="C165" s="29">
        <v>44938</v>
      </c>
      <c r="D165" s="30" t="s">
        <v>352</v>
      </c>
      <c r="E165" s="27" t="s">
        <v>38</v>
      </c>
      <c r="F165" s="27" t="s">
        <v>39</v>
      </c>
      <c r="G165" s="30"/>
      <c r="H165" s="27" t="s">
        <v>40</v>
      </c>
      <c r="I165" s="30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 spans="1:25" ht="15.75" customHeight="1">
      <c r="A166" s="27" t="s">
        <v>389</v>
      </c>
      <c r="B166" s="28" t="s">
        <v>390</v>
      </c>
      <c r="C166" s="29">
        <v>44937</v>
      </c>
      <c r="D166" s="30" t="s">
        <v>352</v>
      </c>
      <c r="E166" s="27" t="s">
        <v>38</v>
      </c>
      <c r="F166" s="27" t="s">
        <v>39</v>
      </c>
      <c r="G166" s="30"/>
      <c r="H166" s="27" t="s">
        <v>40</v>
      </c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 spans="1:25" ht="15.75" customHeight="1">
      <c r="A167" s="27" t="s">
        <v>391</v>
      </c>
      <c r="B167" s="28" t="s">
        <v>392</v>
      </c>
      <c r="C167" s="29">
        <v>44970</v>
      </c>
      <c r="D167" s="30" t="s">
        <v>352</v>
      </c>
      <c r="E167" s="27" t="s">
        <v>38</v>
      </c>
      <c r="F167" s="27" t="s">
        <v>86</v>
      </c>
      <c r="G167" s="30"/>
      <c r="H167" s="27" t="s">
        <v>40</v>
      </c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 spans="1:25" ht="15.75" customHeight="1">
      <c r="A168" s="27" t="s">
        <v>393</v>
      </c>
      <c r="B168" s="28" t="s">
        <v>394</v>
      </c>
      <c r="C168" s="29">
        <v>44972</v>
      </c>
      <c r="D168" s="30" t="s">
        <v>352</v>
      </c>
      <c r="E168" s="27" t="s">
        <v>38</v>
      </c>
      <c r="F168" s="27" t="s">
        <v>39</v>
      </c>
      <c r="G168" s="30"/>
      <c r="H168" s="27" t="s">
        <v>40</v>
      </c>
      <c r="I168" s="30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 spans="1:25" ht="15.75" customHeight="1">
      <c r="A169" s="27" t="s">
        <v>395</v>
      </c>
      <c r="B169" s="28" t="s">
        <v>396</v>
      </c>
      <c r="C169" s="29">
        <v>44971</v>
      </c>
      <c r="D169" s="30" t="s">
        <v>352</v>
      </c>
      <c r="E169" s="27" t="s">
        <v>38</v>
      </c>
      <c r="F169" s="27" t="s">
        <v>39</v>
      </c>
      <c r="G169" s="30"/>
      <c r="H169" s="27" t="s">
        <v>40</v>
      </c>
      <c r="I169" s="27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 spans="1:25" ht="15.75" customHeight="1">
      <c r="A170" s="27" t="s">
        <v>397</v>
      </c>
      <c r="B170" s="28" t="s">
        <v>398</v>
      </c>
      <c r="C170" s="29">
        <v>44987</v>
      </c>
      <c r="D170" s="30" t="s">
        <v>352</v>
      </c>
      <c r="E170" s="27" t="s">
        <v>38</v>
      </c>
      <c r="F170" s="27" t="s">
        <v>39</v>
      </c>
      <c r="G170" s="30"/>
      <c r="H170" s="27" t="s">
        <v>40</v>
      </c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 spans="1:25" ht="15.75" customHeight="1">
      <c r="A171" s="27" t="s">
        <v>399</v>
      </c>
      <c r="B171" s="28" t="s">
        <v>400</v>
      </c>
      <c r="C171" s="29">
        <v>44986</v>
      </c>
      <c r="D171" s="30" t="s">
        <v>352</v>
      </c>
      <c r="E171" s="27" t="s">
        <v>38</v>
      </c>
      <c r="F171" s="27" t="s">
        <v>39</v>
      </c>
      <c r="G171" s="30"/>
      <c r="H171" s="27" t="s">
        <v>40</v>
      </c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 spans="1:25" ht="15.75" customHeight="1">
      <c r="A172" s="26" t="s">
        <v>401</v>
      </c>
      <c r="B172" s="28" t="s">
        <v>402</v>
      </c>
      <c r="C172" s="29">
        <v>44985</v>
      </c>
      <c r="D172" s="30" t="s">
        <v>352</v>
      </c>
      <c r="E172" s="27" t="s">
        <v>38</v>
      </c>
      <c r="F172" s="27" t="s">
        <v>39</v>
      </c>
      <c r="G172" s="30"/>
      <c r="H172" s="27" t="s">
        <v>40</v>
      </c>
      <c r="I172" s="41" t="s">
        <v>403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 spans="1:25" ht="15.75" customHeight="1">
      <c r="A173" s="27" t="s">
        <v>404</v>
      </c>
      <c r="B173" s="28" t="s">
        <v>405</v>
      </c>
      <c r="C173" s="29">
        <v>44978</v>
      </c>
      <c r="D173" s="30" t="s">
        <v>352</v>
      </c>
      <c r="E173" s="27" t="s">
        <v>38</v>
      </c>
      <c r="F173" s="27" t="s">
        <v>39</v>
      </c>
      <c r="G173" s="30"/>
      <c r="H173" s="27" t="s">
        <v>40</v>
      </c>
      <c r="I173" s="30" t="s">
        <v>173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 spans="1:25" ht="15.75" customHeight="1">
      <c r="A174" s="27" t="s">
        <v>406</v>
      </c>
      <c r="B174" s="28" t="s">
        <v>407</v>
      </c>
      <c r="C174" s="29">
        <v>44977</v>
      </c>
      <c r="D174" s="30" t="s">
        <v>352</v>
      </c>
      <c r="E174" s="27" t="s">
        <v>38</v>
      </c>
      <c r="F174" s="27" t="s">
        <v>86</v>
      </c>
      <c r="G174" s="30"/>
      <c r="H174" s="27" t="s">
        <v>40</v>
      </c>
      <c r="I174" s="30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 spans="1:25" ht="15.75" customHeight="1">
      <c r="A175" s="27" t="s">
        <v>408</v>
      </c>
      <c r="B175" s="28" t="s">
        <v>409</v>
      </c>
      <c r="C175" s="35">
        <v>44973</v>
      </c>
      <c r="D175" s="30" t="s">
        <v>352</v>
      </c>
      <c r="E175" s="27" t="s">
        <v>38</v>
      </c>
      <c r="F175" s="27" t="s">
        <v>39</v>
      </c>
      <c r="G175" s="27"/>
      <c r="H175" s="27" t="s">
        <v>40</v>
      </c>
      <c r="I175" s="30" t="s">
        <v>410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 spans="1:25" ht="15.75" customHeight="1">
      <c r="A176" s="27" t="s">
        <v>411</v>
      </c>
      <c r="B176" s="28" t="s">
        <v>412</v>
      </c>
      <c r="C176" s="34">
        <v>44966</v>
      </c>
      <c r="D176" s="27" t="s">
        <v>413</v>
      </c>
      <c r="E176" s="27" t="s">
        <v>38</v>
      </c>
      <c r="F176" s="27" t="s">
        <v>39</v>
      </c>
      <c r="G176" s="27"/>
      <c r="H176" s="27" t="s">
        <v>40</v>
      </c>
      <c r="I176" s="27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 spans="1:25" ht="15.75" customHeight="1">
      <c r="A177" s="27" t="s">
        <v>414</v>
      </c>
      <c r="B177" s="27" t="s">
        <v>415</v>
      </c>
      <c r="C177" s="29">
        <v>44966</v>
      </c>
      <c r="D177" s="27" t="s">
        <v>413</v>
      </c>
      <c r="E177" s="27" t="s">
        <v>38</v>
      </c>
      <c r="F177" s="27" t="s">
        <v>39</v>
      </c>
      <c r="G177" s="27"/>
      <c r="H177" s="27" t="s">
        <v>40</v>
      </c>
      <c r="I177" s="27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 spans="1:25" ht="15.75" customHeight="1">
      <c r="A178" s="27" t="s">
        <v>416</v>
      </c>
      <c r="B178" s="28" t="s">
        <v>417</v>
      </c>
      <c r="C178" s="34">
        <v>44686</v>
      </c>
      <c r="D178" s="27" t="s">
        <v>413</v>
      </c>
      <c r="E178" s="27" t="s">
        <v>38</v>
      </c>
      <c r="F178" s="27" t="s">
        <v>39</v>
      </c>
      <c r="G178" s="27"/>
      <c r="H178" s="27" t="s">
        <v>40</v>
      </c>
      <c r="I178" s="27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 spans="1:25" ht="15.75" customHeight="1">
      <c r="A179" s="27" t="s">
        <v>418</v>
      </c>
      <c r="B179" s="28" t="s">
        <v>419</v>
      </c>
      <c r="C179" s="34">
        <v>44868</v>
      </c>
      <c r="D179" s="27" t="s">
        <v>413</v>
      </c>
      <c r="E179" s="27" t="s">
        <v>38</v>
      </c>
      <c r="F179" s="27" t="s">
        <v>39</v>
      </c>
      <c r="G179" s="27"/>
      <c r="H179" s="27" t="s">
        <v>40</v>
      </c>
      <c r="I179" s="27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 spans="1:25" ht="15.75" customHeight="1">
      <c r="A180" s="27" t="s">
        <v>420</v>
      </c>
      <c r="B180" s="28" t="s">
        <v>421</v>
      </c>
      <c r="C180" s="34">
        <v>44854</v>
      </c>
      <c r="D180" s="27" t="s">
        <v>413</v>
      </c>
      <c r="E180" s="27" t="s">
        <v>38</v>
      </c>
      <c r="F180" s="27" t="s">
        <v>39</v>
      </c>
      <c r="G180" s="27"/>
      <c r="H180" s="27" t="s">
        <v>40</v>
      </c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 spans="1:25" ht="15.75" customHeight="1">
      <c r="A181" s="27" t="s">
        <v>422</v>
      </c>
      <c r="B181" s="28" t="s">
        <v>423</v>
      </c>
      <c r="C181" s="34">
        <v>44854</v>
      </c>
      <c r="D181" s="27" t="s">
        <v>413</v>
      </c>
      <c r="E181" s="27" t="s">
        <v>38</v>
      </c>
      <c r="F181" s="27" t="s">
        <v>39</v>
      </c>
      <c r="G181" s="27"/>
      <c r="H181" s="27" t="s">
        <v>40</v>
      </c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 spans="1:25" ht="15.75" customHeight="1">
      <c r="A182" s="27" t="s">
        <v>424</v>
      </c>
      <c r="B182" s="28" t="s">
        <v>425</v>
      </c>
      <c r="C182" s="34">
        <v>44854</v>
      </c>
      <c r="D182" s="27" t="s">
        <v>413</v>
      </c>
      <c r="E182" s="27" t="s">
        <v>38</v>
      </c>
      <c r="F182" s="27" t="s">
        <v>39</v>
      </c>
      <c r="G182" s="27"/>
      <c r="H182" s="27" t="s">
        <v>40</v>
      </c>
      <c r="I182" s="27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 spans="1:25" ht="15.75" customHeight="1">
      <c r="A183" s="27" t="s">
        <v>426</v>
      </c>
      <c r="B183" s="28" t="s">
        <v>427</v>
      </c>
      <c r="C183" s="29">
        <v>44875</v>
      </c>
      <c r="D183" s="27" t="s">
        <v>413</v>
      </c>
      <c r="E183" s="27" t="s">
        <v>38</v>
      </c>
      <c r="F183" s="27" t="s">
        <v>39</v>
      </c>
      <c r="G183" s="27"/>
      <c r="H183" s="27" t="s">
        <v>40</v>
      </c>
      <c r="I183" s="27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 spans="1:25" ht="15.75" customHeight="1">
      <c r="A184" s="27" t="s">
        <v>428</v>
      </c>
      <c r="B184" s="28" t="s">
        <v>429</v>
      </c>
      <c r="C184" s="34">
        <v>44889</v>
      </c>
      <c r="D184" s="27" t="s">
        <v>413</v>
      </c>
      <c r="E184" s="27" t="s">
        <v>38</v>
      </c>
      <c r="F184" s="27" t="s">
        <v>39</v>
      </c>
      <c r="G184" s="27"/>
      <c r="H184" s="27" t="s">
        <v>40</v>
      </c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 spans="1:25" ht="15.75" customHeight="1">
      <c r="A185" s="27" t="s">
        <v>430</v>
      </c>
      <c r="B185" s="28" t="s">
        <v>431</v>
      </c>
      <c r="C185" s="34">
        <v>44882</v>
      </c>
      <c r="D185" s="27" t="s">
        <v>413</v>
      </c>
      <c r="E185" s="27" t="s">
        <v>38</v>
      </c>
      <c r="F185" s="27" t="s">
        <v>39</v>
      </c>
      <c r="G185" s="27"/>
      <c r="H185" s="27" t="s">
        <v>40</v>
      </c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 spans="1:25" ht="15.75" customHeight="1">
      <c r="A186" s="27" t="s">
        <v>432</v>
      </c>
      <c r="B186" s="28" t="s">
        <v>433</v>
      </c>
      <c r="C186" s="34">
        <v>44910</v>
      </c>
      <c r="D186" s="27" t="s">
        <v>413</v>
      </c>
      <c r="E186" s="27" t="s">
        <v>38</v>
      </c>
      <c r="F186" s="27" t="s">
        <v>39</v>
      </c>
      <c r="G186" s="27"/>
      <c r="H186" s="27" t="s">
        <v>40</v>
      </c>
      <c r="I186" s="27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 spans="1:25" ht="15.75" customHeight="1">
      <c r="A187" s="27" t="s">
        <v>434</v>
      </c>
      <c r="B187" s="28" t="s">
        <v>435</v>
      </c>
      <c r="C187" s="34">
        <v>44686</v>
      </c>
      <c r="D187" s="27" t="s">
        <v>413</v>
      </c>
      <c r="E187" s="27" t="s">
        <v>38</v>
      </c>
      <c r="F187" s="27" t="s">
        <v>39</v>
      </c>
      <c r="G187" s="27"/>
      <c r="H187" s="27" t="s">
        <v>40</v>
      </c>
      <c r="I187" s="27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5.75" customHeight="1">
      <c r="A188" s="27" t="s">
        <v>436</v>
      </c>
      <c r="B188" s="28" t="s">
        <v>437</v>
      </c>
      <c r="C188" s="34">
        <v>44931</v>
      </c>
      <c r="D188" s="27" t="s">
        <v>413</v>
      </c>
      <c r="E188" s="27" t="s">
        <v>38</v>
      </c>
      <c r="F188" s="27" t="s">
        <v>39</v>
      </c>
      <c r="G188" s="27"/>
      <c r="H188" s="27" t="s">
        <v>40</v>
      </c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5.75" customHeight="1">
      <c r="A189" s="27" t="s">
        <v>438</v>
      </c>
      <c r="B189" s="28" t="s">
        <v>439</v>
      </c>
      <c r="C189" s="29">
        <v>44931</v>
      </c>
      <c r="D189" s="27" t="s">
        <v>413</v>
      </c>
      <c r="E189" s="27" t="s">
        <v>38</v>
      </c>
      <c r="F189" s="27" t="s">
        <v>39</v>
      </c>
      <c r="G189" s="27"/>
      <c r="H189" s="27" t="s">
        <v>40</v>
      </c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5.75" customHeight="1">
      <c r="A190" s="27" t="s">
        <v>440</v>
      </c>
      <c r="B190" s="28" t="s">
        <v>441</v>
      </c>
      <c r="C190" s="34">
        <v>44931</v>
      </c>
      <c r="D190" s="27" t="s">
        <v>413</v>
      </c>
      <c r="E190" s="27" t="s">
        <v>38</v>
      </c>
      <c r="F190" s="27" t="s">
        <v>39</v>
      </c>
      <c r="G190" s="27"/>
      <c r="H190" s="27" t="s">
        <v>40</v>
      </c>
      <c r="I190" s="27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5.75" customHeight="1">
      <c r="A191" s="27" t="s">
        <v>442</v>
      </c>
      <c r="B191" s="28" t="s">
        <v>443</v>
      </c>
      <c r="C191" s="29">
        <v>44945</v>
      </c>
      <c r="D191" s="27" t="s">
        <v>413</v>
      </c>
      <c r="E191" s="27" t="s">
        <v>38</v>
      </c>
      <c r="F191" s="27" t="s">
        <v>39</v>
      </c>
      <c r="G191" s="27"/>
      <c r="H191" s="27" t="s">
        <v>40</v>
      </c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5.75" customHeight="1">
      <c r="A192" s="27" t="s">
        <v>444</v>
      </c>
      <c r="B192" s="28" t="s">
        <v>445</v>
      </c>
      <c r="C192" s="34">
        <v>44945</v>
      </c>
      <c r="D192" s="27" t="s">
        <v>413</v>
      </c>
      <c r="E192" s="27" t="s">
        <v>38</v>
      </c>
      <c r="F192" s="27" t="s">
        <v>39</v>
      </c>
      <c r="G192" s="27"/>
      <c r="H192" s="27" t="s">
        <v>40</v>
      </c>
      <c r="I192" s="27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5.75" customHeight="1">
      <c r="A193" s="27" t="s">
        <v>446</v>
      </c>
      <c r="B193" s="28" t="s">
        <v>447</v>
      </c>
      <c r="C193" s="29">
        <v>44970</v>
      </c>
      <c r="D193" s="27" t="s">
        <v>413</v>
      </c>
      <c r="E193" s="27" t="s">
        <v>38</v>
      </c>
      <c r="F193" s="27" t="s">
        <v>39</v>
      </c>
      <c r="G193" s="27"/>
      <c r="H193" s="27" t="s">
        <v>40</v>
      </c>
      <c r="I193" s="27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5.75" customHeight="1">
      <c r="A194" s="27" t="s">
        <v>448</v>
      </c>
      <c r="B194" s="28" t="s">
        <v>449</v>
      </c>
      <c r="C194" s="34">
        <v>44970</v>
      </c>
      <c r="D194" s="27" t="s">
        <v>413</v>
      </c>
      <c r="E194" s="27" t="s">
        <v>38</v>
      </c>
      <c r="F194" s="27" t="s">
        <v>39</v>
      </c>
      <c r="G194" s="27"/>
      <c r="H194" s="27" t="s">
        <v>40</v>
      </c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5.75" customHeight="1">
      <c r="A195" s="26" t="s">
        <v>450</v>
      </c>
      <c r="B195" s="28" t="s">
        <v>451</v>
      </c>
      <c r="C195" s="29">
        <v>44970</v>
      </c>
      <c r="D195" s="27" t="s">
        <v>413</v>
      </c>
      <c r="E195" s="27" t="s">
        <v>38</v>
      </c>
      <c r="F195" s="27" t="s">
        <v>39</v>
      </c>
      <c r="G195" s="27"/>
      <c r="H195" s="27" t="s">
        <v>40</v>
      </c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5.75" customHeight="1">
      <c r="A196" s="27" t="s">
        <v>452</v>
      </c>
      <c r="B196" s="28" t="s">
        <v>453</v>
      </c>
      <c r="C196" s="29">
        <v>44970</v>
      </c>
      <c r="D196" s="27" t="s">
        <v>413</v>
      </c>
      <c r="E196" s="27" t="s">
        <v>38</v>
      </c>
      <c r="F196" s="27" t="s">
        <v>39</v>
      </c>
      <c r="G196" s="27"/>
      <c r="H196" s="27" t="s">
        <v>40</v>
      </c>
      <c r="I196" s="27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5.75" customHeight="1">
      <c r="A197" s="27" t="s">
        <v>454</v>
      </c>
      <c r="B197" s="28" t="s">
        <v>455</v>
      </c>
      <c r="C197" s="34">
        <v>44970</v>
      </c>
      <c r="D197" s="27" t="s">
        <v>413</v>
      </c>
      <c r="E197" s="27" t="s">
        <v>38</v>
      </c>
      <c r="F197" s="27" t="s">
        <v>39</v>
      </c>
      <c r="G197" s="27"/>
      <c r="H197" s="27" t="s">
        <v>40</v>
      </c>
      <c r="I197" s="27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5.75" customHeight="1">
      <c r="A198" s="27" t="s">
        <v>456</v>
      </c>
      <c r="B198" s="28" t="s">
        <v>457</v>
      </c>
      <c r="C198" s="31">
        <v>44981</v>
      </c>
      <c r="D198" s="27" t="s">
        <v>413</v>
      </c>
      <c r="E198" s="27" t="s">
        <v>38</v>
      </c>
      <c r="F198" s="27" t="s">
        <v>39</v>
      </c>
      <c r="G198" s="27"/>
      <c r="H198" s="27" t="s">
        <v>40</v>
      </c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5.75" customHeight="1">
      <c r="A199" s="27" t="s">
        <v>458</v>
      </c>
      <c r="B199" s="28" t="s">
        <v>459</v>
      </c>
      <c r="C199" s="34">
        <v>44977</v>
      </c>
      <c r="D199" s="27" t="s">
        <v>413</v>
      </c>
      <c r="E199" s="27" t="s">
        <v>38</v>
      </c>
      <c r="F199" s="27" t="s">
        <v>39</v>
      </c>
      <c r="G199" s="30"/>
      <c r="H199" s="27" t="s">
        <v>40</v>
      </c>
      <c r="I199" s="30" t="s">
        <v>319</v>
      </c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5.75" customHeight="1">
      <c r="A200" s="27" t="s">
        <v>460</v>
      </c>
      <c r="B200" s="27" t="s">
        <v>461</v>
      </c>
      <c r="C200" s="29">
        <v>44977</v>
      </c>
      <c r="D200" s="27" t="s">
        <v>413</v>
      </c>
      <c r="E200" s="27" t="s">
        <v>38</v>
      </c>
      <c r="F200" s="27" t="s">
        <v>39</v>
      </c>
      <c r="G200" s="30"/>
      <c r="H200" s="27" t="s">
        <v>40</v>
      </c>
      <c r="I200" s="27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 spans="1:25" ht="15.75" customHeight="1">
      <c r="A201" s="27" t="s">
        <v>462</v>
      </c>
      <c r="B201" s="28" t="s">
        <v>463</v>
      </c>
      <c r="C201" s="31">
        <v>44977</v>
      </c>
      <c r="D201" s="27" t="s">
        <v>413</v>
      </c>
      <c r="E201" s="27" t="s">
        <v>38</v>
      </c>
      <c r="F201" s="27" t="s">
        <v>39</v>
      </c>
      <c r="G201" s="30"/>
      <c r="H201" s="27" t="s">
        <v>40</v>
      </c>
      <c r="I201" s="27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 spans="1:25" ht="15.75" customHeight="1">
      <c r="A202" s="27" t="s">
        <v>464</v>
      </c>
      <c r="B202" s="27" t="s">
        <v>465</v>
      </c>
      <c r="C202" s="29">
        <v>44977</v>
      </c>
      <c r="D202" s="27" t="s">
        <v>413</v>
      </c>
      <c r="E202" s="27" t="s">
        <v>38</v>
      </c>
      <c r="F202" s="27" t="s">
        <v>39</v>
      </c>
      <c r="G202" s="30"/>
      <c r="H202" s="27" t="s">
        <v>40</v>
      </c>
      <c r="I202" s="27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5.75" customHeight="1">
      <c r="A203" s="27" t="s">
        <v>466</v>
      </c>
      <c r="B203" s="27" t="s">
        <v>467</v>
      </c>
      <c r="C203" s="29">
        <v>44960</v>
      </c>
      <c r="D203" s="27" t="s">
        <v>413</v>
      </c>
      <c r="E203" s="27" t="s">
        <v>38</v>
      </c>
      <c r="F203" s="27" t="s">
        <v>39</v>
      </c>
      <c r="G203" s="27"/>
      <c r="H203" s="27" t="s">
        <v>40</v>
      </c>
      <c r="I203" s="27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5.75" customHeight="1">
      <c r="A204" s="27" t="s">
        <v>468</v>
      </c>
      <c r="B204" s="28" t="s">
        <v>469</v>
      </c>
      <c r="C204" s="34">
        <v>44995</v>
      </c>
      <c r="D204" s="27" t="s">
        <v>413</v>
      </c>
      <c r="E204" s="27" t="s">
        <v>38</v>
      </c>
      <c r="F204" s="27" t="s">
        <v>39</v>
      </c>
      <c r="G204" s="27"/>
      <c r="H204" s="27" t="s">
        <v>40</v>
      </c>
      <c r="I204" s="27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5.75" customHeight="1">
      <c r="A205" s="27" t="s">
        <v>470</v>
      </c>
      <c r="B205" s="28" t="s">
        <v>471</v>
      </c>
      <c r="C205" s="34">
        <v>44994</v>
      </c>
      <c r="D205" s="27" t="s">
        <v>413</v>
      </c>
      <c r="E205" s="27" t="s">
        <v>38</v>
      </c>
      <c r="F205" s="27" t="s">
        <v>39</v>
      </c>
      <c r="G205" s="27"/>
      <c r="H205" s="27" t="s">
        <v>40</v>
      </c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5.75" customHeight="1">
      <c r="A206" s="27" t="s">
        <v>472</v>
      </c>
      <c r="B206" s="28" t="s">
        <v>473</v>
      </c>
      <c r="C206" s="34">
        <v>44721</v>
      </c>
      <c r="D206" s="27" t="s">
        <v>413</v>
      </c>
      <c r="E206" s="27" t="s">
        <v>38</v>
      </c>
      <c r="F206" s="27" t="s">
        <v>39</v>
      </c>
      <c r="G206" s="27"/>
      <c r="H206" s="27" t="s">
        <v>40</v>
      </c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5.75" customHeight="1">
      <c r="A207" s="27" t="s">
        <v>474</v>
      </c>
      <c r="B207" s="28" t="s">
        <v>475</v>
      </c>
      <c r="C207" s="34">
        <v>44998</v>
      </c>
      <c r="D207" s="27" t="s">
        <v>413</v>
      </c>
      <c r="E207" s="27" t="s">
        <v>38</v>
      </c>
      <c r="F207" s="27" t="s">
        <v>39</v>
      </c>
      <c r="G207" s="27"/>
      <c r="H207" s="27" t="s">
        <v>40</v>
      </c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5.75" customHeight="1">
      <c r="A208" s="27" t="s">
        <v>476</v>
      </c>
      <c r="B208" s="28" t="s">
        <v>477</v>
      </c>
      <c r="C208" s="34">
        <v>44708</v>
      </c>
      <c r="D208" s="27" t="s">
        <v>22</v>
      </c>
      <c r="E208" s="27" t="s">
        <v>38</v>
      </c>
      <c r="F208" s="27" t="s">
        <v>39</v>
      </c>
      <c r="G208" s="27"/>
      <c r="H208" s="27" t="s">
        <v>40</v>
      </c>
      <c r="I208" s="27" t="s">
        <v>478</v>
      </c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5.75" customHeight="1">
      <c r="A209" s="27" t="s">
        <v>479</v>
      </c>
      <c r="B209" s="28" t="s">
        <v>480</v>
      </c>
      <c r="C209" s="34">
        <v>44754</v>
      </c>
      <c r="D209" s="27" t="s">
        <v>22</v>
      </c>
      <c r="E209" s="27" t="s">
        <v>38</v>
      </c>
      <c r="F209" s="27" t="s">
        <v>39</v>
      </c>
      <c r="G209" s="27"/>
      <c r="H209" s="27" t="s">
        <v>40</v>
      </c>
      <c r="I209" s="27" t="s">
        <v>478</v>
      </c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5.75" customHeight="1">
      <c r="A210" s="27" t="s">
        <v>481</v>
      </c>
      <c r="B210" s="28" t="s">
        <v>482</v>
      </c>
      <c r="C210" s="34">
        <v>44806</v>
      </c>
      <c r="D210" s="27" t="s">
        <v>22</v>
      </c>
      <c r="E210" s="27" t="s">
        <v>38</v>
      </c>
      <c r="F210" s="27" t="s">
        <v>39</v>
      </c>
      <c r="G210" s="27"/>
      <c r="H210" s="27" t="s">
        <v>40</v>
      </c>
      <c r="I210" s="27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5.75" customHeight="1">
      <c r="A211" s="27" t="s">
        <v>483</v>
      </c>
      <c r="B211" s="28" t="s">
        <v>484</v>
      </c>
      <c r="C211" s="34">
        <v>44817</v>
      </c>
      <c r="D211" s="27" t="s">
        <v>22</v>
      </c>
      <c r="E211" s="27" t="s">
        <v>38</v>
      </c>
      <c r="F211" s="27" t="s">
        <v>39</v>
      </c>
      <c r="G211" s="27"/>
      <c r="H211" s="27" t="s">
        <v>40</v>
      </c>
      <c r="I211" s="27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5.75" customHeight="1">
      <c r="A212" s="27" t="s">
        <v>485</v>
      </c>
      <c r="B212" s="28" t="s">
        <v>486</v>
      </c>
      <c r="C212" s="29">
        <v>44813</v>
      </c>
      <c r="D212" s="27" t="s">
        <v>22</v>
      </c>
      <c r="E212" s="27" t="s">
        <v>38</v>
      </c>
      <c r="F212" s="27" t="s">
        <v>39</v>
      </c>
      <c r="G212" s="27"/>
      <c r="H212" s="27" t="s">
        <v>40</v>
      </c>
      <c r="I212" s="27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5.75" customHeight="1">
      <c r="A213" s="27" t="s">
        <v>487</v>
      </c>
      <c r="B213" s="28" t="s">
        <v>488</v>
      </c>
      <c r="C213" s="29">
        <v>44852</v>
      </c>
      <c r="D213" s="27" t="s">
        <v>22</v>
      </c>
      <c r="E213" s="27" t="s">
        <v>38</v>
      </c>
      <c r="F213" s="27" t="s">
        <v>39</v>
      </c>
      <c r="G213" s="27"/>
      <c r="H213" s="27" t="s">
        <v>40</v>
      </c>
      <c r="I213" s="27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5.75" customHeight="1">
      <c r="A214" s="27" t="s">
        <v>489</v>
      </c>
      <c r="B214" s="28" t="s">
        <v>490</v>
      </c>
      <c r="C214" s="34">
        <v>44859</v>
      </c>
      <c r="D214" s="27" t="s">
        <v>22</v>
      </c>
      <c r="E214" s="27" t="s">
        <v>38</v>
      </c>
      <c r="F214" s="27" t="s">
        <v>39</v>
      </c>
      <c r="G214" s="27"/>
      <c r="H214" s="27" t="s">
        <v>40</v>
      </c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5.75" customHeight="1">
      <c r="A215" s="27" t="s">
        <v>491</v>
      </c>
      <c r="B215" s="28" t="s">
        <v>492</v>
      </c>
      <c r="C215" s="34">
        <v>44890</v>
      </c>
      <c r="D215" s="27" t="s">
        <v>22</v>
      </c>
      <c r="E215" s="27" t="s">
        <v>38</v>
      </c>
      <c r="F215" s="27" t="s">
        <v>39</v>
      </c>
      <c r="G215" s="27"/>
      <c r="H215" s="27" t="s">
        <v>40</v>
      </c>
      <c r="I215" s="27" t="s">
        <v>493</v>
      </c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5.75" customHeight="1">
      <c r="A216" s="27" t="s">
        <v>494</v>
      </c>
      <c r="B216" s="28" t="s">
        <v>495</v>
      </c>
      <c r="C216" s="29">
        <v>44887</v>
      </c>
      <c r="D216" s="27" t="s">
        <v>22</v>
      </c>
      <c r="E216" s="27" t="s">
        <v>38</v>
      </c>
      <c r="F216" s="27" t="s">
        <v>39</v>
      </c>
      <c r="G216" s="27"/>
      <c r="H216" s="27" t="s">
        <v>40</v>
      </c>
      <c r="I216" s="27" t="s">
        <v>478</v>
      </c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5.75" customHeight="1">
      <c r="A217" s="27" t="s">
        <v>496</v>
      </c>
      <c r="B217" s="28" t="s">
        <v>497</v>
      </c>
      <c r="C217" s="34">
        <v>44918</v>
      </c>
      <c r="D217" s="27" t="s">
        <v>22</v>
      </c>
      <c r="E217" s="27" t="s">
        <v>38</v>
      </c>
      <c r="F217" s="27" t="s">
        <v>39</v>
      </c>
      <c r="G217" s="27"/>
      <c r="H217" s="27" t="s">
        <v>40</v>
      </c>
      <c r="I217" s="27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5.75" customHeight="1">
      <c r="A218" s="27" t="s">
        <v>498</v>
      </c>
      <c r="B218" s="28" t="s">
        <v>499</v>
      </c>
      <c r="C218" s="34">
        <v>44918</v>
      </c>
      <c r="D218" s="27" t="s">
        <v>22</v>
      </c>
      <c r="E218" s="27" t="s">
        <v>38</v>
      </c>
      <c r="F218" s="27" t="s">
        <v>39</v>
      </c>
      <c r="G218" s="27"/>
      <c r="H218" s="27" t="s">
        <v>40</v>
      </c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5.75" customHeight="1">
      <c r="A219" s="27" t="s">
        <v>500</v>
      </c>
      <c r="B219" s="28" t="s">
        <v>501</v>
      </c>
      <c r="C219" s="34">
        <v>44923</v>
      </c>
      <c r="D219" s="27" t="s">
        <v>22</v>
      </c>
      <c r="E219" s="27" t="s">
        <v>38</v>
      </c>
      <c r="F219" s="27" t="s">
        <v>39</v>
      </c>
      <c r="G219" s="27"/>
      <c r="H219" s="27" t="s">
        <v>40</v>
      </c>
      <c r="I219" s="27" t="s">
        <v>502</v>
      </c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5.75" customHeight="1">
      <c r="A220" s="27" t="s">
        <v>503</v>
      </c>
      <c r="B220" s="28" t="s">
        <v>504</v>
      </c>
      <c r="C220" s="34">
        <v>44840</v>
      </c>
      <c r="D220" s="27" t="s">
        <v>22</v>
      </c>
      <c r="E220" s="27" t="s">
        <v>38</v>
      </c>
      <c r="F220" s="27" t="s">
        <v>39</v>
      </c>
      <c r="G220" s="27"/>
      <c r="H220" s="27" t="s">
        <v>40</v>
      </c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5.75" customHeight="1">
      <c r="A221" s="27" t="s">
        <v>505</v>
      </c>
      <c r="B221" s="28" t="s">
        <v>506</v>
      </c>
      <c r="C221" s="34">
        <v>44936</v>
      </c>
      <c r="D221" s="27" t="s">
        <v>22</v>
      </c>
      <c r="E221" s="27" t="s">
        <v>38</v>
      </c>
      <c r="F221" s="27" t="s">
        <v>39</v>
      </c>
      <c r="G221" s="27"/>
      <c r="H221" s="27" t="s">
        <v>40</v>
      </c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5.75" customHeight="1">
      <c r="A222" s="27" t="s">
        <v>507</v>
      </c>
      <c r="B222" s="28" t="s">
        <v>508</v>
      </c>
      <c r="C222" s="34">
        <v>44936</v>
      </c>
      <c r="D222" s="27" t="s">
        <v>22</v>
      </c>
      <c r="E222" s="27" t="s">
        <v>38</v>
      </c>
      <c r="F222" s="27" t="s">
        <v>39</v>
      </c>
      <c r="G222" s="27"/>
      <c r="H222" s="27" t="s">
        <v>40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5.75" customHeight="1">
      <c r="A223" s="27" t="s">
        <v>509</v>
      </c>
      <c r="B223" s="28" t="s">
        <v>510</v>
      </c>
      <c r="C223" s="34">
        <v>44937</v>
      </c>
      <c r="D223" s="27" t="s">
        <v>22</v>
      </c>
      <c r="E223" s="27" t="s">
        <v>38</v>
      </c>
      <c r="F223" s="27" t="s">
        <v>39</v>
      </c>
      <c r="G223" s="27"/>
      <c r="H223" s="27" t="s">
        <v>40</v>
      </c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5.75" customHeight="1">
      <c r="A224" s="27" t="s">
        <v>511</v>
      </c>
      <c r="B224" s="28" t="s">
        <v>512</v>
      </c>
      <c r="C224" s="34">
        <v>44939</v>
      </c>
      <c r="D224" s="27" t="s">
        <v>22</v>
      </c>
      <c r="E224" s="27" t="s">
        <v>38</v>
      </c>
      <c r="F224" s="27" t="s">
        <v>39</v>
      </c>
      <c r="G224" s="27"/>
      <c r="H224" s="27" t="s">
        <v>40</v>
      </c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5.75" customHeight="1">
      <c r="A225" s="27" t="s">
        <v>513</v>
      </c>
      <c r="B225" s="28" t="s">
        <v>514</v>
      </c>
      <c r="C225" s="34">
        <v>44950</v>
      </c>
      <c r="D225" s="27" t="s">
        <v>22</v>
      </c>
      <c r="E225" s="27" t="s">
        <v>38</v>
      </c>
      <c r="F225" s="27" t="s">
        <v>39</v>
      </c>
      <c r="G225" s="27"/>
      <c r="H225" s="27" t="s">
        <v>40</v>
      </c>
      <c r="I225" s="27" t="s">
        <v>502</v>
      </c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5.75" customHeight="1">
      <c r="A226" s="27" t="s">
        <v>515</v>
      </c>
      <c r="B226" s="28" t="s">
        <v>516</v>
      </c>
      <c r="C226" s="34">
        <v>44937</v>
      </c>
      <c r="D226" s="27" t="s">
        <v>22</v>
      </c>
      <c r="E226" s="27" t="s">
        <v>38</v>
      </c>
      <c r="F226" s="27" t="s">
        <v>39</v>
      </c>
      <c r="G226" s="27"/>
      <c r="H226" s="27" t="s">
        <v>40</v>
      </c>
      <c r="I226" s="27" t="s">
        <v>478</v>
      </c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5.75" customHeight="1">
      <c r="A227" s="27" t="s">
        <v>517</v>
      </c>
      <c r="B227" s="28" t="s">
        <v>518</v>
      </c>
      <c r="C227" s="31">
        <v>44959</v>
      </c>
      <c r="D227" s="30" t="s">
        <v>519</v>
      </c>
      <c r="E227" s="27" t="s">
        <v>38</v>
      </c>
      <c r="F227" s="27" t="s">
        <v>39</v>
      </c>
      <c r="G227" s="27"/>
      <c r="H227" s="27" t="s">
        <v>40</v>
      </c>
      <c r="I227" s="30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5.75" customHeight="1">
      <c r="A228" s="27" t="s">
        <v>520</v>
      </c>
      <c r="B228" s="28" t="s">
        <v>521</v>
      </c>
      <c r="C228" s="31">
        <v>44620</v>
      </c>
      <c r="D228" s="30" t="s">
        <v>519</v>
      </c>
      <c r="E228" s="27" t="s">
        <v>38</v>
      </c>
      <c r="F228" s="27" t="s">
        <v>39</v>
      </c>
      <c r="G228" s="30"/>
      <c r="H228" s="27" t="s">
        <v>40</v>
      </c>
      <c r="I228" s="30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5.75" customHeight="1">
      <c r="A229" s="27" t="s">
        <v>522</v>
      </c>
      <c r="B229" s="28" t="s">
        <v>523</v>
      </c>
      <c r="C229" s="32">
        <v>44986</v>
      </c>
      <c r="D229" s="30" t="s">
        <v>519</v>
      </c>
      <c r="E229" s="27" t="s">
        <v>38</v>
      </c>
      <c r="F229" s="27" t="s">
        <v>39</v>
      </c>
      <c r="G229" s="30"/>
      <c r="H229" s="27" t="s">
        <v>40</v>
      </c>
      <c r="I229" s="30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5.75" customHeight="1">
      <c r="A230" s="27" t="s">
        <v>524</v>
      </c>
      <c r="B230" s="28" t="s">
        <v>525</v>
      </c>
      <c r="C230" s="31">
        <v>44987</v>
      </c>
      <c r="D230" s="30" t="s">
        <v>519</v>
      </c>
      <c r="E230" s="27" t="s">
        <v>38</v>
      </c>
      <c r="F230" s="27" t="s">
        <v>39</v>
      </c>
      <c r="G230" s="30"/>
      <c r="H230" s="27" t="s">
        <v>40</v>
      </c>
      <c r="I230" s="30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5.75" customHeight="1">
      <c r="A231" s="27" t="s">
        <v>526</v>
      </c>
      <c r="B231" s="28" t="s">
        <v>527</v>
      </c>
      <c r="C231" s="31">
        <v>44987</v>
      </c>
      <c r="D231" s="30" t="s">
        <v>519</v>
      </c>
      <c r="E231" s="27" t="s">
        <v>38</v>
      </c>
      <c r="F231" s="27" t="s">
        <v>39</v>
      </c>
      <c r="G231" s="30"/>
      <c r="H231" s="27" t="s">
        <v>40</v>
      </c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 spans="1:25" ht="15.75" customHeight="1">
      <c r="A232" s="27" t="s">
        <v>528</v>
      </c>
      <c r="B232" s="27" t="s">
        <v>529</v>
      </c>
      <c r="C232" s="40">
        <v>44956</v>
      </c>
      <c r="D232" s="30" t="s">
        <v>519</v>
      </c>
      <c r="E232" s="27" t="s">
        <v>38</v>
      </c>
      <c r="F232" s="27" t="s">
        <v>39</v>
      </c>
      <c r="G232" s="30"/>
      <c r="H232" s="27" t="s">
        <v>40</v>
      </c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 spans="1:25" ht="15.75" customHeight="1">
      <c r="A233" s="27" t="s">
        <v>530</v>
      </c>
      <c r="B233" s="28" t="s">
        <v>531</v>
      </c>
      <c r="C233" s="35">
        <v>44956</v>
      </c>
      <c r="D233" s="30" t="s">
        <v>519</v>
      </c>
      <c r="E233" s="27" t="s">
        <v>38</v>
      </c>
      <c r="F233" s="27" t="s">
        <v>39</v>
      </c>
      <c r="G233" s="30"/>
      <c r="H233" s="27" t="s">
        <v>40</v>
      </c>
      <c r="I233" s="30" t="s">
        <v>532</v>
      </c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 spans="1:25" ht="15.75" customHeight="1">
      <c r="A234" s="27" t="s">
        <v>533</v>
      </c>
      <c r="B234" s="28" t="s">
        <v>534</v>
      </c>
      <c r="C234" s="31">
        <v>44956</v>
      </c>
      <c r="D234" s="30" t="s">
        <v>519</v>
      </c>
      <c r="E234" s="27" t="s">
        <v>38</v>
      </c>
      <c r="F234" s="27" t="s">
        <v>39</v>
      </c>
      <c r="G234" s="30"/>
      <c r="H234" s="27" t="s">
        <v>40</v>
      </c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 spans="1:25" ht="15.75" customHeight="1">
      <c r="A235" s="27" t="s">
        <v>535</v>
      </c>
      <c r="B235" s="28" t="s">
        <v>536</v>
      </c>
      <c r="C235" s="34">
        <v>44944</v>
      </c>
      <c r="D235" s="30" t="s">
        <v>519</v>
      </c>
      <c r="E235" s="27" t="s">
        <v>38</v>
      </c>
      <c r="F235" s="27" t="s">
        <v>39</v>
      </c>
      <c r="G235" s="30"/>
      <c r="H235" s="27" t="s">
        <v>40</v>
      </c>
      <c r="I235" s="30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 spans="1:25" ht="15.75" customHeight="1">
      <c r="A236" s="27" t="s">
        <v>537</v>
      </c>
      <c r="B236" s="28" t="s">
        <v>538</v>
      </c>
      <c r="C236" s="35">
        <v>44943</v>
      </c>
      <c r="D236" s="30" t="s">
        <v>519</v>
      </c>
      <c r="E236" s="27" t="s">
        <v>38</v>
      </c>
      <c r="F236" s="27" t="s">
        <v>39</v>
      </c>
      <c r="G236" s="30"/>
      <c r="H236" s="27" t="s">
        <v>40</v>
      </c>
      <c r="I236" s="30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 spans="1:25" ht="15.75" customHeight="1">
      <c r="A237" s="27" t="s">
        <v>539</v>
      </c>
      <c r="B237" s="28" t="s">
        <v>540</v>
      </c>
      <c r="C237" s="31">
        <v>44945</v>
      </c>
      <c r="D237" s="30" t="s">
        <v>519</v>
      </c>
      <c r="E237" s="27" t="s">
        <v>38</v>
      </c>
      <c r="F237" s="27" t="s">
        <v>39</v>
      </c>
      <c r="G237" s="30"/>
      <c r="H237" s="27" t="s">
        <v>40</v>
      </c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5.75" customHeight="1">
      <c r="A238" s="27" t="s">
        <v>541</v>
      </c>
      <c r="B238" s="28" t="s">
        <v>542</v>
      </c>
      <c r="C238" s="31">
        <v>44945</v>
      </c>
      <c r="D238" s="30" t="s">
        <v>519</v>
      </c>
      <c r="E238" s="27" t="s">
        <v>38</v>
      </c>
      <c r="F238" s="27" t="s">
        <v>39</v>
      </c>
      <c r="G238" s="30"/>
      <c r="H238" s="27" t="s">
        <v>40</v>
      </c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5.75" customHeight="1">
      <c r="A239" s="27" t="s">
        <v>543</v>
      </c>
      <c r="B239" s="28" t="s">
        <v>544</v>
      </c>
      <c r="C239" s="35">
        <v>44951</v>
      </c>
      <c r="D239" s="30" t="s">
        <v>519</v>
      </c>
      <c r="E239" s="27" t="s">
        <v>38</v>
      </c>
      <c r="F239" s="27" t="s">
        <v>39</v>
      </c>
      <c r="G239" s="30"/>
      <c r="H239" s="27" t="s">
        <v>40</v>
      </c>
      <c r="I239" s="30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5.75" customHeight="1">
      <c r="A240" s="27" t="s">
        <v>545</v>
      </c>
      <c r="B240" s="28" t="s">
        <v>546</v>
      </c>
      <c r="C240" s="42">
        <v>44938</v>
      </c>
      <c r="D240" s="30" t="s">
        <v>519</v>
      </c>
      <c r="E240" s="27" t="s">
        <v>38</v>
      </c>
      <c r="F240" s="27" t="s">
        <v>39</v>
      </c>
      <c r="G240" s="30"/>
      <c r="H240" s="27" t="s">
        <v>40</v>
      </c>
      <c r="I240" s="30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5.75" customHeight="1">
      <c r="A241" s="27" t="s">
        <v>547</v>
      </c>
      <c r="B241" s="27" t="s">
        <v>548</v>
      </c>
      <c r="C241" s="34">
        <v>44952</v>
      </c>
      <c r="D241" s="30" t="s">
        <v>519</v>
      </c>
      <c r="E241" s="27" t="s">
        <v>38</v>
      </c>
      <c r="F241" s="27" t="s">
        <v>39</v>
      </c>
      <c r="G241" s="30"/>
      <c r="H241" s="27" t="s">
        <v>40</v>
      </c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5.75" customHeight="1">
      <c r="A242" s="27" t="s">
        <v>549</v>
      </c>
      <c r="B242" s="28" t="s">
        <v>550</v>
      </c>
      <c r="C242" s="31">
        <v>44952</v>
      </c>
      <c r="D242" s="30" t="s">
        <v>519</v>
      </c>
      <c r="E242" s="27" t="s">
        <v>38</v>
      </c>
      <c r="F242" s="27" t="s">
        <v>39</v>
      </c>
      <c r="G242" s="30"/>
      <c r="H242" s="27" t="s">
        <v>40</v>
      </c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5.75" customHeight="1">
      <c r="A243" s="27" t="s">
        <v>551</v>
      </c>
      <c r="B243" s="40">
        <v>44956</v>
      </c>
      <c r="C243" s="35">
        <v>44956</v>
      </c>
      <c r="D243" s="30" t="s">
        <v>519</v>
      </c>
      <c r="E243" s="27" t="s">
        <v>38</v>
      </c>
      <c r="F243" s="27" t="s">
        <v>39</v>
      </c>
      <c r="G243" s="30"/>
      <c r="H243" s="27" t="s">
        <v>40</v>
      </c>
      <c r="I243" s="30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5.75" customHeight="1">
      <c r="A244" s="27" t="s">
        <v>552</v>
      </c>
      <c r="B244" s="28" t="s">
        <v>553</v>
      </c>
      <c r="C244" s="35">
        <v>44942</v>
      </c>
      <c r="D244" s="30" t="s">
        <v>519</v>
      </c>
      <c r="E244" s="27" t="s">
        <v>38</v>
      </c>
      <c r="F244" s="27" t="s">
        <v>39</v>
      </c>
      <c r="G244" s="30"/>
      <c r="H244" s="27" t="s">
        <v>40</v>
      </c>
      <c r="I244" s="30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5.75" customHeight="1">
      <c r="A245" s="27" t="s">
        <v>554</v>
      </c>
      <c r="B245" s="27" t="s">
        <v>555</v>
      </c>
      <c r="C245" s="40">
        <v>44930</v>
      </c>
      <c r="D245" s="30" t="s">
        <v>519</v>
      </c>
      <c r="E245" s="27" t="s">
        <v>38</v>
      </c>
      <c r="F245" s="27" t="s">
        <v>39</v>
      </c>
      <c r="G245" s="30"/>
      <c r="H245" s="27" t="s">
        <v>40</v>
      </c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5.75" customHeight="1">
      <c r="A246" s="27" t="s">
        <v>556</v>
      </c>
      <c r="B246" s="28" t="s">
        <v>557</v>
      </c>
      <c r="C246" s="31">
        <v>44924</v>
      </c>
      <c r="D246" s="30" t="s">
        <v>519</v>
      </c>
      <c r="E246" s="27" t="s">
        <v>38</v>
      </c>
      <c r="F246" s="27" t="s">
        <v>39</v>
      </c>
      <c r="G246" s="30"/>
      <c r="H246" s="27" t="s">
        <v>40</v>
      </c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5.75" customHeight="1">
      <c r="A247" s="27" t="s">
        <v>558</v>
      </c>
      <c r="B247" s="28" t="s">
        <v>559</v>
      </c>
      <c r="C247" s="35">
        <v>44923</v>
      </c>
      <c r="D247" s="30" t="s">
        <v>519</v>
      </c>
      <c r="E247" s="27" t="s">
        <v>38</v>
      </c>
      <c r="F247" s="27" t="s">
        <v>39</v>
      </c>
      <c r="G247" s="30"/>
      <c r="H247" s="27" t="s">
        <v>40</v>
      </c>
      <c r="I247" s="30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5.75" customHeight="1">
      <c r="A248" s="27" t="s">
        <v>560</v>
      </c>
      <c r="B248" s="28" t="s">
        <v>561</v>
      </c>
      <c r="C248" s="31">
        <v>44894</v>
      </c>
      <c r="D248" s="30" t="s">
        <v>519</v>
      </c>
      <c r="E248" s="27" t="s">
        <v>38</v>
      </c>
      <c r="F248" s="27" t="s">
        <v>39</v>
      </c>
      <c r="G248" s="30"/>
      <c r="H248" s="27" t="s">
        <v>40</v>
      </c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5.75" customHeight="1">
      <c r="A249" s="26" t="s">
        <v>562</v>
      </c>
      <c r="B249" s="28" t="s">
        <v>563</v>
      </c>
      <c r="C249" s="35">
        <v>44894</v>
      </c>
      <c r="D249" s="30" t="s">
        <v>519</v>
      </c>
      <c r="E249" s="27" t="s">
        <v>38</v>
      </c>
      <c r="F249" s="27" t="s">
        <v>39</v>
      </c>
      <c r="G249" s="30"/>
      <c r="H249" s="27" t="s">
        <v>40</v>
      </c>
      <c r="I249" s="30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5.75" customHeight="1">
      <c r="A250" s="27" t="s">
        <v>564</v>
      </c>
      <c r="B250" s="28" t="s">
        <v>565</v>
      </c>
      <c r="C250" s="31">
        <v>44896</v>
      </c>
      <c r="D250" s="30" t="s">
        <v>519</v>
      </c>
      <c r="E250" s="27" t="s">
        <v>38</v>
      </c>
      <c r="F250" s="27" t="s">
        <v>39</v>
      </c>
      <c r="G250" s="30"/>
      <c r="H250" s="27" t="s">
        <v>40</v>
      </c>
      <c r="I250" s="30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5.75" customHeight="1">
      <c r="A251" s="27" t="s">
        <v>566</v>
      </c>
      <c r="B251" s="28" t="s">
        <v>567</v>
      </c>
      <c r="C251" s="31">
        <v>44893</v>
      </c>
      <c r="D251" s="30" t="s">
        <v>519</v>
      </c>
      <c r="E251" s="27" t="s">
        <v>38</v>
      </c>
      <c r="F251" s="27" t="s">
        <v>39</v>
      </c>
      <c r="G251" s="30"/>
      <c r="H251" s="27" t="s">
        <v>40</v>
      </c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5.75" customHeight="1">
      <c r="A252" s="27" t="s">
        <v>568</v>
      </c>
      <c r="B252" s="28" t="s">
        <v>569</v>
      </c>
      <c r="C252" s="34">
        <v>44817</v>
      </c>
      <c r="D252" s="30" t="s">
        <v>519</v>
      </c>
      <c r="E252" s="27" t="s">
        <v>38</v>
      </c>
      <c r="F252" s="27" t="s">
        <v>39</v>
      </c>
      <c r="G252" s="30"/>
      <c r="H252" s="27" t="s">
        <v>40</v>
      </c>
      <c r="I252" s="30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5.75" customHeight="1">
      <c r="A253" s="27" t="s">
        <v>570</v>
      </c>
      <c r="B253" s="28" t="s">
        <v>571</v>
      </c>
      <c r="C253" s="31">
        <v>44699</v>
      </c>
      <c r="D253" s="30" t="s">
        <v>519</v>
      </c>
      <c r="E253" s="27" t="s">
        <v>38</v>
      </c>
      <c r="F253" s="27" t="s">
        <v>39</v>
      </c>
      <c r="G253" s="27"/>
      <c r="H253" s="27" t="s">
        <v>40</v>
      </c>
      <c r="I253" s="30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5.75" customHeight="1">
      <c r="A254" s="27" t="s">
        <v>572</v>
      </c>
      <c r="B254" s="28" t="s">
        <v>573</v>
      </c>
      <c r="C254" s="31">
        <v>44959</v>
      </c>
      <c r="D254" s="30" t="s">
        <v>519</v>
      </c>
      <c r="E254" s="27" t="s">
        <v>38</v>
      </c>
      <c r="F254" s="27" t="s">
        <v>39</v>
      </c>
      <c r="G254" s="30"/>
      <c r="H254" s="27" t="s">
        <v>40</v>
      </c>
      <c r="I254" s="30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5.75" customHeight="1">
      <c r="A255" s="27" t="s">
        <v>574</v>
      </c>
      <c r="B255" s="28" t="s">
        <v>575</v>
      </c>
      <c r="C255" s="34">
        <v>44993</v>
      </c>
      <c r="D255" s="27" t="s">
        <v>519</v>
      </c>
      <c r="E255" s="27" t="s">
        <v>38</v>
      </c>
      <c r="F255" s="27" t="s">
        <v>92</v>
      </c>
      <c r="G255" s="27"/>
      <c r="H255" s="27" t="s">
        <v>40</v>
      </c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5.75" customHeight="1">
      <c r="A256" s="27" t="s">
        <v>576</v>
      </c>
      <c r="B256" s="28" t="s">
        <v>577</v>
      </c>
      <c r="C256" s="32">
        <v>44967</v>
      </c>
      <c r="D256" s="33" t="s">
        <v>578</v>
      </c>
      <c r="E256" s="27" t="s">
        <v>38</v>
      </c>
      <c r="F256" s="27" t="s">
        <v>39</v>
      </c>
      <c r="G256" s="30"/>
      <c r="H256" s="27" t="s">
        <v>40</v>
      </c>
      <c r="I256" s="30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5.75" customHeight="1">
      <c r="A257" s="27" t="s">
        <v>579</v>
      </c>
      <c r="B257" s="28" t="s">
        <v>580</v>
      </c>
      <c r="C257" s="31">
        <v>44964</v>
      </c>
      <c r="D257" s="33" t="s">
        <v>578</v>
      </c>
      <c r="E257" s="27" t="s">
        <v>38</v>
      </c>
      <c r="F257" s="27" t="s">
        <v>39</v>
      </c>
      <c r="G257" s="30"/>
      <c r="H257" s="27" t="s">
        <v>40</v>
      </c>
      <c r="I257" s="30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5.75" customHeight="1">
      <c r="A258" s="27" t="s">
        <v>581</v>
      </c>
      <c r="B258" s="28" t="s">
        <v>582</v>
      </c>
      <c r="C258" s="31">
        <v>44964</v>
      </c>
      <c r="D258" s="33" t="s">
        <v>578</v>
      </c>
      <c r="E258" s="27" t="s">
        <v>38</v>
      </c>
      <c r="F258" s="27" t="s">
        <v>39</v>
      </c>
      <c r="G258" s="30"/>
      <c r="H258" s="27" t="s">
        <v>40</v>
      </c>
      <c r="I258" s="30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5.75" customHeight="1">
      <c r="A259" s="27" t="s">
        <v>583</v>
      </c>
      <c r="B259" s="28" t="s">
        <v>584</v>
      </c>
      <c r="C259" s="42">
        <v>44963</v>
      </c>
      <c r="D259" s="33" t="s">
        <v>578</v>
      </c>
      <c r="E259" s="27" t="s">
        <v>38</v>
      </c>
      <c r="F259" s="27" t="s">
        <v>39</v>
      </c>
      <c r="G259" s="30"/>
      <c r="H259" s="27" t="s">
        <v>40</v>
      </c>
      <c r="I259" s="30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5.75" customHeight="1">
      <c r="A260" s="27" t="s">
        <v>585</v>
      </c>
      <c r="B260" s="28" t="s">
        <v>586</v>
      </c>
      <c r="C260" s="31">
        <v>44963</v>
      </c>
      <c r="D260" s="33" t="s">
        <v>578</v>
      </c>
      <c r="E260" s="27" t="s">
        <v>38</v>
      </c>
      <c r="F260" s="27" t="s">
        <v>39</v>
      </c>
      <c r="G260" s="30"/>
      <c r="H260" s="27" t="s">
        <v>40</v>
      </c>
      <c r="I260" s="30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5.75" customHeight="1">
      <c r="A261" s="27" t="s">
        <v>587</v>
      </c>
      <c r="B261" s="28" t="s">
        <v>588</v>
      </c>
      <c r="C261" s="31">
        <v>44960</v>
      </c>
      <c r="D261" s="33" t="s">
        <v>578</v>
      </c>
      <c r="E261" s="27" t="s">
        <v>38</v>
      </c>
      <c r="F261" s="27" t="s">
        <v>39</v>
      </c>
      <c r="G261" s="30"/>
      <c r="H261" s="27" t="s">
        <v>40</v>
      </c>
      <c r="I261" s="30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5.75" customHeight="1">
      <c r="A262" s="27" t="s">
        <v>589</v>
      </c>
      <c r="B262" s="28" t="s">
        <v>590</v>
      </c>
      <c r="C262" s="32">
        <v>44960</v>
      </c>
      <c r="D262" s="33" t="s">
        <v>578</v>
      </c>
      <c r="E262" s="27" t="s">
        <v>38</v>
      </c>
      <c r="F262" s="27" t="s">
        <v>39</v>
      </c>
      <c r="G262" s="30"/>
      <c r="H262" s="27" t="s">
        <v>40</v>
      </c>
      <c r="I262" s="30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5.75" customHeight="1">
      <c r="A263" s="27" t="s">
        <v>591</v>
      </c>
      <c r="B263" s="28" t="s">
        <v>592</v>
      </c>
      <c r="C263" s="32">
        <v>44959</v>
      </c>
      <c r="D263" s="33" t="s">
        <v>578</v>
      </c>
      <c r="E263" s="27" t="s">
        <v>38</v>
      </c>
      <c r="F263" s="27" t="s">
        <v>39</v>
      </c>
      <c r="G263" s="30"/>
      <c r="H263" s="27" t="s">
        <v>40</v>
      </c>
      <c r="I263" s="30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5.75" customHeight="1">
      <c r="A264" s="27" t="s">
        <v>593</v>
      </c>
      <c r="B264" s="28" t="s">
        <v>594</v>
      </c>
      <c r="C264" s="32">
        <v>44959</v>
      </c>
      <c r="D264" s="33" t="s">
        <v>578</v>
      </c>
      <c r="E264" s="27" t="s">
        <v>38</v>
      </c>
      <c r="F264" s="27" t="s">
        <v>39</v>
      </c>
      <c r="G264" s="30"/>
      <c r="H264" s="27" t="s">
        <v>40</v>
      </c>
      <c r="I264" s="30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5.75" customHeight="1">
      <c r="A265" s="27" t="s">
        <v>595</v>
      </c>
      <c r="B265" s="28" t="s">
        <v>596</v>
      </c>
      <c r="C265" s="34">
        <v>44958</v>
      </c>
      <c r="D265" s="33" t="s">
        <v>578</v>
      </c>
      <c r="E265" s="27" t="s">
        <v>38</v>
      </c>
      <c r="F265" s="27" t="s">
        <v>39</v>
      </c>
      <c r="G265" s="27"/>
      <c r="H265" s="27" t="s">
        <v>40</v>
      </c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5.75" customHeight="1">
      <c r="A266" s="27" t="s">
        <v>597</v>
      </c>
      <c r="B266" s="28" t="s">
        <v>598</v>
      </c>
      <c r="C266" s="34">
        <v>44770</v>
      </c>
      <c r="D266" s="33" t="s">
        <v>578</v>
      </c>
      <c r="E266" s="27" t="s">
        <v>38</v>
      </c>
      <c r="F266" s="27" t="s">
        <v>39</v>
      </c>
      <c r="G266" s="27"/>
      <c r="H266" s="27" t="s">
        <v>40</v>
      </c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5.75" customHeight="1">
      <c r="A267" s="27" t="s">
        <v>599</v>
      </c>
      <c r="B267" s="28" t="s">
        <v>600</v>
      </c>
      <c r="C267" s="34">
        <v>44893</v>
      </c>
      <c r="D267" s="33" t="s">
        <v>578</v>
      </c>
      <c r="E267" s="27" t="s">
        <v>38</v>
      </c>
      <c r="F267" s="27" t="s">
        <v>39</v>
      </c>
      <c r="G267" s="27"/>
      <c r="H267" s="27" t="s">
        <v>40</v>
      </c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5.75" customHeight="1">
      <c r="A268" s="27" t="s">
        <v>601</v>
      </c>
      <c r="B268" s="28" t="s">
        <v>602</v>
      </c>
      <c r="C268" s="34">
        <v>44893</v>
      </c>
      <c r="D268" s="33" t="s">
        <v>578</v>
      </c>
      <c r="E268" s="27" t="s">
        <v>38</v>
      </c>
      <c r="F268" s="27" t="s">
        <v>39</v>
      </c>
      <c r="G268" s="27"/>
      <c r="H268" s="27" t="s">
        <v>40</v>
      </c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5.75" customHeight="1">
      <c r="A269" s="27" t="s">
        <v>603</v>
      </c>
      <c r="B269" s="28" t="s">
        <v>604</v>
      </c>
      <c r="C269" s="34">
        <v>44893</v>
      </c>
      <c r="D269" s="33" t="s">
        <v>578</v>
      </c>
      <c r="E269" s="27" t="s">
        <v>38</v>
      </c>
      <c r="F269" s="27" t="s">
        <v>39</v>
      </c>
      <c r="G269" s="27"/>
      <c r="H269" s="27" t="s">
        <v>40</v>
      </c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5.75" customHeight="1">
      <c r="A270" s="27" t="s">
        <v>605</v>
      </c>
      <c r="B270" s="28" t="s">
        <v>606</v>
      </c>
      <c r="C270" s="29">
        <v>44910</v>
      </c>
      <c r="D270" s="33" t="s">
        <v>578</v>
      </c>
      <c r="E270" s="27" t="s">
        <v>38</v>
      </c>
      <c r="F270" s="27" t="s">
        <v>39</v>
      </c>
      <c r="G270" s="27"/>
      <c r="H270" s="27" t="s">
        <v>40</v>
      </c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5.75" customHeight="1">
      <c r="A271" s="27" t="s">
        <v>607</v>
      </c>
      <c r="B271" s="28" t="s">
        <v>608</v>
      </c>
      <c r="C271" s="34">
        <v>44911</v>
      </c>
      <c r="D271" s="33" t="s">
        <v>578</v>
      </c>
      <c r="E271" s="27" t="s">
        <v>38</v>
      </c>
      <c r="F271" s="27" t="s">
        <v>39</v>
      </c>
      <c r="G271" s="27"/>
      <c r="H271" s="27" t="s">
        <v>40</v>
      </c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5.75" customHeight="1">
      <c r="A272" s="27" t="s">
        <v>609</v>
      </c>
      <c r="B272" s="28" t="s">
        <v>610</v>
      </c>
      <c r="C272" s="34">
        <v>44900</v>
      </c>
      <c r="D272" s="33" t="s">
        <v>578</v>
      </c>
      <c r="E272" s="27" t="s">
        <v>38</v>
      </c>
      <c r="F272" s="27" t="s">
        <v>39</v>
      </c>
      <c r="G272" s="27"/>
      <c r="H272" s="27" t="s">
        <v>40</v>
      </c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5.75" customHeight="1">
      <c r="A273" s="27" t="s">
        <v>611</v>
      </c>
      <c r="B273" s="28" t="s">
        <v>612</v>
      </c>
      <c r="C273" s="34">
        <v>44894</v>
      </c>
      <c r="D273" s="33" t="s">
        <v>578</v>
      </c>
      <c r="E273" s="27" t="s">
        <v>38</v>
      </c>
      <c r="F273" s="27" t="s">
        <v>39</v>
      </c>
      <c r="G273" s="27"/>
      <c r="H273" s="27" t="s">
        <v>40</v>
      </c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5.75" customHeight="1">
      <c r="A274" s="27" t="s">
        <v>613</v>
      </c>
      <c r="B274" s="28" t="s">
        <v>614</v>
      </c>
      <c r="C274" s="34">
        <v>44894</v>
      </c>
      <c r="D274" s="33" t="s">
        <v>578</v>
      </c>
      <c r="E274" s="27" t="s">
        <v>38</v>
      </c>
      <c r="F274" s="27" t="s">
        <v>39</v>
      </c>
      <c r="G274" s="27"/>
      <c r="H274" s="27" t="s">
        <v>40</v>
      </c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5.75" customHeight="1">
      <c r="A275" s="27" t="s">
        <v>615</v>
      </c>
      <c r="B275" s="28" t="s">
        <v>616</v>
      </c>
      <c r="C275" s="34">
        <v>44894</v>
      </c>
      <c r="D275" s="33" t="s">
        <v>578</v>
      </c>
      <c r="E275" s="27" t="s">
        <v>38</v>
      </c>
      <c r="F275" s="27" t="s">
        <v>39</v>
      </c>
      <c r="G275" s="27"/>
      <c r="H275" s="27" t="s">
        <v>40</v>
      </c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5.75" customHeight="1">
      <c r="A276" s="27" t="s">
        <v>617</v>
      </c>
      <c r="B276" s="28" t="s">
        <v>618</v>
      </c>
      <c r="C276" s="34">
        <v>44914</v>
      </c>
      <c r="D276" s="33" t="s">
        <v>578</v>
      </c>
      <c r="E276" s="27" t="s">
        <v>38</v>
      </c>
      <c r="F276" s="27" t="s">
        <v>39</v>
      </c>
      <c r="G276" s="27"/>
      <c r="H276" s="27" t="s">
        <v>40</v>
      </c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5.75" customHeight="1">
      <c r="A277" s="27" t="s">
        <v>619</v>
      </c>
      <c r="B277" s="28" t="s">
        <v>620</v>
      </c>
      <c r="C277" s="34">
        <v>44798</v>
      </c>
      <c r="D277" s="33" t="s">
        <v>578</v>
      </c>
      <c r="E277" s="27" t="s">
        <v>38</v>
      </c>
      <c r="F277" s="27" t="s">
        <v>39</v>
      </c>
      <c r="G277" s="27"/>
      <c r="H277" s="27" t="s">
        <v>40</v>
      </c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5.75" customHeight="1">
      <c r="A278" s="27" t="s">
        <v>621</v>
      </c>
      <c r="B278" s="28" t="s">
        <v>622</v>
      </c>
      <c r="C278" s="34">
        <v>44914</v>
      </c>
      <c r="D278" s="33" t="s">
        <v>578</v>
      </c>
      <c r="E278" s="27" t="s">
        <v>38</v>
      </c>
      <c r="F278" s="27" t="s">
        <v>39</v>
      </c>
      <c r="G278" s="27"/>
      <c r="H278" s="27" t="s">
        <v>40</v>
      </c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5.75" customHeight="1">
      <c r="A279" s="27" t="s">
        <v>623</v>
      </c>
      <c r="B279" s="28" t="s">
        <v>624</v>
      </c>
      <c r="C279" s="34">
        <v>44917</v>
      </c>
      <c r="D279" s="33" t="s">
        <v>578</v>
      </c>
      <c r="E279" s="27" t="s">
        <v>38</v>
      </c>
      <c r="F279" s="27" t="s">
        <v>39</v>
      </c>
      <c r="G279" s="27"/>
      <c r="H279" s="27" t="s">
        <v>40</v>
      </c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5.75" customHeight="1">
      <c r="A280" s="27" t="s">
        <v>625</v>
      </c>
      <c r="B280" s="28" t="s">
        <v>626</v>
      </c>
      <c r="C280" s="34">
        <v>44917</v>
      </c>
      <c r="D280" s="33" t="s">
        <v>578</v>
      </c>
      <c r="E280" s="27" t="s">
        <v>38</v>
      </c>
      <c r="F280" s="27" t="s">
        <v>39</v>
      </c>
      <c r="G280" s="27"/>
      <c r="H280" s="27" t="s">
        <v>40</v>
      </c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5.75" customHeight="1">
      <c r="A281" s="27" t="s">
        <v>627</v>
      </c>
      <c r="B281" s="28" t="s">
        <v>628</v>
      </c>
      <c r="C281" s="34">
        <v>44915</v>
      </c>
      <c r="D281" s="33" t="s">
        <v>578</v>
      </c>
      <c r="E281" s="27" t="s">
        <v>38</v>
      </c>
      <c r="F281" s="27" t="s">
        <v>39</v>
      </c>
      <c r="G281" s="27"/>
      <c r="H281" s="27" t="s">
        <v>40</v>
      </c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5.75" customHeight="1">
      <c r="A282" s="27" t="s">
        <v>629</v>
      </c>
      <c r="B282" s="28" t="s">
        <v>630</v>
      </c>
      <c r="C282" s="34">
        <v>44922</v>
      </c>
      <c r="D282" s="33" t="s">
        <v>578</v>
      </c>
      <c r="E282" s="27" t="s">
        <v>38</v>
      </c>
      <c r="F282" s="27" t="s">
        <v>39</v>
      </c>
      <c r="G282" s="27"/>
      <c r="H282" s="27" t="s">
        <v>40</v>
      </c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5.75" customHeight="1">
      <c r="A283" s="27" t="s">
        <v>631</v>
      </c>
      <c r="B283" s="28" t="s">
        <v>632</v>
      </c>
      <c r="C283" s="34">
        <v>44924</v>
      </c>
      <c r="D283" s="33" t="s">
        <v>578</v>
      </c>
      <c r="E283" s="27" t="s">
        <v>38</v>
      </c>
      <c r="F283" s="27" t="s">
        <v>39</v>
      </c>
      <c r="G283" s="27"/>
      <c r="H283" s="27" t="s">
        <v>40</v>
      </c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5.75" customHeight="1">
      <c r="A284" s="27" t="s">
        <v>633</v>
      </c>
      <c r="B284" s="27" t="s">
        <v>634</v>
      </c>
      <c r="C284" s="29">
        <v>44924</v>
      </c>
      <c r="D284" s="27" t="s">
        <v>578</v>
      </c>
      <c r="E284" s="27" t="s">
        <v>38</v>
      </c>
      <c r="F284" s="27" t="s">
        <v>39</v>
      </c>
      <c r="G284" s="27"/>
      <c r="H284" s="27" t="s">
        <v>40</v>
      </c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5.75" customHeight="1">
      <c r="A285" s="27" t="s">
        <v>635</v>
      </c>
      <c r="B285" s="28" t="s">
        <v>636</v>
      </c>
      <c r="C285" s="34">
        <v>44929</v>
      </c>
      <c r="D285" s="27" t="s">
        <v>578</v>
      </c>
      <c r="E285" s="27" t="s">
        <v>38</v>
      </c>
      <c r="F285" s="27" t="s">
        <v>39</v>
      </c>
      <c r="G285" s="27"/>
      <c r="H285" s="27" t="s">
        <v>40</v>
      </c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5.75" customHeight="1">
      <c r="A286" s="27" t="s">
        <v>637</v>
      </c>
      <c r="B286" s="28" t="s">
        <v>638</v>
      </c>
      <c r="C286" s="34">
        <v>44921</v>
      </c>
      <c r="D286" s="27" t="s">
        <v>578</v>
      </c>
      <c r="E286" s="27" t="s">
        <v>38</v>
      </c>
      <c r="F286" s="27" t="s">
        <v>39</v>
      </c>
      <c r="G286" s="27"/>
      <c r="H286" s="27" t="s">
        <v>40</v>
      </c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5.75" customHeight="1">
      <c r="A287" s="27" t="s">
        <v>639</v>
      </c>
      <c r="B287" s="28" t="s">
        <v>640</v>
      </c>
      <c r="C287" s="29">
        <v>44929</v>
      </c>
      <c r="D287" s="27" t="s">
        <v>578</v>
      </c>
      <c r="E287" s="27" t="s">
        <v>38</v>
      </c>
      <c r="F287" s="27" t="s">
        <v>39</v>
      </c>
      <c r="G287" s="27"/>
      <c r="H287" s="27" t="s">
        <v>40</v>
      </c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5.75" customHeight="1">
      <c r="A288" s="27" t="s">
        <v>641</v>
      </c>
      <c r="B288" s="28" t="s">
        <v>642</v>
      </c>
      <c r="C288" s="34">
        <v>44935</v>
      </c>
      <c r="D288" s="27" t="s">
        <v>578</v>
      </c>
      <c r="E288" s="27" t="s">
        <v>38</v>
      </c>
      <c r="F288" s="27" t="s">
        <v>39</v>
      </c>
      <c r="G288" s="27"/>
      <c r="H288" s="27" t="s">
        <v>40</v>
      </c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5.75" customHeight="1">
      <c r="A289" s="27" t="s">
        <v>643</v>
      </c>
      <c r="B289" s="28" t="s">
        <v>644</v>
      </c>
      <c r="C289" s="34">
        <v>44942</v>
      </c>
      <c r="D289" s="27" t="s">
        <v>578</v>
      </c>
      <c r="E289" s="27" t="s">
        <v>38</v>
      </c>
      <c r="F289" s="27" t="s">
        <v>39</v>
      </c>
      <c r="G289" s="27"/>
      <c r="H289" s="27" t="s">
        <v>40</v>
      </c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5.75" customHeight="1">
      <c r="A290" s="27" t="s">
        <v>645</v>
      </c>
      <c r="B290" s="28" t="s">
        <v>646</v>
      </c>
      <c r="C290" s="34">
        <v>44942</v>
      </c>
      <c r="D290" s="27" t="s">
        <v>578</v>
      </c>
      <c r="E290" s="27" t="s">
        <v>38</v>
      </c>
      <c r="F290" s="27" t="s">
        <v>39</v>
      </c>
      <c r="G290" s="27"/>
      <c r="H290" s="27" t="s">
        <v>40</v>
      </c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5.75" customHeight="1">
      <c r="A291" s="27" t="s">
        <v>647</v>
      </c>
      <c r="B291" s="28" t="s">
        <v>648</v>
      </c>
      <c r="C291" s="34">
        <v>44939</v>
      </c>
      <c r="D291" s="27" t="s">
        <v>578</v>
      </c>
      <c r="E291" s="27" t="s">
        <v>38</v>
      </c>
      <c r="F291" s="27" t="s">
        <v>39</v>
      </c>
      <c r="G291" s="27"/>
      <c r="H291" s="27" t="s">
        <v>40</v>
      </c>
      <c r="I291" s="27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5.75" customHeight="1">
      <c r="A292" s="27" t="s">
        <v>649</v>
      </c>
      <c r="B292" s="28" t="s">
        <v>650</v>
      </c>
      <c r="C292" s="29">
        <v>44939</v>
      </c>
      <c r="D292" s="27" t="s">
        <v>578</v>
      </c>
      <c r="E292" s="27" t="s">
        <v>38</v>
      </c>
      <c r="F292" s="27" t="s">
        <v>39</v>
      </c>
      <c r="G292" s="27"/>
      <c r="H292" s="27" t="s">
        <v>40</v>
      </c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5.75" customHeight="1">
      <c r="A293" s="27" t="s">
        <v>651</v>
      </c>
      <c r="B293" s="28" t="s">
        <v>652</v>
      </c>
      <c r="C293" s="34">
        <v>44936</v>
      </c>
      <c r="D293" s="27" t="s">
        <v>578</v>
      </c>
      <c r="E293" s="27" t="s">
        <v>38</v>
      </c>
      <c r="F293" s="27" t="s">
        <v>39</v>
      </c>
      <c r="G293" s="27"/>
      <c r="H293" s="27" t="s">
        <v>40</v>
      </c>
      <c r="I293" s="27" t="s">
        <v>653</v>
      </c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5.75" customHeight="1">
      <c r="A294" s="27" t="s">
        <v>654</v>
      </c>
      <c r="B294" s="28" t="s">
        <v>655</v>
      </c>
      <c r="C294" s="34">
        <v>44953</v>
      </c>
      <c r="D294" s="27" t="s">
        <v>578</v>
      </c>
      <c r="E294" s="27" t="s">
        <v>38</v>
      </c>
      <c r="F294" s="27" t="s">
        <v>39</v>
      </c>
      <c r="G294" s="27"/>
      <c r="H294" s="27" t="s">
        <v>40</v>
      </c>
      <c r="I294" s="27" t="s">
        <v>656</v>
      </c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5.75" customHeight="1">
      <c r="A295" s="27" t="s">
        <v>657</v>
      </c>
      <c r="B295" s="28" t="s">
        <v>658</v>
      </c>
      <c r="C295" s="34">
        <v>44938</v>
      </c>
      <c r="D295" s="27" t="s">
        <v>578</v>
      </c>
      <c r="E295" s="27" t="s">
        <v>38</v>
      </c>
      <c r="F295" s="27" t="s">
        <v>39</v>
      </c>
      <c r="G295" s="27"/>
      <c r="H295" s="27" t="s">
        <v>40</v>
      </c>
      <c r="I295" s="27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5.75" customHeight="1">
      <c r="A296" s="27" t="s">
        <v>659</v>
      </c>
      <c r="B296" s="28" t="s">
        <v>660</v>
      </c>
      <c r="C296" s="34">
        <v>44950</v>
      </c>
      <c r="D296" s="27" t="s">
        <v>578</v>
      </c>
      <c r="E296" s="27" t="s">
        <v>38</v>
      </c>
      <c r="F296" s="27" t="s">
        <v>39</v>
      </c>
      <c r="G296" s="27"/>
      <c r="H296" s="27" t="s">
        <v>40</v>
      </c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5.75" customHeight="1">
      <c r="A297" s="27" t="s">
        <v>661</v>
      </c>
      <c r="B297" s="28" t="s">
        <v>662</v>
      </c>
      <c r="C297" s="34">
        <v>44949</v>
      </c>
      <c r="D297" s="27" t="s">
        <v>578</v>
      </c>
      <c r="E297" s="27" t="s">
        <v>38</v>
      </c>
      <c r="F297" s="27" t="s">
        <v>39</v>
      </c>
      <c r="G297" s="27"/>
      <c r="H297" s="27" t="s">
        <v>40</v>
      </c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5.75" customHeight="1">
      <c r="A298" s="27" t="s">
        <v>663</v>
      </c>
      <c r="B298" s="28" t="s">
        <v>664</v>
      </c>
      <c r="C298" s="34">
        <v>44945</v>
      </c>
      <c r="D298" s="27" t="s">
        <v>578</v>
      </c>
      <c r="E298" s="27" t="s">
        <v>38</v>
      </c>
      <c r="F298" s="27" t="s">
        <v>39</v>
      </c>
      <c r="G298" s="27"/>
      <c r="H298" s="27" t="s">
        <v>40</v>
      </c>
      <c r="I298" s="27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5.75" customHeight="1">
      <c r="A299" s="27" t="s">
        <v>665</v>
      </c>
      <c r="B299" s="28" t="s">
        <v>666</v>
      </c>
      <c r="C299" s="29">
        <v>44924</v>
      </c>
      <c r="D299" s="27" t="s">
        <v>578</v>
      </c>
      <c r="E299" s="27" t="s">
        <v>38</v>
      </c>
      <c r="F299" s="27" t="s">
        <v>39</v>
      </c>
      <c r="G299" s="27"/>
      <c r="H299" s="27" t="s">
        <v>40</v>
      </c>
      <c r="I299" s="27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5.75" customHeight="1">
      <c r="A300" s="27" t="s">
        <v>667</v>
      </c>
      <c r="B300" s="28" t="s">
        <v>668</v>
      </c>
      <c r="C300" s="34">
        <v>44970</v>
      </c>
      <c r="D300" s="27" t="s">
        <v>578</v>
      </c>
      <c r="E300" s="27" t="s">
        <v>38</v>
      </c>
      <c r="F300" s="27" t="s">
        <v>39</v>
      </c>
      <c r="G300" s="27"/>
      <c r="H300" s="27" t="s">
        <v>40</v>
      </c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5.75" customHeight="1">
      <c r="A301" s="27" t="s">
        <v>669</v>
      </c>
      <c r="B301" s="28" t="s">
        <v>670</v>
      </c>
      <c r="C301" s="34">
        <v>44970</v>
      </c>
      <c r="D301" s="27" t="s">
        <v>578</v>
      </c>
      <c r="E301" s="27" t="s">
        <v>38</v>
      </c>
      <c r="F301" s="27" t="s">
        <v>39</v>
      </c>
      <c r="G301" s="27"/>
      <c r="H301" s="27" t="s">
        <v>40</v>
      </c>
      <c r="I301" s="27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5.75" customHeight="1">
      <c r="A302" s="26" t="s">
        <v>671</v>
      </c>
      <c r="B302" s="28" t="s">
        <v>672</v>
      </c>
      <c r="C302" s="43">
        <v>44957</v>
      </c>
      <c r="D302" s="27" t="s">
        <v>578</v>
      </c>
      <c r="E302" s="27" t="s">
        <v>38</v>
      </c>
      <c r="F302" s="27" t="s">
        <v>39</v>
      </c>
      <c r="G302" s="27"/>
      <c r="H302" s="27" t="s">
        <v>40</v>
      </c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5.75" customHeight="1">
      <c r="A303" s="27" t="s">
        <v>673</v>
      </c>
      <c r="B303" s="28" t="s">
        <v>674</v>
      </c>
      <c r="C303" s="34">
        <v>44957</v>
      </c>
      <c r="D303" s="27" t="s">
        <v>578</v>
      </c>
      <c r="E303" s="27" t="s">
        <v>38</v>
      </c>
      <c r="F303" s="27" t="s">
        <v>39</v>
      </c>
      <c r="G303" s="27"/>
      <c r="H303" s="27" t="s">
        <v>40</v>
      </c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5.75" customHeight="1">
      <c r="A304" s="27" t="s">
        <v>675</v>
      </c>
      <c r="B304" s="28" t="s">
        <v>676</v>
      </c>
      <c r="C304" s="34">
        <v>44957</v>
      </c>
      <c r="D304" s="27" t="s">
        <v>578</v>
      </c>
      <c r="E304" s="27" t="s">
        <v>38</v>
      </c>
      <c r="F304" s="27" t="s">
        <v>39</v>
      </c>
      <c r="G304" s="27"/>
      <c r="H304" s="27" t="s">
        <v>40</v>
      </c>
      <c r="I304" s="27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5.75" customHeight="1">
      <c r="A305" s="27" t="s">
        <v>677</v>
      </c>
      <c r="B305" s="28" t="s">
        <v>678</v>
      </c>
      <c r="C305" s="34">
        <v>44973</v>
      </c>
      <c r="D305" s="27" t="s">
        <v>578</v>
      </c>
      <c r="E305" s="27" t="s">
        <v>38</v>
      </c>
      <c r="F305" s="27" t="s">
        <v>39</v>
      </c>
      <c r="G305" s="27"/>
      <c r="H305" s="27" t="s">
        <v>40</v>
      </c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5.75" customHeight="1">
      <c r="A306" s="27" t="s">
        <v>679</v>
      </c>
      <c r="B306" s="28" t="s">
        <v>680</v>
      </c>
      <c r="C306" s="34">
        <v>44956</v>
      </c>
      <c r="D306" s="27" t="s">
        <v>578</v>
      </c>
      <c r="E306" s="27" t="s">
        <v>38</v>
      </c>
      <c r="F306" s="27" t="s">
        <v>39</v>
      </c>
      <c r="G306" s="27"/>
      <c r="H306" s="27" t="s">
        <v>40</v>
      </c>
      <c r="I306" s="27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5.75" customHeight="1">
      <c r="A307" s="27" t="s">
        <v>681</v>
      </c>
      <c r="B307" s="28" t="s">
        <v>682</v>
      </c>
      <c r="C307" s="34">
        <v>44971</v>
      </c>
      <c r="D307" s="27" t="s">
        <v>578</v>
      </c>
      <c r="E307" s="27" t="s">
        <v>38</v>
      </c>
      <c r="F307" s="27" t="s">
        <v>39</v>
      </c>
      <c r="G307" s="27"/>
      <c r="H307" s="27" t="s">
        <v>40</v>
      </c>
      <c r="I307" s="27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5.75" customHeight="1">
      <c r="A308" s="27" t="s">
        <v>683</v>
      </c>
      <c r="B308" s="28" t="s">
        <v>684</v>
      </c>
      <c r="C308" s="34">
        <v>44971</v>
      </c>
      <c r="D308" s="27" t="s">
        <v>578</v>
      </c>
      <c r="E308" s="27" t="s">
        <v>38</v>
      </c>
      <c r="F308" s="27" t="s">
        <v>39</v>
      </c>
      <c r="G308" s="27"/>
      <c r="H308" s="27" t="s">
        <v>40</v>
      </c>
      <c r="I308" s="27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5.75" customHeight="1">
      <c r="A309" s="27" t="s">
        <v>685</v>
      </c>
      <c r="B309" s="28" t="s">
        <v>686</v>
      </c>
      <c r="C309" s="34">
        <v>44988</v>
      </c>
      <c r="D309" s="27" t="s">
        <v>578</v>
      </c>
      <c r="E309" s="27" t="s">
        <v>38</v>
      </c>
      <c r="F309" s="27" t="s">
        <v>39</v>
      </c>
      <c r="G309" s="27"/>
      <c r="H309" s="27" t="s">
        <v>40</v>
      </c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5.75" customHeight="1">
      <c r="A310" s="27" t="s">
        <v>687</v>
      </c>
      <c r="B310" s="28" t="s">
        <v>688</v>
      </c>
      <c r="C310" s="34">
        <v>44981</v>
      </c>
      <c r="D310" s="27" t="s">
        <v>578</v>
      </c>
      <c r="E310" s="27" t="s">
        <v>38</v>
      </c>
      <c r="F310" s="27" t="s">
        <v>39</v>
      </c>
      <c r="G310" s="27"/>
      <c r="H310" s="27" t="s">
        <v>40</v>
      </c>
      <c r="I310" s="27" t="s">
        <v>689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5.75" customHeight="1">
      <c r="A311" s="27" t="s">
        <v>690</v>
      </c>
      <c r="B311" s="28" t="s">
        <v>691</v>
      </c>
      <c r="C311" s="34">
        <v>44988</v>
      </c>
      <c r="D311" s="27" t="s">
        <v>578</v>
      </c>
      <c r="E311" s="27" t="s">
        <v>38</v>
      </c>
      <c r="F311" s="27" t="s">
        <v>39</v>
      </c>
      <c r="G311" s="27"/>
      <c r="H311" s="27" t="s">
        <v>40</v>
      </c>
      <c r="I311" s="27" t="s">
        <v>692</v>
      </c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5.75" customHeight="1">
      <c r="A312" s="27" t="s">
        <v>693</v>
      </c>
      <c r="B312" s="28" t="s">
        <v>694</v>
      </c>
      <c r="C312" s="34">
        <v>44981</v>
      </c>
      <c r="D312" s="27" t="s">
        <v>578</v>
      </c>
      <c r="E312" s="27" t="s">
        <v>38</v>
      </c>
      <c r="F312" s="27" t="s">
        <v>39</v>
      </c>
      <c r="G312" s="27"/>
      <c r="H312" s="27" t="s">
        <v>40</v>
      </c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5.75" customHeight="1">
      <c r="A313" s="27" t="s">
        <v>695</v>
      </c>
      <c r="B313" s="28" t="s">
        <v>696</v>
      </c>
      <c r="C313" s="34">
        <v>44979</v>
      </c>
      <c r="D313" s="27" t="s">
        <v>578</v>
      </c>
      <c r="E313" s="27" t="s">
        <v>38</v>
      </c>
      <c r="F313" s="27" t="s">
        <v>39</v>
      </c>
      <c r="G313" s="27"/>
      <c r="H313" s="27" t="s">
        <v>40</v>
      </c>
      <c r="I313" s="27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5.75" customHeight="1">
      <c r="A314" s="27" t="s">
        <v>697</v>
      </c>
      <c r="B314" s="28" t="s">
        <v>698</v>
      </c>
      <c r="C314" s="34">
        <v>44987</v>
      </c>
      <c r="D314" s="27" t="s">
        <v>578</v>
      </c>
      <c r="E314" s="27" t="s">
        <v>38</v>
      </c>
      <c r="F314" s="27" t="s">
        <v>39</v>
      </c>
      <c r="G314" s="27"/>
      <c r="H314" s="27" t="s">
        <v>40</v>
      </c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5.75" customHeight="1">
      <c r="A315" s="27" t="s">
        <v>699</v>
      </c>
      <c r="B315" s="44" t="s">
        <v>700</v>
      </c>
      <c r="C315" s="45">
        <v>44987</v>
      </c>
      <c r="D315" s="27" t="s">
        <v>578</v>
      </c>
      <c r="E315" s="27" t="s">
        <v>38</v>
      </c>
      <c r="F315" s="27" t="s">
        <v>39</v>
      </c>
      <c r="G315" s="46"/>
      <c r="H315" s="27" t="s">
        <v>40</v>
      </c>
      <c r="I315" s="46" t="s">
        <v>701</v>
      </c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5.75" customHeight="1">
      <c r="A316" s="47" t="s">
        <v>702</v>
      </c>
      <c r="B316" s="48" t="s">
        <v>703</v>
      </c>
      <c r="C316" s="49">
        <v>44987</v>
      </c>
      <c r="D316" s="27" t="s">
        <v>578</v>
      </c>
      <c r="E316" s="27" t="s">
        <v>38</v>
      </c>
      <c r="F316" s="27" t="s">
        <v>39</v>
      </c>
      <c r="G316" s="50"/>
      <c r="H316" s="27" t="s">
        <v>40</v>
      </c>
      <c r="I316" s="51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5.75" customHeight="1">
      <c r="A317" s="47" t="s">
        <v>704</v>
      </c>
      <c r="B317" s="48" t="s">
        <v>705</v>
      </c>
      <c r="C317" s="49">
        <v>44980</v>
      </c>
      <c r="D317" s="27" t="s">
        <v>578</v>
      </c>
      <c r="E317" s="27" t="s">
        <v>38</v>
      </c>
      <c r="F317" s="27" t="s">
        <v>39</v>
      </c>
      <c r="G317" s="50"/>
      <c r="H317" s="27" t="s">
        <v>40</v>
      </c>
      <c r="I317" s="5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5.75" customHeight="1">
      <c r="A318" s="47" t="s">
        <v>706</v>
      </c>
      <c r="B318" s="48" t="s">
        <v>707</v>
      </c>
      <c r="C318" s="52">
        <v>44980</v>
      </c>
      <c r="D318" s="50" t="s">
        <v>578</v>
      </c>
      <c r="E318" s="27" t="s">
        <v>38</v>
      </c>
      <c r="F318" s="27" t="s">
        <v>39</v>
      </c>
      <c r="G318" s="50"/>
      <c r="H318" s="27" t="s">
        <v>40</v>
      </c>
      <c r="I318" s="5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5.75" customHeight="1">
      <c r="A319" s="47" t="s">
        <v>708</v>
      </c>
      <c r="B319" s="48" t="s">
        <v>709</v>
      </c>
      <c r="C319" s="49">
        <v>44984</v>
      </c>
      <c r="D319" s="50" t="s">
        <v>578</v>
      </c>
      <c r="E319" s="27" t="s">
        <v>38</v>
      </c>
      <c r="F319" s="27" t="s">
        <v>39</v>
      </c>
      <c r="G319" s="50"/>
      <c r="H319" s="27" t="s">
        <v>40</v>
      </c>
      <c r="I319" s="5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5.75" customHeight="1">
      <c r="A320" s="47" t="s">
        <v>710</v>
      </c>
      <c r="B320" s="48" t="s">
        <v>711</v>
      </c>
      <c r="C320" s="49">
        <v>44978</v>
      </c>
      <c r="D320" s="50" t="s">
        <v>578</v>
      </c>
      <c r="E320" s="27" t="s">
        <v>38</v>
      </c>
      <c r="F320" s="27" t="s">
        <v>39</v>
      </c>
      <c r="G320" s="50"/>
      <c r="H320" s="27" t="s">
        <v>40</v>
      </c>
      <c r="I320" s="51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5.75" customHeight="1">
      <c r="A321" s="47" t="s">
        <v>712</v>
      </c>
      <c r="B321" s="48" t="s">
        <v>713</v>
      </c>
      <c r="C321" s="49">
        <v>44978</v>
      </c>
      <c r="D321" s="50" t="s">
        <v>578</v>
      </c>
      <c r="E321" s="27" t="s">
        <v>38</v>
      </c>
      <c r="F321" s="27" t="s">
        <v>39</v>
      </c>
      <c r="G321" s="50"/>
      <c r="H321" s="27" t="s">
        <v>40</v>
      </c>
      <c r="I321" s="51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5.75" customHeight="1">
      <c r="A322" s="47" t="s">
        <v>714</v>
      </c>
      <c r="B322" s="48" t="s">
        <v>715</v>
      </c>
      <c r="C322" s="49">
        <v>44977</v>
      </c>
      <c r="D322" s="50" t="s">
        <v>578</v>
      </c>
      <c r="E322" s="27" t="s">
        <v>38</v>
      </c>
      <c r="F322" s="27" t="s">
        <v>39</v>
      </c>
      <c r="G322" s="50"/>
      <c r="H322" s="27" t="s">
        <v>40</v>
      </c>
      <c r="I322" s="5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5.75" customHeight="1">
      <c r="A323" s="47" t="s">
        <v>716</v>
      </c>
      <c r="B323" s="50" t="s">
        <v>717</v>
      </c>
      <c r="C323" s="53">
        <v>44974</v>
      </c>
      <c r="D323" s="50" t="s">
        <v>578</v>
      </c>
      <c r="E323" s="27" t="s">
        <v>38</v>
      </c>
      <c r="F323" s="27" t="s">
        <v>39</v>
      </c>
      <c r="G323" s="50"/>
      <c r="H323" s="27" t="s">
        <v>40</v>
      </c>
      <c r="I323" s="51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5.75" customHeight="1">
      <c r="A324" s="47" t="s">
        <v>718</v>
      </c>
      <c r="B324" s="48" t="s">
        <v>719</v>
      </c>
      <c r="C324" s="49">
        <v>44977</v>
      </c>
      <c r="D324" s="50" t="s">
        <v>578</v>
      </c>
      <c r="E324" s="27" t="s">
        <v>38</v>
      </c>
      <c r="F324" s="27" t="s">
        <v>39</v>
      </c>
      <c r="G324" s="50"/>
      <c r="H324" s="27" t="s">
        <v>40</v>
      </c>
      <c r="I324" s="51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5.75" customHeight="1">
      <c r="A325" s="47" t="s">
        <v>720</v>
      </c>
      <c r="B325" s="48" t="s">
        <v>721</v>
      </c>
      <c r="C325" s="49">
        <v>44974</v>
      </c>
      <c r="D325" s="50" t="s">
        <v>578</v>
      </c>
      <c r="E325" s="27" t="s">
        <v>38</v>
      </c>
      <c r="F325" s="27" t="s">
        <v>39</v>
      </c>
      <c r="G325" s="50"/>
      <c r="H325" s="27" t="s">
        <v>40</v>
      </c>
      <c r="I325" s="5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5.75" customHeight="1">
      <c r="A326" s="47" t="s">
        <v>722</v>
      </c>
      <c r="B326" s="48" t="s">
        <v>723</v>
      </c>
      <c r="C326" s="49">
        <v>44972</v>
      </c>
      <c r="D326" s="50" t="s">
        <v>578</v>
      </c>
      <c r="E326" s="27" t="s">
        <v>38</v>
      </c>
      <c r="F326" s="27" t="s">
        <v>39</v>
      </c>
      <c r="G326" s="50"/>
      <c r="H326" s="27" t="s">
        <v>40</v>
      </c>
      <c r="I326" s="51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5.75" customHeight="1">
      <c r="A327" s="47" t="s">
        <v>724</v>
      </c>
      <c r="B327" s="48" t="s">
        <v>725</v>
      </c>
      <c r="C327" s="53">
        <v>44998</v>
      </c>
      <c r="D327" s="54" t="s">
        <v>578</v>
      </c>
      <c r="E327" s="27" t="s">
        <v>38</v>
      </c>
      <c r="F327" s="27" t="s">
        <v>39</v>
      </c>
      <c r="G327" s="54"/>
      <c r="H327" s="27" t="s">
        <v>40</v>
      </c>
      <c r="I327" s="55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5.75" customHeight="1">
      <c r="A328" s="47" t="s">
        <v>726</v>
      </c>
      <c r="B328" s="48" t="s">
        <v>727</v>
      </c>
      <c r="C328" s="49">
        <v>44995</v>
      </c>
      <c r="D328" s="50" t="s">
        <v>578</v>
      </c>
      <c r="E328" s="27" t="s">
        <v>38</v>
      </c>
      <c r="F328" s="27"/>
      <c r="G328" s="50"/>
      <c r="H328" s="27" t="s">
        <v>40</v>
      </c>
      <c r="I328" s="51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5.75" customHeight="1">
      <c r="A329" s="47" t="s">
        <v>728</v>
      </c>
      <c r="B329" s="48" t="s">
        <v>729</v>
      </c>
      <c r="C329" s="49" t="s">
        <v>730</v>
      </c>
      <c r="D329" s="50" t="s">
        <v>578</v>
      </c>
      <c r="E329" s="27" t="s">
        <v>38</v>
      </c>
      <c r="F329" s="27"/>
      <c r="G329" s="50"/>
      <c r="H329" s="27" t="s">
        <v>40</v>
      </c>
      <c r="I329" s="50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5.75" customHeight="1">
      <c r="A330" s="47" t="s">
        <v>731</v>
      </c>
      <c r="B330" s="48" t="s">
        <v>732</v>
      </c>
      <c r="C330" s="49">
        <v>44995</v>
      </c>
      <c r="D330" s="50" t="s">
        <v>578</v>
      </c>
      <c r="E330" s="27" t="s">
        <v>38</v>
      </c>
      <c r="F330" s="27"/>
      <c r="G330" s="50"/>
      <c r="H330" s="27" t="s">
        <v>40</v>
      </c>
      <c r="I330" s="50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5.75" customHeight="1">
      <c r="A331" s="47" t="s">
        <v>733</v>
      </c>
      <c r="B331" s="48" t="s">
        <v>734</v>
      </c>
      <c r="C331" s="49">
        <v>44994</v>
      </c>
      <c r="D331" s="50" t="s">
        <v>578</v>
      </c>
      <c r="E331" s="27" t="s">
        <v>38</v>
      </c>
      <c r="F331" s="27"/>
      <c r="G331" s="50"/>
      <c r="H331" s="27" t="s">
        <v>40</v>
      </c>
      <c r="I331" s="50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5.75" customHeight="1">
      <c r="A332" s="47" t="s">
        <v>735</v>
      </c>
      <c r="B332" s="48" t="s">
        <v>736</v>
      </c>
      <c r="C332" s="49">
        <v>44992</v>
      </c>
      <c r="D332" s="50" t="s">
        <v>578</v>
      </c>
      <c r="E332" s="27" t="s">
        <v>38</v>
      </c>
      <c r="F332" s="27"/>
      <c r="G332" s="50"/>
      <c r="H332" s="27" t="s">
        <v>40</v>
      </c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5.75" customHeight="1">
      <c r="A333" s="56" t="s">
        <v>737</v>
      </c>
      <c r="B333" s="57" t="s">
        <v>738</v>
      </c>
      <c r="C333" s="58">
        <v>45000</v>
      </c>
      <c r="D333" s="56" t="s">
        <v>37</v>
      </c>
      <c r="E333" s="56" t="s">
        <v>38</v>
      </c>
      <c r="F333" s="57" t="s">
        <v>39</v>
      </c>
      <c r="G333" s="56"/>
      <c r="H333" s="56" t="s">
        <v>40</v>
      </c>
      <c r="I333" s="56" t="s">
        <v>739</v>
      </c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5.75" customHeight="1">
      <c r="A334" s="27" t="s">
        <v>740</v>
      </c>
      <c r="B334" s="28" t="s">
        <v>741</v>
      </c>
      <c r="C334" s="29">
        <v>44991</v>
      </c>
      <c r="D334" s="27" t="s">
        <v>37</v>
      </c>
      <c r="E334" s="27" t="s">
        <v>38</v>
      </c>
      <c r="F334" s="28" t="s">
        <v>39</v>
      </c>
      <c r="G334" s="27"/>
      <c r="H334" s="27" t="s">
        <v>40</v>
      </c>
      <c r="I334" s="27" t="s">
        <v>742</v>
      </c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5.75" customHeight="1">
      <c r="A335" s="47" t="s">
        <v>743</v>
      </c>
      <c r="B335" s="50" t="s">
        <v>744</v>
      </c>
      <c r="C335" s="49">
        <v>43796</v>
      </c>
      <c r="D335" s="50" t="s">
        <v>37</v>
      </c>
      <c r="E335" s="27" t="s">
        <v>38</v>
      </c>
      <c r="F335" s="27" t="s">
        <v>39</v>
      </c>
      <c r="G335" s="50"/>
      <c r="H335" s="27" t="s">
        <v>40</v>
      </c>
      <c r="I335" s="50" t="s">
        <v>745</v>
      </c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5.75" customHeight="1">
      <c r="A336" s="47" t="s">
        <v>746</v>
      </c>
      <c r="B336" s="48" t="s">
        <v>747</v>
      </c>
      <c r="C336" s="49">
        <v>44718</v>
      </c>
      <c r="D336" s="50" t="s">
        <v>37</v>
      </c>
      <c r="E336" s="27" t="s">
        <v>38</v>
      </c>
      <c r="F336" s="27" t="s">
        <v>39</v>
      </c>
      <c r="G336" s="50"/>
      <c r="H336" s="27" t="s">
        <v>40</v>
      </c>
      <c r="I336" s="50" t="s">
        <v>745</v>
      </c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5.75" customHeight="1">
      <c r="A337" s="47" t="s">
        <v>748</v>
      </c>
      <c r="B337" s="48" t="s">
        <v>749</v>
      </c>
      <c r="C337" s="49">
        <v>44832</v>
      </c>
      <c r="D337" s="50" t="s">
        <v>37</v>
      </c>
      <c r="E337" s="27" t="s">
        <v>38</v>
      </c>
      <c r="F337" s="27" t="s">
        <v>39</v>
      </c>
      <c r="G337" s="50"/>
      <c r="H337" s="27" t="s">
        <v>40</v>
      </c>
      <c r="I337" s="50" t="s">
        <v>745</v>
      </c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5.75" customHeight="1">
      <c r="A338" s="47" t="s">
        <v>750</v>
      </c>
      <c r="B338" s="48" t="s">
        <v>751</v>
      </c>
      <c r="C338" s="49">
        <v>44851</v>
      </c>
      <c r="D338" s="50" t="s">
        <v>37</v>
      </c>
      <c r="E338" s="27" t="s">
        <v>38</v>
      </c>
      <c r="F338" s="27" t="s">
        <v>39</v>
      </c>
      <c r="G338" s="50"/>
      <c r="H338" s="27" t="s">
        <v>40</v>
      </c>
      <c r="I338" s="50" t="s">
        <v>745</v>
      </c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5.75" customHeight="1">
      <c r="A339" s="47" t="s">
        <v>752</v>
      </c>
      <c r="B339" s="48" t="s">
        <v>753</v>
      </c>
      <c r="C339" s="49">
        <v>44851</v>
      </c>
      <c r="D339" s="50" t="s">
        <v>37</v>
      </c>
      <c r="E339" s="27" t="s">
        <v>38</v>
      </c>
      <c r="F339" s="27" t="s">
        <v>39</v>
      </c>
      <c r="G339" s="50"/>
      <c r="H339" s="27" t="s">
        <v>40</v>
      </c>
      <c r="I339" s="50" t="s">
        <v>745</v>
      </c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5.75" customHeight="1">
      <c r="A340" s="47" t="s">
        <v>754</v>
      </c>
      <c r="B340" s="50" t="s">
        <v>755</v>
      </c>
      <c r="C340" s="49">
        <v>44858</v>
      </c>
      <c r="D340" s="50" t="s">
        <v>37</v>
      </c>
      <c r="E340" s="27" t="s">
        <v>38</v>
      </c>
      <c r="F340" s="27" t="s">
        <v>39</v>
      </c>
      <c r="G340" s="50"/>
      <c r="H340" s="27" t="s">
        <v>40</v>
      </c>
      <c r="I340" s="50" t="s">
        <v>745</v>
      </c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5.75" customHeight="1">
      <c r="A341" s="47" t="s">
        <v>756</v>
      </c>
      <c r="B341" s="48" t="s">
        <v>757</v>
      </c>
      <c r="C341" s="49">
        <v>44858</v>
      </c>
      <c r="D341" s="50" t="s">
        <v>37</v>
      </c>
      <c r="E341" s="27" t="s">
        <v>38</v>
      </c>
      <c r="F341" s="27" t="s">
        <v>39</v>
      </c>
      <c r="G341" s="50"/>
      <c r="H341" s="27" t="s">
        <v>40</v>
      </c>
      <c r="I341" s="50" t="s">
        <v>745</v>
      </c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5.75" customHeight="1">
      <c r="A342" s="47" t="s">
        <v>758</v>
      </c>
      <c r="B342" s="48" t="s">
        <v>759</v>
      </c>
      <c r="C342" s="52">
        <v>44879</v>
      </c>
      <c r="D342" s="50" t="s">
        <v>37</v>
      </c>
      <c r="E342" s="27" t="s">
        <v>38</v>
      </c>
      <c r="F342" s="27" t="s">
        <v>39</v>
      </c>
      <c r="G342" s="50"/>
      <c r="H342" s="27" t="s">
        <v>40</v>
      </c>
      <c r="I342" s="50" t="s">
        <v>745</v>
      </c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5.75" customHeight="1">
      <c r="A343" s="47" t="s">
        <v>760</v>
      </c>
      <c r="B343" s="48" t="s">
        <v>761</v>
      </c>
      <c r="C343" s="49">
        <v>44879</v>
      </c>
      <c r="D343" s="50" t="s">
        <v>37</v>
      </c>
      <c r="E343" s="27" t="s">
        <v>38</v>
      </c>
      <c r="F343" s="27" t="s">
        <v>39</v>
      </c>
      <c r="G343" s="50"/>
      <c r="H343" s="27" t="s">
        <v>40</v>
      </c>
      <c r="I343" s="50" t="s">
        <v>745</v>
      </c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5.75" customHeight="1">
      <c r="A344" s="47" t="s">
        <v>762</v>
      </c>
      <c r="B344" s="50" t="s">
        <v>763</v>
      </c>
      <c r="C344" s="49">
        <v>44886</v>
      </c>
      <c r="D344" s="50" t="s">
        <v>37</v>
      </c>
      <c r="E344" s="27" t="s">
        <v>38</v>
      </c>
      <c r="F344" s="27" t="s">
        <v>39</v>
      </c>
      <c r="G344" s="50"/>
      <c r="H344" s="27" t="s">
        <v>40</v>
      </c>
      <c r="I344" s="50" t="s">
        <v>745</v>
      </c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5.75" customHeight="1">
      <c r="A345" s="47" t="s">
        <v>764</v>
      </c>
      <c r="B345" s="48" t="s">
        <v>765</v>
      </c>
      <c r="C345" s="49">
        <v>44893</v>
      </c>
      <c r="D345" s="50" t="s">
        <v>37</v>
      </c>
      <c r="E345" s="27" t="s">
        <v>38</v>
      </c>
      <c r="F345" s="27" t="s">
        <v>39</v>
      </c>
      <c r="G345" s="50"/>
      <c r="H345" s="27" t="s">
        <v>40</v>
      </c>
      <c r="I345" s="50" t="s">
        <v>745</v>
      </c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5.75" customHeight="1">
      <c r="A346" s="47" t="s">
        <v>766</v>
      </c>
      <c r="B346" s="48" t="s">
        <v>767</v>
      </c>
      <c r="C346" s="49">
        <v>44893</v>
      </c>
      <c r="D346" s="50" t="s">
        <v>37</v>
      </c>
      <c r="E346" s="27" t="s">
        <v>38</v>
      </c>
      <c r="F346" s="27" t="s">
        <v>39</v>
      </c>
      <c r="G346" s="50"/>
      <c r="H346" s="27" t="s">
        <v>40</v>
      </c>
      <c r="I346" s="50" t="s">
        <v>745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5.75" customHeight="1">
      <c r="A347" s="47" t="s">
        <v>768</v>
      </c>
      <c r="B347" s="48" t="s">
        <v>769</v>
      </c>
      <c r="C347" s="49">
        <v>44895</v>
      </c>
      <c r="D347" s="50" t="s">
        <v>37</v>
      </c>
      <c r="E347" s="27" t="s">
        <v>38</v>
      </c>
      <c r="F347" s="27" t="s">
        <v>39</v>
      </c>
      <c r="G347" s="50"/>
      <c r="H347" s="27" t="s">
        <v>40</v>
      </c>
      <c r="I347" s="50" t="s">
        <v>745</v>
      </c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5.75" customHeight="1">
      <c r="A348" s="47" t="s">
        <v>770</v>
      </c>
      <c r="B348" s="48" t="s">
        <v>771</v>
      </c>
      <c r="C348" s="49">
        <v>44895</v>
      </c>
      <c r="D348" s="50" t="s">
        <v>37</v>
      </c>
      <c r="E348" s="27" t="s">
        <v>38</v>
      </c>
      <c r="F348" s="27" t="s">
        <v>39</v>
      </c>
      <c r="G348" s="50"/>
      <c r="H348" s="27" t="s">
        <v>40</v>
      </c>
      <c r="I348" s="50" t="s">
        <v>745</v>
      </c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5.75" customHeight="1">
      <c r="A349" s="47" t="s">
        <v>772</v>
      </c>
      <c r="B349" s="48" t="s">
        <v>773</v>
      </c>
      <c r="C349" s="49">
        <v>44900</v>
      </c>
      <c r="D349" s="50" t="s">
        <v>37</v>
      </c>
      <c r="E349" s="27" t="s">
        <v>38</v>
      </c>
      <c r="F349" s="27" t="s">
        <v>39</v>
      </c>
      <c r="G349" s="50"/>
      <c r="H349" s="27" t="s">
        <v>40</v>
      </c>
      <c r="I349" s="50" t="s">
        <v>745</v>
      </c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5.75" customHeight="1">
      <c r="A350" s="47" t="s">
        <v>774</v>
      </c>
      <c r="B350" s="48" t="s">
        <v>775</v>
      </c>
      <c r="C350" s="49">
        <v>44900</v>
      </c>
      <c r="D350" s="50" t="s">
        <v>37</v>
      </c>
      <c r="E350" s="27" t="s">
        <v>38</v>
      </c>
      <c r="F350" s="27" t="s">
        <v>39</v>
      </c>
      <c r="G350" s="50"/>
      <c r="H350" s="27" t="s">
        <v>40</v>
      </c>
      <c r="I350" s="50" t="s">
        <v>745</v>
      </c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5.75" customHeight="1">
      <c r="A351" s="47" t="s">
        <v>776</v>
      </c>
      <c r="B351" s="48" t="s">
        <v>777</v>
      </c>
      <c r="C351" s="49">
        <v>44907</v>
      </c>
      <c r="D351" s="50" t="s">
        <v>37</v>
      </c>
      <c r="E351" s="27" t="s">
        <v>38</v>
      </c>
      <c r="F351" s="27" t="s">
        <v>39</v>
      </c>
      <c r="G351" s="50"/>
      <c r="H351" s="27" t="s">
        <v>40</v>
      </c>
      <c r="I351" s="50" t="s">
        <v>745</v>
      </c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5.75" customHeight="1">
      <c r="A352" s="47" t="s">
        <v>778</v>
      </c>
      <c r="B352" s="48" t="s">
        <v>779</v>
      </c>
      <c r="C352" s="53">
        <v>44907</v>
      </c>
      <c r="D352" s="50" t="s">
        <v>37</v>
      </c>
      <c r="E352" s="27" t="s">
        <v>38</v>
      </c>
      <c r="F352" s="27" t="s">
        <v>39</v>
      </c>
      <c r="G352" s="50"/>
      <c r="H352" s="27" t="s">
        <v>40</v>
      </c>
      <c r="I352" s="50" t="s">
        <v>745</v>
      </c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5.75" customHeight="1">
      <c r="A353" s="47" t="s">
        <v>780</v>
      </c>
      <c r="B353" s="48" t="s">
        <v>781</v>
      </c>
      <c r="C353" s="49">
        <v>44914</v>
      </c>
      <c r="D353" s="50" t="s">
        <v>37</v>
      </c>
      <c r="E353" s="27" t="s">
        <v>38</v>
      </c>
      <c r="F353" s="27" t="s">
        <v>39</v>
      </c>
      <c r="G353" s="50"/>
      <c r="H353" s="27" t="s">
        <v>40</v>
      </c>
      <c r="I353" s="50" t="s">
        <v>745</v>
      </c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5.75" customHeight="1">
      <c r="A354" s="47" t="s">
        <v>782</v>
      </c>
      <c r="B354" s="48" t="s">
        <v>783</v>
      </c>
      <c r="C354" s="49">
        <v>44914</v>
      </c>
      <c r="D354" s="50" t="s">
        <v>37</v>
      </c>
      <c r="E354" s="27" t="s">
        <v>38</v>
      </c>
      <c r="F354" s="27" t="s">
        <v>39</v>
      </c>
      <c r="G354" s="50"/>
      <c r="H354" s="27" t="s">
        <v>40</v>
      </c>
      <c r="I354" s="50" t="s">
        <v>745</v>
      </c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5.75" customHeight="1">
      <c r="A355" s="47" t="s">
        <v>784</v>
      </c>
      <c r="B355" s="48" t="s">
        <v>785</v>
      </c>
      <c r="C355" s="49">
        <v>44914</v>
      </c>
      <c r="D355" s="50" t="s">
        <v>37</v>
      </c>
      <c r="E355" s="27" t="s">
        <v>38</v>
      </c>
      <c r="F355" s="27" t="s">
        <v>39</v>
      </c>
      <c r="G355" s="50"/>
      <c r="H355" s="27" t="s">
        <v>40</v>
      </c>
      <c r="I355" s="50" t="s">
        <v>745</v>
      </c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5.75" customHeight="1">
      <c r="A356" s="47" t="s">
        <v>786</v>
      </c>
      <c r="B356" s="48" t="s">
        <v>787</v>
      </c>
      <c r="C356" s="49">
        <v>44930</v>
      </c>
      <c r="D356" s="50" t="s">
        <v>37</v>
      </c>
      <c r="E356" s="27" t="s">
        <v>38</v>
      </c>
      <c r="F356" s="27" t="s">
        <v>39</v>
      </c>
      <c r="G356" s="50"/>
      <c r="H356" s="27" t="s">
        <v>40</v>
      </c>
      <c r="I356" s="50" t="s">
        <v>745</v>
      </c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5.75" customHeight="1">
      <c r="A357" s="47" t="s">
        <v>788</v>
      </c>
      <c r="B357" s="48" t="s">
        <v>789</v>
      </c>
      <c r="C357" s="49">
        <v>44935</v>
      </c>
      <c r="D357" s="50" t="s">
        <v>37</v>
      </c>
      <c r="E357" s="27" t="s">
        <v>38</v>
      </c>
      <c r="F357" s="27" t="s">
        <v>39</v>
      </c>
      <c r="G357" s="50"/>
      <c r="H357" s="27" t="s">
        <v>40</v>
      </c>
      <c r="I357" s="50" t="s">
        <v>745</v>
      </c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5.75" customHeight="1">
      <c r="A358" s="47" t="s">
        <v>790</v>
      </c>
      <c r="B358" s="48" t="s">
        <v>791</v>
      </c>
      <c r="C358" s="49">
        <v>44935</v>
      </c>
      <c r="D358" s="50" t="s">
        <v>37</v>
      </c>
      <c r="E358" s="27" t="s">
        <v>38</v>
      </c>
      <c r="F358" s="27" t="s">
        <v>39</v>
      </c>
      <c r="G358" s="50"/>
      <c r="H358" s="27" t="s">
        <v>40</v>
      </c>
      <c r="I358" s="50" t="s">
        <v>745</v>
      </c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5.75" customHeight="1">
      <c r="A359" s="47" t="s">
        <v>792</v>
      </c>
      <c r="B359" s="48" t="s">
        <v>793</v>
      </c>
      <c r="C359" s="49">
        <v>44937</v>
      </c>
      <c r="D359" s="50" t="s">
        <v>37</v>
      </c>
      <c r="E359" s="27" t="s">
        <v>38</v>
      </c>
      <c r="F359" s="27" t="s">
        <v>39</v>
      </c>
      <c r="G359" s="50"/>
      <c r="H359" s="27" t="s">
        <v>40</v>
      </c>
      <c r="I359" s="50" t="s">
        <v>745</v>
      </c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5.75" customHeight="1">
      <c r="A360" s="47" t="s">
        <v>794</v>
      </c>
      <c r="B360" s="48" t="s">
        <v>795</v>
      </c>
      <c r="C360" s="49">
        <v>44937</v>
      </c>
      <c r="D360" s="50" t="s">
        <v>37</v>
      </c>
      <c r="E360" s="27" t="s">
        <v>38</v>
      </c>
      <c r="F360" s="27" t="s">
        <v>39</v>
      </c>
      <c r="G360" s="50"/>
      <c r="H360" s="27" t="s">
        <v>40</v>
      </c>
      <c r="I360" s="50" t="s">
        <v>745</v>
      </c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5.75" customHeight="1">
      <c r="A361" s="47" t="s">
        <v>796</v>
      </c>
      <c r="B361" s="50" t="s">
        <v>797</v>
      </c>
      <c r="C361" s="49">
        <v>44937</v>
      </c>
      <c r="D361" s="50" t="s">
        <v>37</v>
      </c>
      <c r="E361" s="27" t="s">
        <v>38</v>
      </c>
      <c r="F361" s="27" t="s">
        <v>39</v>
      </c>
      <c r="G361" s="50"/>
      <c r="H361" s="27" t="s">
        <v>40</v>
      </c>
      <c r="I361" s="50" t="s">
        <v>745</v>
      </c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5.75" customHeight="1">
      <c r="A362" s="47" t="s">
        <v>798</v>
      </c>
      <c r="B362" s="48" t="s">
        <v>799</v>
      </c>
      <c r="C362" s="49">
        <v>44942</v>
      </c>
      <c r="D362" s="50" t="s">
        <v>37</v>
      </c>
      <c r="E362" s="27" t="s">
        <v>38</v>
      </c>
      <c r="F362" s="27" t="s">
        <v>39</v>
      </c>
      <c r="G362" s="50"/>
      <c r="H362" s="27" t="s">
        <v>40</v>
      </c>
      <c r="I362" s="50" t="s">
        <v>800</v>
      </c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5.75" customHeight="1">
      <c r="A363" s="47" t="s">
        <v>801</v>
      </c>
      <c r="B363" s="48" t="s">
        <v>802</v>
      </c>
      <c r="C363" s="53">
        <v>44949</v>
      </c>
      <c r="D363" s="50" t="s">
        <v>37</v>
      </c>
      <c r="E363" s="27" t="s">
        <v>38</v>
      </c>
      <c r="F363" s="27" t="s">
        <v>39</v>
      </c>
      <c r="G363" s="50"/>
      <c r="H363" s="27" t="s">
        <v>40</v>
      </c>
      <c r="I363" s="50" t="s">
        <v>745</v>
      </c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5.75" customHeight="1">
      <c r="A364" s="47" t="s">
        <v>803</v>
      </c>
      <c r="B364" s="48" t="s">
        <v>804</v>
      </c>
      <c r="C364" s="49">
        <v>44958</v>
      </c>
      <c r="D364" s="50" t="s">
        <v>37</v>
      </c>
      <c r="E364" s="27" t="s">
        <v>38</v>
      </c>
      <c r="F364" s="27" t="s">
        <v>39</v>
      </c>
      <c r="G364" s="50"/>
      <c r="H364" s="27" t="s">
        <v>40</v>
      </c>
      <c r="I364" s="50" t="s">
        <v>745</v>
      </c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5.75" customHeight="1">
      <c r="A365" s="47" t="s">
        <v>805</v>
      </c>
      <c r="B365" s="48" t="s">
        <v>806</v>
      </c>
      <c r="C365" s="49">
        <v>44963</v>
      </c>
      <c r="D365" s="50" t="s">
        <v>37</v>
      </c>
      <c r="E365" s="27" t="s">
        <v>38</v>
      </c>
      <c r="F365" s="27" t="s">
        <v>39</v>
      </c>
      <c r="G365" s="50"/>
      <c r="H365" s="27" t="s">
        <v>40</v>
      </c>
      <c r="I365" s="50" t="s">
        <v>745</v>
      </c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5.75" customHeight="1">
      <c r="A366" s="47" t="s">
        <v>807</v>
      </c>
      <c r="B366" s="50" t="s">
        <v>808</v>
      </c>
      <c r="C366" s="49">
        <v>44963</v>
      </c>
      <c r="D366" s="50" t="s">
        <v>37</v>
      </c>
      <c r="E366" s="27" t="s">
        <v>38</v>
      </c>
      <c r="F366" s="27" t="s">
        <v>39</v>
      </c>
      <c r="G366" s="50"/>
      <c r="H366" s="27" t="s">
        <v>40</v>
      </c>
      <c r="I366" s="50" t="s">
        <v>745</v>
      </c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5.75" customHeight="1">
      <c r="A367" s="59" t="s">
        <v>809</v>
      </c>
      <c r="B367" s="60" t="s">
        <v>810</v>
      </c>
      <c r="C367" s="61">
        <v>44795</v>
      </c>
      <c r="D367" s="59" t="s">
        <v>37</v>
      </c>
      <c r="E367" s="59" t="s">
        <v>38</v>
      </c>
      <c r="F367" s="59" t="s">
        <v>39</v>
      </c>
      <c r="G367" s="59"/>
      <c r="H367" s="59" t="s">
        <v>40</v>
      </c>
      <c r="I367" s="62" t="s">
        <v>811</v>
      </c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5.75" customHeight="1">
      <c r="A368" s="59" t="s">
        <v>812</v>
      </c>
      <c r="B368" s="60" t="s">
        <v>813</v>
      </c>
      <c r="C368" s="61">
        <v>44846</v>
      </c>
      <c r="D368" s="62" t="s">
        <v>37</v>
      </c>
      <c r="E368" s="59" t="s">
        <v>38</v>
      </c>
      <c r="F368" s="59" t="s">
        <v>39</v>
      </c>
      <c r="G368" s="62"/>
      <c r="H368" s="59" t="s">
        <v>40</v>
      </c>
      <c r="I368" s="62" t="s">
        <v>811</v>
      </c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5.75" customHeight="1">
      <c r="A369" s="59" t="s">
        <v>814</v>
      </c>
      <c r="B369" s="60" t="s">
        <v>815</v>
      </c>
      <c r="C369" s="61">
        <v>44846</v>
      </c>
      <c r="D369" s="62" t="s">
        <v>37</v>
      </c>
      <c r="E369" s="59" t="s">
        <v>38</v>
      </c>
      <c r="F369" s="59" t="s">
        <v>39</v>
      </c>
      <c r="G369" s="62"/>
      <c r="H369" s="59" t="s">
        <v>40</v>
      </c>
      <c r="I369" s="62" t="s">
        <v>811</v>
      </c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5.75" customHeight="1">
      <c r="A370" s="59" t="s">
        <v>816</v>
      </c>
      <c r="B370" s="60" t="s">
        <v>817</v>
      </c>
      <c r="C370" s="61">
        <v>44846</v>
      </c>
      <c r="D370" s="62" t="s">
        <v>37</v>
      </c>
      <c r="E370" s="59" t="s">
        <v>38</v>
      </c>
      <c r="F370" s="59" t="s">
        <v>39</v>
      </c>
      <c r="G370" s="62"/>
      <c r="H370" s="59" t="s">
        <v>40</v>
      </c>
      <c r="I370" s="62" t="s">
        <v>811</v>
      </c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5.75" customHeight="1">
      <c r="A371" s="59" t="s">
        <v>818</v>
      </c>
      <c r="B371" s="60" t="s">
        <v>819</v>
      </c>
      <c r="C371" s="61">
        <v>44851</v>
      </c>
      <c r="D371" s="62" t="s">
        <v>37</v>
      </c>
      <c r="E371" s="59" t="s">
        <v>38</v>
      </c>
      <c r="F371" s="59" t="s">
        <v>39</v>
      </c>
      <c r="G371" s="62"/>
      <c r="H371" s="59" t="s">
        <v>40</v>
      </c>
      <c r="I371" s="62" t="s">
        <v>811</v>
      </c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5.75" customHeight="1">
      <c r="A372" s="59" t="s">
        <v>820</v>
      </c>
      <c r="B372" s="60" t="s">
        <v>821</v>
      </c>
      <c r="C372" s="61">
        <v>44853</v>
      </c>
      <c r="D372" s="62" t="s">
        <v>37</v>
      </c>
      <c r="E372" s="59" t="s">
        <v>38</v>
      </c>
      <c r="F372" s="59" t="s">
        <v>39</v>
      </c>
      <c r="G372" s="62"/>
      <c r="H372" s="59" t="s">
        <v>40</v>
      </c>
      <c r="I372" s="62" t="s">
        <v>811</v>
      </c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5.75" customHeight="1">
      <c r="A373" s="59" t="s">
        <v>822</v>
      </c>
      <c r="B373" s="60" t="s">
        <v>823</v>
      </c>
      <c r="C373" s="61">
        <v>44886</v>
      </c>
      <c r="D373" s="62" t="s">
        <v>37</v>
      </c>
      <c r="E373" s="59" t="s">
        <v>38</v>
      </c>
      <c r="F373" s="59" t="s">
        <v>39</v>
      </c>
      <c r="G373" s="59"/>
      <c r="H373" s="59" t="s">
        <v>40</v>
      </c>
      <c r="I373" s="62" t="s">
        <v>811</v>
      </c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5.75" customHeight="1">
      <c r="A374" s="59" t="s">
        <v>824</v>
      </c>
      <c r="B374" s="60" t="s">
        <v>825</v>
      </c>
      <c r="C374" s="61">
        <v>44886</v>
      </c>
      <c r="D374" s="62" t="s">
        <v>37</v>
      </c>
      <c r="E374" s="59" t="s">
        <v>38</v>
      </c>
      <c r="F374" s="59" t="s">
        <v>39</v>
      </c>
      <c r="G374" s="62"/>
      <c r="H374" s="59" t="s">
        <v>40</v>
      </c>
      <c r="I374" s="62" t="s">
        <v>811</v>
      </c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5.75" customHeight="1">
      <c r="A375" s="59" t="s">
        <v>826</v>
      </c>
      <c r="B375" s="60" t="s">
        <v>827</v>
      </c>
      <c r="C375" s="61">
        <v>44888</v>
      </c>
      <c r="D375" s="62" t="s">
        <v>37</v>
      </c>
      <c r="E375" s="59" t="s">
        <v>38</v>
      </c>
      <c r="F375" s="59" t="s">
        <v>39</v>
      </c>
      <c r="G375" s="62"/>
      <c r="H375" s="59" t="s">
        <v>40</v>
      </c>
      <c r="I375" s="62" t="s">
        <v>811</v>
      </c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5.75" customHeight="1">
      <c r="A376" s="59" t="s">
        <v>828</v>
      </c>
      <c r="B376" s="60" t="s">
        <v>829</v>
      </c>
      <c r="C376" s="61">
        <v>44888</v>
      </c>
      <c r="D376" s="62" t="s">
        <v>37</v>
      </c>
      <c r="E376" s="59" t="s">
        <v>38</v>
      </c>
      <c r="F376" s="59" t="s">
        <v>39</v>
      </c>
      <c r="G376" s="62"/>
      <c r="H376" s="59" t="s">
        <v>40</v>
      </c>
      <c r="I376" s="62" t="s">
        <v>811</v>
      </c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5.75" customHeight="1">
      <c r="A377" s="59" t="s">
        <v>830</v>
      </c>
      <c r="B377" s="60" t="s">
        <v>831</v>
      </c>
      <c r="C377" s="61">
        <v>44893</v>
      </c>
      <c r="D377" s="62" t="s">
        <v>37</v>
      </c>
      <c r="E377" s="59" t="s">
        <v>38</v>
      </c>
      <c r="F377" s="59" t="s">
        <v>39</v>
      </c>
      <c r="G377" s="62"/>
      <c r="H377" s="59" t="s">
        <v>40</v>
      </c>
      <c r="I377" s="62" t="s">
        <v>811</v>
      </c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5.75" customHeight="1">
      <c r="A378" s="59" t="s">
        <v>832</v>
      </c>
      <c r="B378" s="60" t="s">
        <v>833</v>
      </c>
      <c r="C378" s="61">
        <v>44893</v>
      </c>
      <c r="D378" s="62" t="s">
        <v>37</v>
      </c>
      <c r="E378" s="59" t="s">
        <v>38</v>
      </c>
      <c r="F378" s="59" t="s">
        <v>39</v>
      </c>
      <c r="G378" s="62"/>
      <c r="H378" s="59" t="s">
        <v>40</v>
      </c>
      <c r="I378" s="62" t="s">
        <v>811</v>
      </c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5.75" customHeight="1">
      <c r="A379" s="59" t="s">
        <v>834</v>
      </c>
      <c r="B379" s="60" t="s">
        <v>835</v>
      </c>
      <c r="C379" s="61">
        <v>44900</v>
      </c>
      <c r="D379" s="59" t="s">
        <v>37</v>
      </c>
      <c r="E379" s="59" t="s">
        <v>38</v>
      </c>
      <c r="F379" s="59" t="s">
        <v>39</v>
      </c>
      <c r="G379" s="59"/>
      <c r="H379" s="59" t="s">
        <v>40</v>
      </c>
      <c r="I379" s="62" t="s">
        <v>811</v>
      </c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5.75" customHeight="1">
      <c r="A380" s="59" t="s">
        <v>836</v>
      </c>
      <c r="B380" s="60" t="s">
        <v>837</v>
      </c>
      <c r="C380" s="61">
        <v>44916</v>
      </c>
      <c r="D380" s="59" t="s">
        <v>37</v>
      </c>
      <c r="E380" s="59" t="s">
        <v>38</v>
      </c>
      <c r="F380" s="59" t="s">
        <v>39</v>
      </c>
      <c r="G380" s="59"/>
      <c r="H380" s="59" t="s">
        <v>40</v>
      </c>
      <c r="I380" s="62" t="s">
        <v>811</v>
      </c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5.75" customHeight="1">
      <c r="A381" s="63" t="s">
        <v>838</v>
      </c>
      <c r="B381" s="60" t="s">
        <v>839</v>
      </c>
      <c r="C381" s="61">
        <v>44925</v>
      </c>
      <c r="D381" s="59" t="s">
        <v>37</v>
      </c>
      <c r="E381" s="59" t="s">
        <v>38</v>
      </c>
      <c r="F381" s="59" t="s">
        <v>39</v>
      </c>
      <c r="G381" s="59"/>
      <c r="H381" s="59" t="s">
        <v>40</v>
      </c>
      <c r="I381" s="62" t="s">
        <v>811</v>
      </c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5.75" customHeight="1">
      <c r="A382" s="59" t="s">
        <v>840</v>
      </c>
      <c r="B382" s="60" t="s">
        <v>841</v>
      </c>
      <c r="C382" s="61">
        <v>44837</v>
      </c>
      <c r="D382" s="59" t="s">
        <v>37</v>
      </c>
      <c r="E382" s="59" t="s">
        <v>38</v>
      </c>
      <c r="F382" s="59" t="s">
        <v>39</v>
      </c>
      <c r="G382" s="59"/>
      <c r="H382" s="59" t="s">
        <v>40</v>
      </c>
      <c r="I382" s="59" t="s">
        <v>842</v>
      </c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5.75" customHeight="1">
      <c r="A383" s="59" t="s">
        <v>843</v>
      </c>
      <c r="B383" s="60" t="s">
        <v>844</v>
      </c>
      <c r="C383" s="61">
        <v>44891</v>
      </c>
      <c r="D383" s="59" t="s">
        <v>37</v>
      </c>
      <c r="E383" s="59" t="s">
        <v>38</v>
      </c>
      <c r="F383" s="59" t="s">
        <v>39</v>
      </c>
      <c r="G383" s="59"/>
      <c r="H383" s="59" t="s">
        <v>40</v>
      </c>
      <c r="I383" s="59" t="s">
        <v>845</v>
      </c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5.75" customHeight="1">
      <c r="A384" s="59" t="s">
        <v>846</v>
      </c>
      <c r="B384" s="60" t="s">
        <v>847</v>
      </c>
      <c r="C384" s="61">
        <v>44914</v>
      </c>
      <c r="D384" s="59" t="s">
        <v>37</v>
      </c>
      <c r="E384" s="59" t="s">
        <v>38</v>
      </c>
      <c r="F384" s="59" t="s">
        <v>39</v>
      </c>
      <c r="G384" s="59"/>
      <c r="H384" s="59" t="s">
        <v>40</v>
      </c>
      <c r="I384" s="59" t="s">
        <v>845</v>
      </c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5.75" customHeight="1">
      <c r="A385" s="59" t="s">
        <v>848</v>
      </c>
      <c r="B385" s="60" t="s">
        <v>849</v>
      </c>
      <c r="C385" s="61">
        <v>44937</v>
      </c>
      <c r="D385" s="59" t="s">
        <v>37</v>
      </c>
      <c r="E385" s="59" t="s">
        <v>38</v>
      </c>
      <c r="F385" s="59" t="s">
        <v>39</v>
      </c>
      <c r="G385" s="59"/>
      <c r="H385" s="59" t="s">
        <v>40</v>
      </c>
      <c r="I385" s="59" t="s">
        <v>850</v>
      </c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5.75" customHeight="1">
      <c r="A386" s="59" t="s">
        <v>851</v>
      </c>
      <c r="B386" s="60" t="s">
        <v>852</v>
      </c>
      <c r="C386" s="61">
        <v>44942</v>
      </c>
      <c r="D386" s="59" t="s">
        <v>37</v>
      </c>
      <c r="E386" s="59" t="s">
        <v>38</v>
      </c>
      <c r="F386" s="59" t="s">
        <v>39</v>
      </c>
      <c r="G386" s="59"/>
      <c r="H386" s="59" t="s">
        <v>40</v>
      </c>
      <c r="I386" s="59" t="s">
        <v>850</v>
      </c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5.75" customHeight="1">
      <c r="A387" s="56" t="s">
        <v>853</v>
      </c>
      <c r="B387" s="60" t="s">
        <v>854</v>
      </c>
      <c r="C387" s="61">
        <v>44720</v>
      </c>
      <c r="D387" s="64" t="s">
        <v>37</v>
      </c>
      <c r="E387" s="56" t="s">
        <v>38</v>
      </c>
      <c r="F387" s="59" t="s">
        <v>39</v>
      </c>
      <c r="G387" s="64"/>
      <c r="H387" s="56" t="s">
        <v>40</v>
      </c>
      <c r="I387" s="64" t="s">
        <v>855</v>
      </c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5.75" customHeight="1">
      <c r="A388" s="56" t="s">
        <v>856</v>
      </c>
      <c r="B388" s="60" t="s">
        <v>857</v>
      </c>
      <c r="C388" s="58">
        <v>44760</v>
      </c>
      <c r="D388" s="64" t="s">
        <v>37</v>
      </c>
      <c r="E388" s="59" t="s">
        <v>38</v>
      </c>
      <c r="F388" s="59" t="s">
        <v>39</v>
      </c>
      <c r="G388" s="64"/>
      <c r="H388" s="56" t="s">
        <v>40</v>
      </c>
      <c r="I388" s="64" t="s">
        <v>855</v>
      </c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5.75" customHeight="1">
      <c r="A389" s="56" t="s">
        <v>858</v>
      </c>
      <c r="B389" s="60" t="s">
        <v>859</v>
      </c>
      <c r="C389" s="58">
        <v>44797</v>
      </c>
      <c r="D389" s="64" t="s">
        <v>37</v>
      </c>
      <c r="E389" s="56" t="s">
        <v>38</v>
      </c>
      <c r="F389" s="59" t="s">
        <v>39</v>
      </c>
      <c r="G389" s="64"/>
      <c r="H389" s="56" t="s">
        <v>40</v>
      </c>
      <c r="I389" s="64" t="s">
        <v>855</v>
      </c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5.75" customHeight="1">
      <c r="A390" s="56" t="s">
        <v>860</v>
      </c>
      <c r="B390" s="60" t="s">
        <v>861</v>
      </c>
      <c r="C390" s="58">
        <v>44809</v>
      </c>
      <c r="D390" s="64" t="s">
        <v>37</v>
      </c>
      <c r="E390" s="56" t="s">
        <v>38</v>
      </c>
      <c r="F390" s="59" t="s">
        <v>39</v>
      </c>
      <c r="G390" s="64"/>
      <c r="H390" s="56" t="s">
        <v>40</v>
      </c>
      <c r="I390" s="64" t="s">
        <v>855</v>
      </c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5.75" customHeight="1">
      <c r="A391" s="56" t="s">
        <v>862</v>
      </c>
      <c r="B391" s="60" t="s">
        <v>863</v>
      </c>
      <c r="C391" s="58">
        <v>44809</v>
      </c>
      <c r="D391" s="64" t="s">
        <v>37</v>
      </c>
      <c r="E391" s="56" t="s">
        <v>38</v>
      </c>
      <c r="F391" s="59" t="s">
        <v>39</v>
      </c>
      <c r="G391" s="64"/>
      <c r="H391" s="56" t="s">
        <v>40</v>
      </c>
      <c r="I391" s="64" t="s">
        <v>855</v>
      </c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5.75" customHeight="1">
      <c r="A392" s="56" t="s">
        <v>864</v>
      </c>
      <c r="B392" s="60" t="s">
        <v>865</v>
      </c>
      <c r="C392" s="58">
        <v>44818</v>
      </c>
      <c r="D392" s="64" t="s">
        <v>37</v>
      </c>
      <c r="E392" s="56" t="s">
        <v>38</v>
      </c>
      <c r="F392" s="59" t="s">
        <v>39</v>
      </c>
      <c r="G392" s="64"/>
      <c r="H392" s="56" t="s">
        <v>40</v>
      </c>
      <c r="I392" s="64" t="s">
        <v>855</v>
      </c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5.75" customHeight="1">
      <c r="A393" s="56" t="s">
        <v>866</v>
      </c>
      <c r="B393" s="60" t="s">
        <v>867</v>
      </c>
      <c r="C393" s="58">
        <v>44837</v>
      </c>
      <c r="D393" s="64" t="s">
        <v>37</v>
      </c>
      <c r="E393" s="56" t="s">
        <v>38</v>
      </c>
      <c r="F393" s="59" t="s">
        <v>39</v>
      </c>
      <c r="G393" s="64"/>
      <c r="H393" s="56" t="s">
        <v>40</v>
      </c>
      <c r="I393" s="64" t="s">
        <v>868</v>
      </c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5.75" customHeight="1">
      <c r="A394" s="56" t="s">
        <v>869</v>
      </c>
      <c r="B394" s="60" t="s">
        <v>870</v>
      </c>
      <c r="C394" s="58">
        <v>44851</v>
      </c>
      <c r="D394" s="64" t="s">
        <v>37</v>
      </c>
      <c r="E394" s="56" t="s">
        <v>38</v>
      </c>
      <c r="F394" s="59" t="s">
        <v>39</v>
      </c>
      <c r="G394" s="65"/>
      <c r="H394" s="56" t="s">
        <v>40</v>
      </c>
      <c r="I394" s="64" t="s">
        <v>855</v>
      </c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5.75" customHeight="1">
      <c r="A395" s="56" t="s">
        <v>871</v>
      </c>
      <c r="B395" s="60" t="s">
        <v>872</v>
      </c>
      <c r="C395" s="58">
        <v>44858</v>
      </c>
      <c r="D395" s="64" t="s">
        <v>37</v>
      </c>
      <c r="E395" s="59" t="s">
        <v>38</v>
      </c>
      <c r="F395" s="59" t="s">
        <v>39</v>
      </c>
      <c r="G395" s="64"/>
      <c r="H395" s="56" t="s">
        <v>40</v>
      </c>
      <c r="I395" s="64" t="s">
        <v>855</v>
      </c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5.75" customHeight="1">
      <c r="A396" s="56" t="s">
        <v>873</v>
      </c>
      <c r="B396" s="60" t="s">
        <v>874</v>
      </c>
      <c r="C396" s="58">
        <v>44860</v>
      </c>
      <c r="D396" s="64" t="s">
        <v>37</v>
      </c>
      <c r="E396" s="59" t="s">
        <v>38</v>
      </c>
      <c r="F396" s="59" t="s">
        <v>39</v>
      </c>
      <c r="G396" s="64"/>
      <c r="H396" s="56" t="s">
        <v>40</v>
      </c>
      <c r="I396" s="64" t="s">
        <v>855</v>
      </c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5.75" customHeight="1">
      <c r="A397" s="56" t="s">
        <v>875</v>
      </c>
      <c r="B397" s="60" t="s">
        <v>876</v>
      </c>
      <c r="C397" s="58">
        <v>44867</v>
      </c>
      <c r="D397" s="64" t="s">
        <v>37</v>
      </c>
      <c r="E397" s="56" t="s">
        <v>38</v>
      </c>
      <c r="F397" s="59" t="s">
        <v>39</v>
      </c>
      <c r="G397" s="64"/>
      <c r="H397" s="56" t="s">
        <v>40</v>
      </c>
      <c r="I397" s="64" t="s">
        <v>855</v>
      </c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5.75" customHeight="1">
      <c r="A398" s="56" t="s">
        <v>877</v>
      </c>
      <c r="B398" s="60" t="s">
        <v>878</v>
      </c>
      <c r="C398" s="58">
        <v>44872</v>
      </c>
      <c r="D398" s="64" t="s">
        <v>37</v>
      </c>
      <c r="E398" s="59" t="s">
        <v>38</v>
      </c>
      <c r="F398" s="59" t="s">
        <v>39</v>
      </c>
      <c r="G398" s="64"/>
      <c r="H398" s="56" t="s">
        <v>40</v>
      </c>
      <c r="I398" s="64" t="s">
        <v>855</v>
      </c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5.75" customHeight="1">
      <c r="A399" s="56" t="s">
        <v>879</v>
      </c>
      <c r="B399" s="60" t="s">
        <v>880</v>
      </c>
      <c r="C399" s="58">
        <v>44872</v>
      </c>
      <c r="D399" s="64" t="s">
        <v>37</v>
      </c>
      <c r="E399" s="56" t="s">
        <v>38</v>
      </c>
      <c r="F399" s="59" t="s">
        <v>39</v>
      </c>
      <c r="G399" s="64"/>
      <c r="H399" s="56" t="s">
        <v>40</v>
      </c>
      <c r="I399" s="64" t="s">
        <v>855</v>
      </c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5.75" customHeight="1">
      <c r="A400" s="56" t="s">
        <v>881</v>
      </c>
      <c r="B400" s="60" t="s">
        <v>882</v>
      </c>
      <c r="C400" s="58">
        <v>44872</v>
      </c>
      <c r="D400" s="64" t="s">
        <v>37</v>
      </c>
      <c r="E400" s="56" t="s">
        <v>38</v>
      </c>
      <c r="F400" s="59" t="s">
        <v>39</v>
      </c>
      <c r="G400" s="64"/>
      <c r="H400" s="56" t="s">
        <v>40</v>
      </c>
      <c r="I400" s="64" t="s">
        <v>855</v>
      </c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5.75" customHeight="1">
      <c r="A401" s="56" t="s">
        <v>883</v>
      </c>
      <c r="B401" s="60" t="s">
        <v>884</v>
      </c>
      <c r="C401" s="58">
        <v>44874</v>
      </c>
      <c r="D401" s="64" t="s">
        <v>37</v>
      </c>
      <c r="E401" s="59" t="s">
        <v>38</v>
      </c>
      <c r="F401" s="59" t="s">
        <v>39</v>
      </c>
      <c r="G401" s="64"/>
      <c r="H401" s="56" t="s">
        <v>40</v>
      </c>
      <c r="I401" s="64" t="s">
        <v>855</v>
      </c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5.75" customHeight="1">
      <c r="A402" s="56" t="s">
        <v>885</v>
      </c>
      <c r="B402" s="60" t="s">
        <v>886</v>
      </c>
      <c r="C402" s="58">
        <v>44874</v>
      </c>
      <c r="D402" s="64" t="s">
        <v>37</v>
      </c>
      <c r="E402" s="56" t="s">
        <v>38</v>
      </c>
      <c r="F402" s="59" t="s">
        <v>39</v>
      </c>
      <c r="G402" s="64"/>
      <c r="H402" s="56" t="s">
        <v>40</v>
      </c>
      <c r="I402" s="64" t="s">
        <v>855</v>
      </c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5.75" customHeight="1">
      <c r="A403" s="56" t="s">
        <v>887</v>
      </c>
      <c r="B403" s="60" t="s">
        <v>888</v>
      </c>
      <c r="C403" s="58">
        <v>44893</v>
      </c>
      <c r="D403" s="64" t="s">
        <v>37</v>
      </c>
      <c r="E403" s="56" t="s">
        <v>38</v>
      </c>
      <c r="F403" s="59" t="s">
        <v>39</v>
      </c>
      <c r="G403" s="64"/>
      <c r="H403" s="56" t="s">
        <v>40</v>
      </c>
      <c r="I403" s="64" t="s">
        <v>855</v>
      </c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5.75" customHeight="1">
      <c r="A404" s="56" t="s">
        <v>889</v>
      </c>
      <c r="B404" s="60" t="s">
        <v>890</v>
      </c>
      <c r="C404" s="58">
        <v>44900</v>
      </c>
      <c r="D404" s="64" t="s">
        <v>37</v>
      </c>
      <c r="E404" s="56" t="s">
        <v>38</v>
      </c>
      <c r="F404" s="59" t="s">
        <v>39</v>
      </c>
      <c r="G404" s="64"/>
      <c r="H404" s="56" t="s">
        <v>40</v>
      </c>
      <c r="I404" s="64" t="s">
        <v>891</v>
      </c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5.75" customHeight="1">
      <c r="A405" s="56" t="s">
        <v>892</v>
      </c>
      <c r="B405" s="60" t="s">
        <v>893</v>
      </c>
      <c r="C405" s="61">
        <v>44914</v>
      </c>
      <c r="D405" s="66" t="s">
        <v>37</v>
      </c>
      <c r="E405" s="56" t="s">
        <v>38</v>
      </c>
      <c r="F405" s="59" t="s">
        <v>39</v>
      </c>
      <c r="G405" s="64"/>
      <c r="H405" s="56" t="s">
        <v>40</v>
      </c>
      <c r="I405" s="64" t="s">
        <v>855</v>
      </c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5.75" customHeight="1">
      <c r="A406" s="56" t="s">
        <v>894</v>
      </c>
      <c r="B406" s="60" t="s">
        <v>895</v>
      </c>
      <c r="C406" s="61">
        <v>44935</v>
      </c>
      <c r="D406" s="64" t="s">
        <v>37</v>
      </c>
      <c r="E406" s="56" t="s">
        <v>38</v>
      </c>
      <c r="F406" s="59" t="s">
        <v>39</v>
      </c>
      <c r="G406" s="64"/>
      <c r="H406" s="56" t="s">
        <v>40</v>
      </c>
      <c r="I406" s="64" t="s">
        <v>855</v>
      </c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5.75" customHeight="1">
      <c r="A407" s="64" t="s">
        <v>896</v>
      </c>
      <c r="B407" s="60" t="s">
        <v>897</v>
      </c>
      <c r="C407" s="61">
        <v>44937</v>
      </c>
      <c r="D407" s="66" t="s">
        <v>37</v>
      </c>
      <c r="E407" s="56" t="s">
        <v>38</v>
      </c>
      <c r="F407" s="59" t="s">
        <v>39</v>
      </c>
      <c r="G407" s="64"/>
      <c r="H407" s="56" t="s">
        <v>40</v>
      </c>
      <c r="I407" s="64" t="s">
        <v>855</v>
      </c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5.75" customHeight="1">
      <c r="A408" s="56" t="s">
        <v>898</v>
      </c>
      <c r="B408" s="60" t="s">
        <v>899</v>
      </c>
      <c r="C408" s="58">
        <v>44958</v>
      </c>
      <c r="D408" s="56" t="s">
        <v>37</v>
      </c>
      <c r="E408" s="59" t="s">
        <v>38</v>
      </c>
      <c r="F408" s="59" t="s">
        <v>39</v>
      </c>
      <c r="G408" s="56"/>
      <c r="H408" s="59" t="s">
        <v>40</v>
      </c>
      <c r="I408" s="64" t="s">
        <v>855</v>
      </c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5.75" customHeight="1">
      <c r="A409" s="56" t="s">
        <v>900</v>
      </c>
      <c r="B409" s="60" t="s">
        <v>901</v>
      </c>
      <c r="C409" s="58" t="s">
        <v>902</v>
      </c>
      <c r="D409" s="64" t="s">
        <v>37</v>
      </c>
      <c r="E409" s="56" t="s">
        <v>38</v>
      </c>
      <c r="F409" s="59" t="s">
        <v>39</v>
      </c>
      <c r="G409" s="64"/>
      <c r="H409" s="56" t="s">
        <v>40</v>
      </c>
      <c r="I409" s="64" t="s">
        <v>855</v>
      </c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5.75" customHeight="1">
      <c r="A410" s="56" t="s">
        <v>903</v>
      </c>
      <c r="B410" s="60" t="s">
        <v>904</v>
      </c>
      <c r="C410" s="58">
        <v>44956</v>
      </c>
      <c r="D410" s="56" t="s">
        <v>37</v>
      </c>
      <c r="E410" s="56" t="s">
        <v>38</v>
      </c>
      <c r="F410" s="57" t="s">
        <v>39</v>
      </c>
      <c r="G410" s="56"/>
      <c r="H410" s="56" t="s">
        <v>40</v>
      </c>
      <c r="I410" s="56" t="s">
        <v>905</v>
      </c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5.75" customHeight="1">
      <c r="A411" s="56" t="s">
        <v>906</v>
      </c>
      <c r="B411" s="60" t="s">
        <v>907</v>
      </c>
      <c r="C411" s="58">
        <v>44956</v>
      </c>
      <c r="D411" s="56" t="s">
        <v>37</v>
      </c>
      <c r="E411" s="59" t="s">
        <v>38</v>
      </c>
      <c r="F411" s="59" t="s">
        <v>39</v>
      </c>
      <c r="G411" s="56"/>
      <c r="H411" s="59" t="s">
        <v>40</v>
      </c>
      <c r="I411" s="56" t="s">
        <v>908</v>
      </c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5.75" customHeight="1">
      <c r="A412" s="56" t="s">
        <v>909</v>
      </c>
      <c r="B412" s="60" t="s">
        <v>910</v>
      </c>
      <c r="C412" s="58">
        <v>44956</v>
      </c>
      <c r="D412" s="56" t="s">
        <v>37</v>
      </c>
      <c r="E412" s="56" t="s">
        <v>38</v>
      </c>
      <c r="F412" s="59" t="s">
        <v>39</v>
      </c>
      <c r="G412" s="56"/>
      <c r="H412" s="59" t="s">
        <v>40</v>
      </c>
      <c r="I412" s="56" t="s">
        <v>908</v>
      </c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5.75" customHeight="1">
      <c r="A413" s="56" t="s">
        <v>911</v>
      </c>
      <c r="B413" s="60" t="s">
        <v>912</v>
      </c>
      <c r="C413" s="58">
        <v>44459</v>
      </c>
      <c r="D413" s="56" t="s">
        <v>37</v>
      </c>
      <c r="E413" s="56" t="s">
        <v>38</v>
      </c>
      <c r="F413" s="59" t="s">
        <v>39</v>
      </c>
      <c r="G413" s="56"/>
      <c r="H413" s="59" t="s">
        <v>40</v>
      </c>
      <c r="I413" s="56" t="s">
        <v>913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5.75" customHeight="1">
      <c r="A414" s="47" t="s">
        <v>914</v>
      </c>
      <c r="B414" s="48" t="s">
        <v>915</v>
      </c>
      <c r="C414" s="53">
        <v>44909</v>
      </c>
      <c r="D414" s="50" t="s">
        <v>37</v>
      </c>
      <c r="E414" s="27" t="s">
        <v>38</v>
      </c>
      <c r="F414" s="28" t="s">
        <v>39</v>
      </c>
      <c r="G414" s="50"/>
      <c r="H414" s="27" t="s">
        <v>40</v>
      </c>
      <c r="I414" s="27" t="s">
        <v>916</v>
      </c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5.75" customHeight="1">
      <c r="A415" s="47" t="s">
        <v>917</v>
      </c>
      <c r="B415" s="48" t="s">
        <v>918</v>
      </c>
      <c r="C415" s="49">
        <v>44847</v>
      </c>
      <c r="D415" s="50" t="s">
        <v>352</v>
      </c>
      <c r="E415" s="27" t="s">
        <v>38</v>
      </c>
      <c r="F415" s="27" t="s">
        <v>39</v>
      </c>
      <c r="G415" s="50"/>
      <c r="H415" s="27" t="s">
        <v>40</v>
      </c>
      <c r="I415" s="50" t="s">
        <v>919</v>
      </c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5.75" customHeight="1">
      <c r="A416" s="47" t="s">
        <v>920</v>
      </c>
      <c r="B416" s="48" t="s">
        <v>921</v>
      </c>
      <c r="C416" s="49">
        <v>44859</v>
      </c>
      <c r="D416" s="50" t="s">
        <v>352</v>
      </c>
      <c r="E416" s="27" t="s">
        <v>38</v>
      </c>
      <c r="F416" s="27" t="s">
        <v>39</v>
      </c>
      <c r="G416" s="50"/>
      <c r="H416" s="27" t="s">
        <v>40</v>
      </c>
      <c r="I416" s="50" t="s">
        <v>919</v>
      </c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5.75" customHeight="1">
      <c r="A417" s="47" t="s">
        <v>922</v>
      </c>
      <c r="B417" s="48" t="s">
        <v>923</v>
      </c>
      <c r="C417" s="49">
        <v>44860</v>
      </c>
      <c r="D417" s="50" t="s">
        <v>352</v>
      </c>
      <c r="E417" s="27" t="s">
        <v>38</v>
      </c>
      <c r="F417" s="27" t="s">
        <v>39</v>
      </c>
      <c r="G417" s="50"/>
      <c r="H417" s="27" t="s">
        <v>40</v>
      </c>
      <c r="I417" s="50" t="s">
        <v>919</v>
      </c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5.75" customHeight="1">
      <c r="A418" s="47" t="s">
        <v>924</v>
      </c>
      <c r="B418" s="48" t="s">
        <v>925</v>
      </c>
      <c r="C418" s="49">
        <v>44861</v>
      </c>
      <c r="D418" s="50" t="s">
        <v>352</v>
      </c>
      <c r="E418" s="27" t="s">
        <v>38</v>
      </c>
      <c r="F418" s="27" t="s">
        <v>39</v>
      </c>
      <c r="G418" s="50"/>
      <c r="H418" s="27" t="s">
        <v>40</v>
      </c>
      <c r="I418" s="50" t="s">
        <v>919</v>
      </c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5.75" customHeight="1">
      <c r="A419" s="47" t="s">
        <v>926</v>
      </c>
      <c r="B419" s="48" t="s">
        <v>927</v>
      </c>
      <c r="C419" s="49">
        <v>44888</v>
      </c>
      <c r="D419" s="50" t="s">
        <v>352</v>
      </c>
      <c r="E419" s="27" t="s">
        <v>38</v>
      </c>
      <c r="F419" s="27" t="s">
        <v>39</v>
      </c>
      <c r="G419" s="50"/>
      <c r="H419" s="27" t="s">
        <v>40</v>
      </c>
      <c r="I419" s="50" t="s">
        <v>919</v>
      </c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5.75" customHeight="1">
      <c r="A420" s="47" t="s">
        <v>928</v>
      </c>
      <c r="B420" s="48" t="s">
        <v>929</v>
      </c>
      <c r="C420" s="53">
        <v>44894</v>
      </c>
      <c r="D420" s="50" t="s">
        <v>352</v>
      </c>
      <c r="E420" s="27" t="s">
        <v>38</v>
      </c>
      <c r="F420" s="27" t="s">
        <v>39</v>
      </c>
      <c r="G420" s="50"/>
      <c r="H420" s="27" t="s">
        <v>40</v>
      </c>
      <c r="I420" s="50" t="s">
        <v>919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5.75" customHeight="1">
      <c r="A421" s="47" t="s">
        <v>930</v>
      </c>
      <c r="B421" s="48" t="s">
        <v>931</v>
      </c>
      <c r="C421" s="49">
        <v>44901</v>
      </c>
      <c r="D421" s="50" t="s">
        <v>352</v>
      </c>
      <c r="E421" s="27" t="s">
        <v>38</v>
      </c>
      <c r="F421" s="27" t="s">
        <v>39</v>
      </c>
      <c r="G421" s="50"/>
      <c r="H421" s="27" t="s">
        <v>40</v>
      </c>
      <c r="I421" s="50" t="s">
        <v>919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5.75" customHeight="1">
      <c r="A422" s="47" t="s">
        <v>932</v>
      </c>
      <c r="B422" s="48" t="s">
        <v>933</v>
      </c>
      <c r="C422" s="49">
        <v>44901</v>
      </c>
      <c r="D422" s="50" t="s">
        <v>352</v>
      </c>
      <c r="E422" s="27" t="s">
        <v>38</v>
      </c>
      <c r="F422" s="27" t="s">
        <v>39</v>
      </c>
      <c r="G422" s="50"/>
      <c r="H422" s="27" t="s">
        <v>40</v>
      </c>
      <c r="I422" s="50" t="s">
        <v>919</v>
      </c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5.75" customHeight="1">
      <c r="A423" s="47" t="s">
        <v>934</v>
      </c>
      <c r="B423" s="48" t="s">
        <v>935</v>
      </c>
      <c r="C423" s="49">
        <v>44902</v>
      </c>
      <c r="D423" s="50" t="s">
        <v>352</v>
      </c>
      <c r="E423" s="27" t="s">
        <v>38</v>
      </c>
      <c r="F423" s="27" t="s">
        <v>39</v>
      </c>
      <c r="G423" s="50"/>
      <c r="H423" s="27" t="s">
        <v>40</v>
      </c>
      <c r="I423" s="50" t="s">
        <v>919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5.75" customHeight="1">
      <c r="A424" s="47" t="s">
        <v>936</v>
      </c>
      <c r="B424" s="48" t="s">
        <v>937</v>
      </c>
      <c r="C424" s="49">
        <v>44908</v>
      </c>
      <c r="D424" s="50" t="s">
        <v>352</v>
      </c>
      <c r="E424" s="27" t="s">
        <v>38</v>
      </c>
      <c r="F424" s="27" t="s">
        <v>39</v>
      </c>
      <c r="G424" s="50"/>
      <c r="H424" s="27" t="s">
        <v>40</v>
      </c>
      <c r="I424" s="50" t="s">
        <v>919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5.75" customHeight="1">
      <c r="A425" s="47" t="s">
        <v>938</v>
      </c>
      <c r="B425" s="48" t="s">
        <v>939</v>
      </c>
      <c r="C425" s="49">
        <v>44909</v>
      </c>
      <c r="D425" s="50" t="s">
        <v>352</v>
      </c>
      <c r="E425" s="27" t="s">
        <v>38</v>
      </c>
      <c r="F425" s="27" t="s">
        <v>39</v>
      </c>
      <c r="G425" s="50"/>
      <c r="H425" s="27" t="s">
        <v>40</v>
      </c>
      <c r="I425" s="50" t="s">
        <v>940</v>
      </c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5.75" customHeight="1">
      <c r="A426" s="47" t="s">
        <v>941</v>
      </c>
      <c r="B426" s="48" t="s">
        <v>942</v>
      </c>
      <c r="C426" s="49">
        <v>44915</v>
      </c>
      <c r="D426" s="50" t="s">
        <v>352</v>
      </c>
      <c r="E426" s="27" t="s">
        <v>38</v>
      </c>
      <c r="F426" s="27" t="s">
        <v>39</v>
      </c>
      <c r="G426" s="50"/>
      <c r="H426" s="27" t="s">
        <v>40</v>
      </c>
      <c r="I426" s="50" t="s">
        <v>919</v>
      </c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5.75" customHeight="1">
      <c r="A427" s="47" t="s">
        <v>943</v>
      </c>
      <c r="B427" s="48" t="s">
        <v>944</v>
      </c>
      <c r="C427" s="49">
        <v>44915</v>
      </c>
      <c r="D427" s="50" t="s">
        <v>352</v>
      </c>
      <c r="E427" s="27" t="s">
        <v>38</v>
      </c>
      <c r="F427" s="27" t="s">
        <v>39</v>
      </c>
      <c r="G427" s="50"/>
      <c r="H427" s="27" t="s">
        <v>40</v>
      </c>
      <c r="I427" s="50" t="s">
        <v>919</v>
      </c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5.75" customHeight="1">
      <c r="A428" s="47" t="s">
        <v>945</v>
      </c>
      <c r="B428" s="48" t="s">
        <v>946</v>
      </c>
      <c r="C428" s="49">
        <v>44915</v>
      </c>
      <c r="D428" s="50" t="s">
        <v>352</v>
      </c>
      <c r="E428" s="27" t="s">
        <v>38</v>
      </c>
      <c r="F428" s="27" t="s">
        <v>39</v>
      </c>
      <c r="G428" s="50"/>
      <c r="H428" s="27" t="s">
        <v>40</v>
      </c>
      <c r="I428" s="50" t="s">
        <v>919</v>
      </c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5.75" customHeight="1">
      <c r="A429" s="47" t="s">
        <v>947</v>
      </c>
      <c r="B429" s="48" t="s">
        <v>948</v>
      </c>
      <c r="C429" s="49">
        <v>44922</v>
      </c>
      <c r="D429" s="50" t="s">
        <v>352</v>
      </c>
      <c r="E429" s="27" t="s">
        <v>38</v>
      </c>
      <c r="F429" s="27" t="s">
        <v>39</v>
      </c>
      <c r="G429" s="50"/>
      <c r="H429" s="27" t="s">
        <v>40</v>
      </c>
      <c r="I429" s="50" t="s">
        <v>919</v>
      </c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5.75" customHeight="1">
      <c r="A430" s="47" t="s">
        <v>949</v>
      </c>
      <c r="B430" s="48" t="s">
        <v>950</v>
      </c>
      <c r="C430" s="49">
        <v>44923</v>
      </c>
      <c r="D430" s="50" t="s">
        <v>352</v>
      </c>
      <c r="E430" s="27" t="s">
        <v>38</v>
      </c>
      <c r="F430" s="27" t="s">
        <v>39</v>
      </c>
      <c r="G430" s="50"/>
      <c r="H430" s="27" t="s">
        <v>40</v>
      </c>
      <c r="I430" s="50" t="s">
        <v>919</v>
      </c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5.75" customHeight="1">
      <c r="A431" s="47" t="s">
        <v>951</v>
      </c>
      <c r="B431" s="48" t="s">
        <v>952</v>
      </c>
      <c r="C431" s="49">
        <v>44929</v>
      </c>
      <c r="D431" s="50" t="s">
        <v>352</v>
      </c>
      <c r="E431" s="27" t="s">
        <v>38</v>
      </c>
      <c r="F431" s="27" t="s">
        <v>39</v>
      </c>
      <c r="G431" s="50"/>
      <c r="H431" s="27" t="s">
        <v>40</v>
      </c>
      <c r="I431" s="50" t="s">
        <v>919</v>
      </c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5.75" customHeight="1">
      <c r="A432" s="47" t="s">
        <v>953</v>
      </c>
      <c r="B432" s="48" t="s">
        <v>954</v>
      </c>
      <c r="C432" s="49">
        <v>44936</v>
      </c>
      <c r="D432" s="50" t="s">
        <v>352</v>
      </c>
      <c r="E432" s="27" t="s">
        <v>38</v>
      </c>
      <c r="F432" s="27" t="s">
        <v>39</v>
      </c>
      <c r="G432" s="50"/>
      <c r="H432" s="27" t="s">
        <v>40</v>
      </c>
      <c r="I432" s="50" t="s">
        <v>919</v>
      </c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5.75" customHeight="1">
      <c r="A433" s="47" t="s">
        <v>955</v>
      </c>
      <c r="B433" s="48" t="s">
        <v>956</v>
      </c>
      <c r="C433" s="49">
        <v>44944</v>
      </c>
      <c r="D433" s="50" t="s">
        <v>352</v>
      </c>
      <c r="E433" s="27" t="s">
        <v>38</v>
      </c>
      <c r="F433" s="27" t="s">
        <v>39</v>
      </c>
      <c r="G433" s="50"/>
      <c r="H433" s="27" t="s">
        <v>40</v>
      </c>
      <c r="I433" s="50" t="s">
        <v>919</v>
      </c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5.75" customHeight="1">
      <c r="A434" s="47" t="s">
        <v>957</v>
      </c>
      <c r="B434" s="48" t="s">
        <v>958</v>
      </c>
      <c r="C434" s="49">
        <v>44993</v>
      </c>
      <c r="D434" s="50" t="s">
        <v>352</v>
      </c>
      <c r="E434" s="27" t="s">
        <v>38</v>
      </c>
      <c r="F434" s="27" t="s">
        <v>39</v>
      </c>
      <c r="G434" s="50"/>
      <c r="H434" s="27" t="s">
        <v>40</v>
      </c>
      <c r="I434" s="50" t="s">
        <v>919</v>
      </c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5.75" customHeight="1">
      <c r="A435" s="47" t="s">
        <v>959</v>
      </c>
      <c r="B435" s="48" t="s">
        <v>960</v>
      </c>
      <c r="C435" s="49">
        <v>44998</v>
      </c>
      <c r="D435" s="50" t="s">
        <v>352</v>
      </c>
      <c r="E435" s="27" t="s">
        <v>38</v>
      </c>
      <c r="F435" s="27" t="s">
        <v>39</v>
      </c>
      <c r="G435" s="50"/>
      <c r="H435" s="27" t="s">
        <v>40</v>
      </c>
      <c r="I435" s="50" t="s">
        <v>919</v>
      </c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5.75" customHeight="1">
      <c r="A436" s="47" t="s">
        <v>961</v>
      </c>
      <c r="B436" s="48" t="s">
        <v>962</v>
      </c>
      <c r="C436" s="53">
        <v>44852</v>
      </c>
      <c r="D436" s="50" t="s">
        <v>519</v>
      </c>
      <c r="E436" s="27" t="s">
        <v>38</v>
      </c>
      <c r="F436" s="27" t="s">
        <v>92</v>
      </c>
      <c r="G436" s="50"/>
      <c r="H436" s="27" t="s">
        <v>40</v>
      </c>
      <c r="I436" s="50" t="s">
        <v>963</v>
      </c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5.75" customHeight="1">
      <c r="A437" s="47" t="s">
        <v>964</v>
      </c>
      <c r="B437" s="48" t="s">
        <v>965</v>
      </c>
      <c r="C437" s="49">
        <v>44851</v>
      </c>
      <c r="D437" s="50" t="s">
        <v>85</v>
      </c>
      <c r="E437" s="27" t="s">
        <v>38</v>
      </c>
      <c r="F437" s="27" t="s">
        <v>86</v>
      </c>
      <c r="G437" s="50"/>
      <c r="H437" s="27" t="s">
        <v>40</v>
      </c>
      <c r="I437" s="50" t="s">
        <v>963</v>
      </c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5.75" customHeight="1">
      <c r="A438" s="56" t="s">
        <v>966</v>
      </c>
      <c r="B438" s="60" t="s">
        <v>967</v>
      </c>
      <c r="C438" s="58">
        <v>44958</v>
      </c>
      <c r="D438" s="56" t="s">
        <v>95</v>
      </c>
      <c r="E438" s="56" t="s">
        <v>38</v>
      </c>
      <c r="F438" s="67" t="s">
        <v>39</v>
      </c>
      <c r="G438" s="56"/>
      <c r="H438" s="67" t="s">
        <v>40</v>
      </c>
      <c r="I438" s="56" t="s">
        <v>968</v>
      </c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5.75" customHeight="1">
      <c r="A439" s="56" t="s">
        <v>969</v>
      </c>
      <c r="B439" s="60" t="s">
        <v>970</v>
      </c>
      <c r="C439" s="58">
        <v>44960</v>
      </c>
      <c r="D439" s="56" t="s">
        <v>95</v>
      </c>
      <c r="E439" s="56" t="s">
        <v>38</v>
      </c>
      <c r="F439" s="67" t="s">
        <v>39</v>
      </c>
      <c r="G439" s="56"/>
      <c r="H439" s="67" t="s">
        <v>40</v>
      </c>
      <c r="I439" s="56" t="s">
        <v>968</v>
      </c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5.75" customHeight="1">
      <c r="A440" s="56" t="s">
        <v>971</v>
      </c>
      <c r="B440" s="60" t="s">
        <v>972</v>
      </c>
      <c r="C440" s="58">
        <v>44963</v>
      </c>
      <c r="D440" s="56" t="s">
        <v>95</v>
      </c>
      <c r="E440" s="56" t="s">
        <v>38</v>
      </c>
      <c r="F440" s="67" t="s">
        <v>39</v>
      </c>
      <c r="G440" s="56"/>
      <c r="H440" s="67" t="s">
        <v>40</v>
      </c>
      <c r="I440" s="56" t="s">
        <v>968</v>
      </c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5.75" customHeight="1">
      <c r="A441" s="56" t="s">
        <v>973</v>
      </c>
      <c r="B441" s="60" t="s">
        <v>974</v>
      </c>
      <c r="C441" s="58">
        <v>44970</v>
      </c>
      <c r="D441" s="56" t="s">
        <v>95</v>
      </c>
      <c r="E441" s="27" t="s">
        <v>38</v>
      </c>
      <c r="F441" s="57" t="s">
        <v>39</v>
      </c>
      <c r="G441" s="56"/>
      <c r="H441" s="56" t="s">
        <v>40</v>
      </c>
      <c r="I441" s="56" t="s">
        <v>968</v>
      </c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5.75" customHeight="1">
      <c r="A442" s="56" t="s">
        <v>975</v>
      </c>
      <c r="B442" s="60" t="s">
        <v>976</v>
      </c>
      <c r="C442" s="58">
        <v>44970</v>
      </c>
      <c r="D442" s="56" t="s">
        <v>95</v>
      </c>
      <c r="E442" s="27" t="s">
        <v>38</v>
      </c>
      <c r="F442" s="57" t="s">
        <v>39</v>
      </c>
      <c r="G442" s="56"/>
      <c r="H442" s="56" t="s">
        <v>40</v>
      </c>
      <c r="I442" s="56" t="s">
        <v>977</v>
      </c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5.75" customHeight="1">
      <c r="A443" s="26" t="s">
        <v>978</v>
      </c>
      <c r="B443" s="28" t="s">
        <v>979</v>
      </c>
      <c r="C443" s="29">
        <v>44991</v>
      </c>
      <c r="D443" s="27" t="s">
        <v>95</v>
      </c>
      <c r="E443" s="27" t="s">
        <v>38</v>
      </c>
      <c r="F443" s="28" t="s">
        <v>39</v>
      </c>
      <c r="G443" s="27"/>
      <c r="H443" s="27" t="s">
        <v>40</v>
      </c>
      <c r="I443" s="27" t="s">
        <v>980</v>
      </c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5.75" customHeight="1">
      <c r="A444" s="27" t="s">
        <v>981</v>
      </c>
      <c r="B444" s="28" t="s">
        <v>982</v>
      </c>
      <c r="C444" s="29">
        <v>44991</v>
      </c>
      <c r="D444" s="27" t="s">
        <v>95</v>
      </c>
      <c r="E444" s="27" t="s">
        <v>38</v>
      </c>
      <c r="F444" s="28" t="s">
        <v>39</v>
      </c>
      <c r="G444" s="27"/>
      <c r="H444" s="27" t="s">
        <v>40</v>
      </c>
      <c r="I444" s="27" t="s">
        <v>980</v>
      </c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5.75" customHeight="1">
      <c r="A445" s="27" t="s">
        <v>983</v>
      </c>
      <c r="B445" s="28" t="s">
        <v>984</v>
      </c>
      <c r="C445" s="29">
        <v>44993</v>
      </c>
      <c r="D445" s="27" t="s">
        <v>95</v>
      </c>
      <c r="E445" s="27" t="s">
        <v>38</v>
      </c>
      <c r="F445" s="28" t="s">
        <v>39</v>
      </c>
      <c r="G445" s="27"/>
      <c r="H445" s="27" t="s">
        <v>40</v>
      </c>
      <c r="I445" s="27" t="s">
        <v>980</v>
      </c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5.75" customHeight="1">
      <c r="A446" s="27" t="s">
        <v>985</v>
      </c>
      <c r="B446" s="28" t="s">
        <v>986</v>
      </c>
      <c r="C446" s="29">
        <v>44656</v>
      </c>
      <c r="D446" s="27" t="s">
        <v>95</v>
      </c>
      <c r="E446" s="27" t="s">
        <v>38</v>
      </c>
      <c r="F446" s="27" t="s">
        <v>39</v>
      </c>
      <c r="G446" s="27"/>
      <c r="H446" s="27" t="s">
        <v>40</v>
      </c>
      <c r="I446" s="27" t="s">
        <v>987</v>
      </c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5.75" customHeight="1">
      <c r="A447" s="27" t="s">
        <v>988</v>
      </c>
      <c r="B447" s="28" t="s">
        <v>989</v>
      </c>
      <c r="C447" s="29">
        <v>44662</v>
      </c>
      <c r="D447" s="27" t="s">
        <v>95</v>
      </c>
      <c r="E447" s="27" t="s">
        <v>38</v>
      </c>
      <c r="F447" s="27" t="s">
        <v>39</v>
      </c>
      <c r="G447" s="27"/>
      <c r="H447" s="27" t="s">
        <v>40</v>
      </c>
      <c r="I447" s="27" t="s">
        <v>987</v>
      </c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5.75" customHeight="1">
      <c r="A448" s="27" t="s">
        <v>990</v>
      </c>
      <c r="B448" s="28" t="s">
        <v>991</v>
      </c>
      <c r="C448" s="29">
        <v>44673</v>
      </c>
      <c r="D448" s="27" t="s">
        <v>95</v>
      </c>
      <c r="E448" s="27" t="s">
        <v>38</v>
      </c>
      <c r="F448" s="27" t="s">
        <v>39</v>
      </c>
      <c r="G448" s="27"/>
      <c r="H448" s="27" t="s">
        <v>40</v>
      </c>
      <c r="I448" s="27" t="s">
        <v>987</v>
      </c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5.75" customHeight="1">
      <c r="A449" s="27" t="s">
        <v>992</v>
      </c>
      <c r="B449" s="28" t="s">
        <v>993</v>
      </c>
      <c r="C449" s="29">
        <v>44678</v>
      </c>
      <c r="D449" s="27" t="s">
        <v>95</v>
      </c>
      <c r="E449" s="27" t="s">
        <v>38</v>
      </c>
      <c r="F449" s="27" t="s">
        <v>39</v>
      </c>
      <c r="G449" s="27"/>
      <c r="H449" s="27" t="s">
        <v>40</v>
      </c>
      <c r="I449" s="27" t="s">
        <v>987</v>
      </c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5.75" customHeight="1">
      <c r="A450" s="27" t="s">
        <v>994</v>
      </c>
      <c r="B450" s="28" t="s">
        <v>995</v>
      </c>
      <c r="C450" s="29">
        <v>44680</v>
      </c>
      <c r="D450" s="27" t="s">
        <v>95</v>
      </c>
      <c r="E450" s="27" t="s">
        <v>38</v>
      </c>
      <c r="F450" s="27" t="s">
        <v>39</v>
      </c>
      <c r="G450" s="27"/>
      <c r="H450" s="27" t="s">
        <v>40</v>
      </c>
      <c r="I450" s="27" t="s">
        <v>987</v>
      </c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5.75" customHeight="1">
      <c r="A451" s="27" t="s">
        <v>996</v>
      </c>
      <c r="B451" s="28" t="s">
        <v>997</v>
      </c>
      <c r="C451" s="32">
        <v>44841</v>
      </c>
      <c r="D451" s="33" t="s">
        <v>95</v>
      </c>
      <c r="E451" s="27" t="s">
        <v>38</v>
      </c>
      <c r="F451" s="27" t="s">
        <v>39</v>
      </c>
      <c r="G451" s="30"/>
      <c r="H451" s="27" t="s">
        <v>40</v>
      </c>
      <c r="I451" s="27" t="s">
        <v>987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</row>
    <row r="452" spans="1:25" ht="15.75" customHeight="1">
      <c r="A452" s="27" t="s">
        <v>998</v>
      </c>
      <c r="B452" s="28" t="s">
        <v>999</v>
      </c>
      <c r="C452" s="29">
        <v>44846</v>
      </c>
      <c r="D452" s="27" t="s">
        <v>95</v>
      </c>
      <c r="E452" s="27" t="s">
        <v>38</v>
      </c>
      <c r="F452" s="27" t="s">
        <v>39</v>
      </c>
      <c r="G452" s="27"/>
      <c r="H452" s="27" t="s">
        <v>40</v>
      </c>
      <c r="I452" s="27" t="s">
        <v>987</v>
      </c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5.75" customHeight="1">
      <c r="A453" s="27" t="s">
        <v>1000</v>
      </c>
      <c r="B453" s="28" t="s">
        <v>1001</v>
      </c>
      <c r="C453" s="29">
        <v>44846</v>
      </c>
      <c r="D453" s="27" t="s">
        <v>95</v>
      </c>
      <c r="E453" s="27" t="s">
        <v>38</v>
      </c>
      <c r="F453" s="27" t="s">
        <v>39</v>
      </c>
      <c r="G453" s="27"/>
      <c r="H453" s="27" t="s">
        <v>40</v>
      </c>
      <c r="I453" s="27" t="s">
        <v>987</v>
      </c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5.75" customHeight="1">
      <c r="A454" s="27" t="s">
        <v>1002</v>
      </c>
      <c r="B454" s="28" t="s">
        <v>1003</v>
      </c>
      <c r="C454" s="29">
        <v>44851</v>
      </c>
      <c r="D454" s="27" t="s">
        <v>95</v>
      </c>
      <c r="E454" s="27" t="s">
        <v>38</v>
      </c>
      <c r="F454" s="27" t="s">
        <v>39</v>
      </c>
      <c r="G454" s="27"/>
      <c r="H454" s="27" t="s">
        <v>40</v>
      </c>
      <c r="I454" s="27" t="s">
        <v>987</v>
      </c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5.75" customHeight="1">
      <c r="A455" s="27" t="s">
        <v>1004</v>
      </c>
      <c r="B455" s="28" t="s">
        <v>1005</v>
      </c>
      <c r="C455" s="29">
        <v>44851</v>
      </c>
      <c r="D455" s="27" t="s">
        <v>95</v>
      </c>
      <c r="E455" s="27" t="s">
        <v>38</v>
      </c>
      <c r="F455" s="27" t="s">
        <v>39</v>
      </c>
      <c r="G455" s="27"/>
      <c r="H455" s="27" t="s">
        <v>40</v>
      </c>
      <c r="I455" s="27" t="s">
        <v>987</v>
      </c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5.75" customHeight="1">
      <c r="A456" s="27" t="s">
        <v>1006</v>
      </c>
      <c r="B456" s="28" t="s">
        <v>1007</v>
      </c>
      <c r="C456" s="29">
        <v>44851</v>
      </c>
      <c r="D456" s="27" t="s">
        <v>95</v>
      </c>
      <c r="E456" s="27" t="s">
        <v>38</v>
      </c>
      <c r="F456" s="27" t="s">
        <v>39</v>
      </c>
      <c r="G456" s="27"/>
      <c r="H456" s="27" t="s">
        <v>40</v>
      </c>
      <c r="I456" s="27" t="s">
        <v>987</v>
      </c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5.75" customHeight="1">
      <c r="A457" s="27" t="s">
        <v>1008</v>
      </c>
      <c r="B457" s="28" t="s">
        <v>1009</v>
      </c>
      <c r="C457" s="29">
        <v>44852</v>
      </c>
      <c r="D457" s="27" t="s">
        <v>95</v>
      </c>
      <c r="E457" s="27" t="s">
        <v>38</v>
      </c>
      <c r="F457" s="27" t="s">
        <v>39</v>
      </c>
      <c r="G457" s="27"/>
      <c r="H457" s="27" t="s">
        <v>40</v>
      </c>
      <c r="I457" s="27" t="s">
        <v>987</v>
      </c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5.75" customHeight="1">
      <c r="A458" s="27" t="s">
        <v>1010</v>
      </c>
      <c r="B458" s="28" t="s">
        <v>1011</v>
      </c>
      <c r="C458" s="29">
        <v>44853</v>
      </c>
      <c r="D458" s="27" t="s">
        <v>95</v>
      </c>
      <c r="E458" s="27" t="s">
        <v>38</v>
      </c>
      <c r="F458" s="27" t="s">
        <v>39</v>
      </c>
      <c r="G458" s="27"/>
      <c r="H458" s="27" t="s">
        <v>40</v>
      </c>
      <c r="I458" s="27" t="s">
        <v>987</v>
      </c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5.75" customHeight="1">
      <c r="A459" s="27" t="s">
        <v>1012</v>
      </c>
      <c r="B459" s="28" t="s">
        <v>1013</v>
      </c>
      <c r="C459" s="29">
        <v>44853</v>
      </c>
      <c r="D459" s="27" t="s">
        <v>95</v>
      </c>
      <c r="E459" s="27" t="s">
        <v>38</v>
      </c>
      <c r="F459" s="27" t="s">
        <v>39</v>
      </c>
      <c r="G459" s="27"/>
      <c r="H459" s="27" t="s">
        <v>40</v>
      </c>
      <c r="I459" s="27" t="s">
        <v>987</v>
      </c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5.75" customHeight="1">
      <c r="A460" s="27" t="s">
        <v>1014</v>
      </c>
      <c r="B460" s="28" t="s">
        <v>1015</v>
      </c>
      <c r="C460" s="29">
        <v>44853</v>
      </c>
      <c r="D460" s="27" t="s">
        <v>95</v>
      </c>
      <c r="E460" s="27" t="s">
        <v>38</v>
      </c>
      <c r="F460" s="27" t="s">
        <v>39</v>
      </c>
      <c r="G460" s="27"/>
      <c r="H460" s="27" t="s">
        <v>40</v>
      </c>
      <c r="I460" s="27" t="s">
        <v>987</v>
      </c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5.75" customHeight="1">
      <c r="A461" s="27" t="s">
        <v>1016</v>
      </c>
      <c r="B461" s="28" t="s">
        <v>1017</v>
      </c>
      <c r="C461" s="29">
        <v>44855</v>
      </c>
      <c r="D461" s="27" t="s">
        <v>95</v>
      </c>
      <c r="E461" s="27" t="s">
        <v>38</v>
      </c>
      <c r="F461" s="27" t="s">
        <v>39</v>
      </c>
      <c r="G461" s="27"/>
      <c r="H461" s="27" t="s">
        <v>40</v>
      </c>
      <c r="I461" s="27" t="s">
        <v>987</v>
      </c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5.75" customHeight="1">
      <c r="A462" s="27" t="s">
        <v>1018</v>
      </c>
      <c r="B462" s="28" t="s">
        <v>1019</v>
      </c>
      <c r="C462" s="29">
        <v>44855</v>
      </c>
      <c r="D462" s="27" t="s">
        <v>95</v>
      </c>
      <c r="E462" s="27" t="s">
        <v>38</v>
      </c>
      <c r="F462" s="27" t="s">
        <v>39</v>
      </c>
      <c r="G462" s="27"/>
      <c r="H462" s="27" t="s">
        <v>40</v>
      </c>
      <c r="I462" s="27" t="s">
        <v>987</v>
      </c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5.75" customHeight="1">
      <c r="A463" s="27" t="s">
        <v>1020</v>
      </c>
      <c r="B463" s="28" t="s">
        <v>1021</v>
      </c>
      <c r="C463" s="29">
        <v>44855</v>
      </c>
      <c r="D463" s="27" t="s">
        <v>95</v>
      </c>
      <c r="E463" s="27" t="s">
        <v>38</v>
      </c>
      <c r="F463" s="27" t="s">
        <v>39</v>
      </c>
      <c r="G463" s="27"/>
      <c r="H463" s="27" t="s">
        <v>40</v>
      </c>
      <c r="I463" s="27" t="s">
        <v>987</v>
      </c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5.75" customHeight="1">
      <c r="A464" s="27" t="s">
        <v>1022</v>
      </c>
      <c r="B464" s="28" t="s">
        <v>1023</v>
      </c>
      <c r="C464" s="29">
        <v>44858</v>
      </c>
      <c r="D464" s="27" t="s">
        <v>95</v>
      </c>
      <c r="E464" s="27" t="s">
        <v>38</v>
      </c>
      <c r="F464" s="27" t="s">
        <v>39</v>
      </c>
      <c r="G464" s="27"/>
      <c r="H464" s="27" t="s">
        <v>40</v>
      </c>
      <c r="I464" s="27" t="s">
        <v>987</v>
      </c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5.75" customHeight="1">
      <c r="A465" s="27" t="s">
        <v>1024</v>
      </c>
      <c r="B465" s="28" t="s">
        <v>1025</v>
      </c>
      <c r="C465" s="29">
        <v>44858</v>
      </c>
      <c r="D465" s="27" t="s">
        <v>95</v>
      </c>
      <c r="E465" s="27" t="s">
        <v>38</v>
      </c>
      <c r="F465" s="27" t="s">
        <v>39</v>
      </c>
      <c r="G465" s="27"/>
      <c r="H465" s="27" t="s">
        <v>40</v>
      </c>
      <c r="I465" s="27" t="s">
        <v>987</v>
      </c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5.75" customHeight="1">
      <c r="A466" s="27" t="s">
        <v>1026</v>
      </c>
      <c r="B466" s="28" t="s">
        <v>1027</v>
      </c>
      <c r="C466" s="29">
        <v>44876</v>
      </c>
      <c r="D466" s="27" t="s">
        <v>95</v>
      </c>
      <c r="E466" s="27" t="s">
        <v>38</v>
      </c>
      <c r="F466" s="27" t="s">
        <v>39</v>
      </c>
      <c r="G466" s="27"/>
      <c r="H466" s="27" t="s">
        <v>40</v>
      </c>
      <c r="I466" s="27" t="s">
        <v>987</v>
      </c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5.75" customHeight="1">
      <c r="A467" s="27" t="s">
        <v>1028</v>
      </c>
      <c r="B467" s="28" t="s">
        <v>1029</v>
      </c>
      <c r="C467" s="29">
        <v>44876</v>
      </c>
      <c r="D467" s="27" t="s">
        <v>95</v>
      </c>
      <c r="E467" s="27" t="s">
        <v>38</v>
      </c>
      <c r="F467" s="27" t="s">
        <v>39</v>
      </c>
      <c r="G467" s="27"/>
      <c r="H467" s="27" t="s">
        <v>40</v>
      </c>
      <c r="I467" s="27" t="s">
        <v>987</v>
      </c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5.75" customHeight="1">
      <c r="A468" s="27" t="s">
        <v>1030</v>
      </c>
      <c r="B468" s="28" t="s">
        <v>1031</v>
      </c>
      <c r="C468" s="29">
        <v>44876</v>
      </c>
      <c r="D468" s="27" t="s">
        <v>95</v>
      </c>
      <c r="E468" s="27" t="s">
        <v>38</v>
      </c>
      <c r="F468" s="27" t="s">
        <v>39</v>
      </c>
      <c r="G468" s="27"/>
      <c r="H468" s="27" t="s">
        <v>40</v>
      </c>
      <c r="I468" s="27" t="s">
        <v>987</v>
      </c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5.75" customHeight="1">
      <c r="A469" s="27" t="s">
        <v>1032</v>
      </c>
      <c r="B469" s="28" t="s">
        <v>1033</v>
      </c>
      <c r="C469" s="29">
        <v>44888</v>
      </c>
      <c r="D469" s="27" t="s">
        <v>95</v>
      </c>
      <c r="E469" s="27" t="s">
        <v>38</v>
      </c>
      <c r="F469" s="27" t="s">
        <v>39</v>
      </c>
      <c r="G469" s="27"/>
      <c r="H469" s="27" t="s">
        <v>40</v>
      </c>
      <c r="I469" s="27" t="s">
        <v>987</v>
      </c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5.75" customHeight="1">
      <c r="A470" s="27" t="s">
        <v>1034</v>
      </c>
      <c r="B470" s="28" t="s">
        <v>1035</v>
      </c>
      <c r="C470" s="29">
        <v>44888</v>
      </c>
      <c r="D470" s="27" t="s">
        <v>95</v>
      </c>
      <c r="E470" s="27" t="s">
        <v>38</v>
      </c>
      <c r="F470" s="27" t="s">
        <v>39</v>
      </c>
      <c r="G470" s="27"/>
      <c r="H470" s="27" t="s">
        <v>40</v>
      </c>
      <c r="I470" s="27" t="s">
        <v>987</v>
      </c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5.75" customHeight="1">
      <c r="A471" s="27" t="s">
        <v>1036</v>
      </c>
      <c r="B471" s="28" t="s">
        <v>1037</v>
      </c>
      <c r="C471" s="29">
        <v>44890</v>
      </c>
      <c r="D471" s="27" t="s">
        <v>95</v>
      </c>
      <c r="E471" s="27" t="s">
        <v>38</v>
      </c>
      <c r="F471" s="27" t="s">
        <v>39</v>
      </c>
      <c r="G471" s="27"/>
      <c r="H471" s="27" t="s">
        <v>40</v>
      </c>
      <c r="I471" s="27" t="s">
        <v>987</v>
      </c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5.75" customHeight="1">
      <c r="A472" s="27" t="s">
        <v>1038</v>
      </c>
      <c r="B472" s="28" t="s">
        <v>1039</v>
      </c>
      <c r="C472" s="29">
        <v>44890</v>
      </c>
      <c r="D472" s="27" t="s">
        <v>95</v>
      </c>
      <c r="E472" s="27" t="s">
        <v>38</v>
      </c>
      <c r="F472" s="27" t="s">
        <v>39</v>
      </c>
      <c r="G472" s="27"/>
      <c r="H472" s="27" t="s">
        <v>40</v>
      </c>
      <c r="I472" s="27" t="s">
        <v>987</v>
      </c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5.75" customHeight="1">
      <c r="A473" s="27" t="s">
        <v>1040</v>
      </c>
      <c r="B473" s="28" t="s">
        <v>1041</v>
      </c>
      <c r="C473" s="29">
        <v>44890</v>
      </c>
      <c r="D473" s="27" t="s">
        <v>95</v>
      </c>
      <c r="E473" s="27" t="s">
        <v>38</v>
      </c>
      <c r="F473" s="27" t="s">
        <v>39</v>
      </c>
      <c r="G473" s="27"/>
      <c r="H473" s="27" t="s">
        <v>40</v>
      </c>
      <c r="I473" s="27" t="s">
        <v>987</v>
      </c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5.75" customHeight="1">
      <c r="A474" s="27" t="s">
        <v>1042</v>
      </c>
      <c r="B474" s="28" t="s">
        <v>1043</v>
      </c>
      <c r="C474" s="29">
        <v>44904</v>
      </c>
      <c r="D474" s="27" t="s">
        <v>95</v>
      </c>
      <c r="E474" s="27" t="s">
        <v>38</v>
      </c>
      <c r="F474" s="27" t="s">
        <v>39</v>
      </c>
      <c r="G474" s="27"/>
      <c r="H474" s="27" t="s">
        <v>40</v>
      </c>
      <c r="I474" s="27" t="s">
        <v>987</v>
      </c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5.75" customHeight="1">
      <c r="A475" s="27" t="s">
        <v>1044</v>
      </c>
      <c r="B475" s="28" t="s">
        <v>1045</v>
      </c>
      <c r="C475" s="29">
        <v>44914</v>
      </c>
      <c r="D475" s="27" t="s">
        <v>95</v>
      </c>
      <c r="E475" s="27" t="s">
        <v>38</v>
      </c>
      <c r="F475" s="27" t="s">
        <v>39</v>
      </c>
      <c r="G475" s="27"/>
      <c r="H475" s="27" t="s">
        <v>40</v>
      </c>
      <c r="I475" s="27" t="s">
        <v>987</v>
      </c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5.75" customHeight="1">
      <c r="A476" s="27" t="s">
        <v>1046</v>
      </c>
      <c r="B476" s="28" t="s">
        <v>1047</v>
      </c>
      <c r="C476" s="29">
        <v>44916</v>
      </c>
      <c r="D476" s="27" t="s">
        <v>95</v>
      </c>
      <c r="E476" s="27" t="s">
        <v>38</v>
      </c>
      <c r="F476" s="27" t="s">
        <v>39</v>
      </c>
      <c r="G476" s="27"/>
      <c r="H476" s="27" t="s">
        <v>40</v>
      </c>
      <c r="I476" s="27" t="s">
        <v>987</v>
      </c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5.75" customHeight="1">
      <c r="A477" s="27" t="s">
        <v>1048</v>
      </c>
      <c r="B477" s="28" t="s">
        <v>1049</v>
      </c>
      <c r="C477" s="29">
        <v>44916</v>
      </c>
      <c r="D477" s="27" t="s">
        <v>95</v>
      </c>
      <c r="E477" s="27" t="s">
        <v>38</v>
      </c>
      <c r="F477" s="27" t="s">
        <v>39</v>
      </c>
      <c r="G477" s="27"/>
      <c r="H477" s="27" t="s">
        <v>40</v>
      </c>
      <c r="I477" s="27" t="s">
        <v>987</v>
      </c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5.75" customHeight="1">
      <c r="A478" s="27" t="s">
        <v>1050</v>
      </c>
      <c r="B478" s="28" t="s">
        <v>1051</v>
      </c>
      <c r="C478" s="29">
        <v>44916</v>
      </c>
      <c r="D478" s="27" t="s">
        <v>95</v>
      </c>
      <c r="E478" s="27" t="s">
        <v>38</v>
      </c>
      <c r="F478" s="27" t="s">
        <v>39</v>
      </c>
      <c r="G478" s="27"/>
      <c r="H478" s="27" t="s">
        <v>40</v>
      </c>
      <c r="I478" s="27" t="s">
        <v>987</v>
      </c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5.75" customHeight="1">
      <c r="A479" s="27" t="s">
        <v>1052</v>
      </c>
      <c r="B479" s="28" t="s">
        <v>1053</v>
      </c>
      <c r="C479" s="32">
        <v>44923</v>
      </c>
      <c r="D479" s="30" t="s">
        <v>95</v>
      </c>
      <c r="E479" s="27" t="s">
        <v>38</v>
      </c>
      <c r="F479" s="27" t="s">
        <v>39</v>
      </c>
      <c r="G479" s="30"/>
      <c r="H479" s="27" t="s">
        <v>40</v>
      </c>
      <c r="I479" s="27" t="s">
        <v>987</v>
      </c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</row>
    <row r="480" spans="1:25" ht="15.75" customHeight="1">
      <c r="A480" s="27" t="s">
        <v>1054</v>
      </c>
      <c r="B480" s="28" t="s">
        <v>1055</v>
      </c>
      <c r="C480" s="29">
        <v>44923</v>
      </c>
      <c r="D480" s="30" t="s">
        <v>95</v>
      </c>
      <c r="E480" s="27" t="s">
        <v>38</v>
      </c>
      <c r="F480" s="27" t="s">
        <v>39</v>
      </c>
      <c r="G480" s="30"/>
      <c r="H480" s="27" t="s">
        <v>40</v>
      </c>
      <c r="I480" s="27" t="s">
        <v>987</v>
      </c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5.75" customHeight="1">
      <c r="A481" s="27" t="s">
        <v>1056</v>
      </c>
      <c r="B481" s="28" t="s">
        <v>1057</v>
      </c>
      <c r="C481" s="32">
        <v>44923</v>
      </c>
      <c r="D481" s="30" t="s">
        <v>95</v>
      </c>
      <c r="E481" s="27" t="s">
        <v>38</v>
      </c>
      <c r="F481" s="27" t="s">
        <v>39</v>
      </c>
      <c r="G481" s="30"/>
      <c r="H481" s="27" t="s">
        <v>40</v>
      </c>
      <c r="I481" s="27" t="s">
        <v>987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</row>
    <row r="482" spans="1:25" ht="15.75" customHeight="1">
      <c r="A482" s="27" t="s">
        <v>1058</v>
      </c>
      <c r="B482" s="28" t="s">
        <v>1059</v>
      </c>
      <c r="C482" s="29">
        <v>44929</v>
      </c>
      <c r="D482" s="30" t="s">
        <v>95</v>
      </c>
      <c r="E482" s="27" t="s">
        <v>38</v>
      </c>
      <c r="F482" s="27" t="s">
        <v>39</v>
      </c>
      <c r="G482" s="30"/>
      <c r="H482" s="27" t="s">
        <v>40</v>
      </c>
      <c r="I482" s="27" t="s">
        <v>987</v>
      </c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5.75" customHeight="1">
      <c r="A483" s="27" t="s">
        <v>1060</v>
      </c>
      <c r="B483" s="28" t="s">
        <v>1061</v>
      </c>
      <c r="C483" s="32">
        <v>44930</v>
      </c>
      <c r="D483" s="33" t="s">
        <v>95</v>
      </c>
      <c r="E483" s="27" t="s">
        <v>38</v>
      </c>
      <c r="F483" s="27" t="s">
        <v>39</v>
      </c>
      <c r="G483" s="30"/>
      <c r="H483" s="27" t="s">
        <v>40</v>
      </c>
      <c r="I483" s="27" t="s">
        <v>987</v>
      </c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</row>
    <row r="484" spans="1:25" ht="15.75" customHeight="1">
      <c r="A484" s="27" t="s">
        <v>1062</v>
      </c>
      <c r="B484" s="28" t="s">
        <v>1063</v>
      </c>
      <c r="C484" s="32">
        <v>44930</v>
      </c>
      <c r="D484" s="30" t="s">
        <v>95</v>
      </c>
      <c r="E484" s="27" t="s">
        <v>38</v>
      </c>
      <c r="F484" s="27" t="s">
        <v>39</v>
      </c>
      <c r="G484" s="30"/>
      <c r="H484" s="27" t="s">
        <v>40</v>
      </c>
      <c r="I484" s="27" t="s">
        <v>987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</row>
    <row r="485" spans="1:25" ht="15.75" customHeight="1">
      <c r="A485" s="26" t="s">
        <v>1064</v>
      </c>
      <c r="B485" s="28" t="s">
        <v>1065</v>
      </c>
      <c r="C485" s="29">
        <v>44930</v>
      </c>
      <c r="D485" s="27" t="s">
        <v>95</v>
      </c>
      <c r="E485" s="27" t="s">
        <v>38</v>
      </c>
      <c r="F485" s="27" t="s">
        <v>39</v>
      </c>
      <c r="G485" s="27"/>
      <c r="H485" s="27" t="s">
        <v>40</v>
      </c>
      <c r="I485" s="27" t="s">
        <v>987</v>
      </c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5.75" customHeight="1">
      <c r="A486" s="27" t="s">
        <v>1066</v>
      </c>
      <c r="B486" s="28" t="s">
        <v>1067</v>
      </c>
      <c r="C486" s="32">
        <v>44932</v>
      </c>
      <c r="D486" s="30" t="s">
        <v>95</v>
      </c>
      <c r="E486" s="27" t="s">
        <v>38</v>
      </c>
      <c r="F486" s="27" t="s">
        <v>39</v>
      </c>
      <c r="G486" s="30"/>
      <c r="H486" s="27" t="s">
        <v>40</v>
      </c>
      <c r="I486" s="27" t="s">
        <v>987</v>
      </c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</row>
    <row r="487" spans="1:25" ht="15.75" customHeight="1">
      <c r="A487" s="27" t="s">
        <v>1068</v>
      </c>
      <c r="B487" s="28" t="s">
        <v>1069</v>
      </c>
      <c r="C487" s="29">
        <v>44937</v>
      </c>
      <c r="D487" s="27" t="s">
        <v>95</v>
      </c>
      <c r="E487" s="27" t="s">
        <v>38</v>
      </c>
      <c r="F487" s="27" t="s">
        <v>39</v>
      </c>
      <c r="G487" s="27"/>
      <c r="H487" s="27" t="s">
        <v>40</v>
      </c>
      <c r="I487" s="27" t="s">
        <v>987</v>
      </c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5.75" customHeight="1">
      <c r="A488" s="27" t="s">
        <v>1070</v>
      </c>
      <c r="B488" s="28" t="s">
        <v>1071</v>
      </c>
      <c r="C488" s="29">
        <v>44938</v>
      </c>
      <c r="D488" s="27" t="s">
        <v>95</v>
      </c>
      <c r="E488" s="27" t="s">
        <v>38</v>
      </c>
      <c r="F488" s="27" t="s">
        <v>39</v>
      </c>
      <c r="G488" s="27"/>
      <c r="H488" s="27" t="s">
        <v>40</v>
      </c>
      <c r="I488" s="27" t="s">
        <v>987</v>
      </c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5.75" customHeight="1">
      <c r="A489" s="27" t="s">
        <v>1072</v>
      </c>
      <c r="B489" s="28" t="s">
        <v>1073</v>
      </c>
      <c r="C489" s="29">
        <v>44946</v>
      </c>
      <c r="D489" s="27" t="s">
        <v>95</v>
      </c>
      <c r="E489" s="27" t="s">
        <v>38</v>
      </c>
      <c r="F489" s="27" t="s">
        <v>39</v>
      </c>
      <c r="G489" s="27"/>
      <c r="H489" s="27" t="s">
        <v>40</v>
      </c>
      <c r="I489" s="27" t="s">
        <v>987</v>
      </c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5.75" customHeight="1">
      <c r="A490" s="27" t="s">
        <v>1074</v>
      </c>
      <c r="B490" s="28" t="s">
        <v>1075</v>
      </c>
      <c r="C490" s="29">
        <v>44946</v>
      </c>
      <c r="D490" s="27" t="s">
        <v>95</v>
      </c>
      <c r="E490" s="27" t="s">
        <v>38</v>
      </c>
      <c r="F490" s="27" t="s">
        <v>39</v>
      </c>
      <c r="G490" s="27"/>
      <c r="H490" s="27" t="s">
        <v>40</v>
      </c>
      <c r="I490" s="27" t="s">
        <v>987</v>
      </c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5.75" customHeight="1">
      <c r="A491" s="27" t="s">
        <v>1076</v>
      </c>
      <c r="B491" s="28" t="s">
        <v>1077</v>
      </c>
      <c r="C491" s="29">
        <v>44949</v>
      </c>
      <c r="D491" s="27" t="s">
        <v>95</v>
      </c>
      <c r="E491" s="27" t="s">
        <v>38</v>
      </c>
      <c r="F491" s="27" t="s">
        <v>39</v>
      </c>
      <c r="G491" s="27"/>
      <c r="H491" s="27" t="s">
        <v>40</v>
      </c>
      <c r="I491" s="27" t="s">
        <v>987</v>
      </c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5.75" customHeight="1">
      <c r="A492" s="27" t="s">
        <v>1078</v>
      </c>
      <c r="B492" s="28" t="s">
        <v>1079</v>
      </c>
      <c r="C492" s="29">
        <v>44956</v>
      </c>
      <c r="D492" s="27" t="s">
        <v>95</v>
      </c>
      <c r="E492" s="27" t="s">
        <v>38</v>
      </c>
      <c r="F492" s="27" t="s">
        <v>39</v>
      </c>
      <c r="G492" s="27"/>
      <c r="H492" s="27" t="s">
        <v>40</v>
      </c>
      <c r="I492" s="27" t="s">
        <v>987</v>
      </c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5.75" customHeight="1">
      <c r="A493" s="27" t="s">
        <v>1080</v>
      </c>
      <c r="B493" s="28" t="s">
        <v>1081</v>
      </c>
      <c r="C493" s="29">
        <v>44748</v>
      </c>
      <c r="D493" s="30" t="s">
        <v>95</v>
      </c>
      <c r="E493" s="27" t="s">
        <v>38</v>
      </c>
      <c r="F493" s="27" t="s">
        <v>39</v>
      </c>
      <c r="G493" s="30"/>
      <c r="H493" s="27" t="s">
        <v>40</v>
      </c>
      <c r="I493" s="27" t="s">
        <v>987</v>
      </c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</row>
    <row r="494" spans="1:25" ht="15.75" customHeight="1">
      <c r="A494" s="27" t="s">
        <v>1082</v>
      </c>
      <c r="B494" s="28" t="s">
        <v>1083</v>
      </c>
      <c r="C494" s="29">
        <v>44748</v>
      </c>
      <c r="D494" s="27" t="s">
        <v>95</v>
      </c>
      <c r="E494" s="27" t="s">
        <v>38</v>
      </c>
      <c r="F494" s="27" t="s">
        <v>39</v>
      </c>
      <c r="G494" s="27"/>
      <c r="H494" s="27" t="s">
        <v>40</v>
      </c>
      <c r="I494" s="27" t="s">
        <v>987</v>
      </c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5.75" customHeight="1">
      <c r="A495" s="27" t="s">
        <v>1084</v>
      </c>
      <c r="B495" s="28" t="s">
        <v>1085</v>
      </c>
      <c r="C495" s="29">
        <v>44750</v>
      </c>
      <c r="D495" s="27" t="s">
        <v>95</v>
      </c>
      <c r="E495" s="27" t="s">
        <v>38</v>
      </c>
      <c r="F495" s="27" t="s">
        <v>39</v>
      </c>
      <c r="G495" s="27"/>
      <c r="H495" s="27" t="s">
        <v>40</v>
      </c>
      <c r="I495" s="27" t="s">
        <v>987</v>
      </c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5.75" customHeight="1">
      <c r="A496" s="27" t="s">
        <v>1086</v>
      </c>
      <c r="B496" s="28" t="s">
        <v>1087</v>
      </c>
      <c r="C496" s="29">
        <v>44755</v>
      </c>
      <c r="D496" s="27" t="s">
        <v>95</v>
      </c>
      <c r="E496" s="27" t="s">
        <v>38</v>
      </c>
      <c r="F496" s="27" t="s">
        <v>39</v>
      </c>
      <c r="G496" s="27"/>
      <c r="H496" s="27" t="s">
        <v>40</v>
      </c>
      <c r="I496" s="27" t="s">
        <v>987</v>
      </c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5.75" customHeight="1">
      <c r="A497" s="27" t="s">
        <v>1088</v>
      </c>
      <c r="B497" s="28" t="s">
        <v>1089</v>
      </c>
      <c r="C497" s="29">
        <v>44799</v>
      </c>
      <c r="D497" s="27" t="s">
        <v>95</v>
      </c>
      <c r="E497" s="27" t="s">
        <v>38</v>
      </c>
      <c r="F497" s="27" t="s">
        <v>39</v>
      </c>
      <c r="G497" s="27"/>
      <c r="H497" s="27" t="s">
        <v>40</v>
      </c>
      <c r="I497" s="27" t="s">
        <v>987</v>
      </c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5.75" customHeight="1">
      <c r="A498" s="26" t="s">
        <v>1090</v>
      </c>
      <c r="B498" s="28" t="s">
        <v>1091</v>
      </c>
      <c r="C498" s="29">
        <v>44806</v>
      </c>
      <c r="D498" s="27" t="s">
        <v>95</v>
      </c>
      <c r="E498" s="27" t="s">
        <v>38</v>
      </c>
      <c r="F498" s="27" t="s">
        <v>39</v>
      </c>
      <c r="G498" s="27"/>
      <c r="H498" s="27" t="s">
        <v>40</v>
      </c>
      <c r="I498" s="27" t="s">
        <v>987</v>
      </c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5.75" customHeight="1">
      <c r="A499" s="27" t="s">
        <v>1092</v>
      </c>
      <c r="B499" s="28" t="s">
        <v>1093</v>
      </c>
      <c r="C499" s="29">
        <v>44806</v>
      </c>
      <c r="D499" s="27" t="s">
        <v>95</v>
      </c>
      <c r="E499" s="27" t="s">
        <v>38</v>
      </c>
      <c r="F499" s="27" t="s">
        <v>39</v>
      </c>
      <c r="G499" s="27"/>
      <c r="H499" s="27" t="s">
        <v>40</v>
      </c>
      <c r="I499" s="27" t="s">
        <v>987</v>
      </c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5.75" customHeight="1">
      <c r="A500" s="27" t="s">
        <v>1094</v>
      </c>
      <c r="B500" s="28" t="s">
        <v>1095</v>
      </c>
      <c r="C500" s="29">
        <v>44818</v>
      </c>
      <c r="D500" s="27" t="s">
        <v>95</v>
      </c>
      <c r="E500" s="27" t="s">
        <v>38</v>
      </c>
      <c r="F500" s="27" t="s">
        <v>39</v>
      </c>
      <c r="G500" s="27"/>
      <c r="H500" s="27" t="s">
        <v>40</v>
      </c>
      <c r="I500" s="27" t="s">
        <v>987</v>
      </c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5.75" customHeight="1">
      <c r="A501" s="27" t="s">
        <v>1096</v>
      </c>
      <c r="B501" s="28" t="s">
        <v>1097</v>
      </c>
      <c r="C501" s="29">
        <v>44830</v>
      </c>
      <c r="D501" s="27" t="s">
        <v>95</v>
      </c>
      <c r="E501" s="27" t="s">
        <v>38</v>
      </c>
      <c r="F501" s="27" t="s">
        <v>39</v>
      </c>
      <c r="G501" s="27"/>
      <c r="H501" s="27" t="s">
        <v>40</v>
      </c>
      <c r="I501" s="27" t="s">
        <v>987</v>
      </c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5.75" customHeight="1">
      <c r="A502" s="27" t="s">
        <v>1098</v>
      </c>
      <c r="B502" s="28" t="s">
        <v>1099</v>
      </c>
      <c r="C502" s="32">
        <v>44834</v>
      </c>
      <c r="D502" s="30" t="s">
        <v>95</v>
      </c>
      <c r="E502" s="27" t="s">
        <v>38</v>
      </c>
      <c r="F502" s="27" t="s">
        <v>39</v>
      </c>
      <c r="G502" s="30"/>
      <c r="H502" s="27" t="s">
        <v>40</v>
      </c>
      <c r="I502" s="27" t="s">
        <v>987</v>
      </c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</row>
    <row r="503" spans="1:25" ht="15.75" customHeight="1">
      <c r="A503" s="27" t="s">
        <v>1100</v>
      </c>
      <c r="B503" s="28" t="s">
        <v>1101</v>
      </c>
      <c r="C503" s="32">
        <v>44834</v>
      </c>
      <c r="D503" s="30" t="s">
        <v>95</v>
      </c>
      <c r="E503" s="27" t="s">
        <v>38</v>
      </c>
      <c r="F503" s="27" t="s">
        <v>39</v>
      </c>
      <c r="G503" s="30"/>
      <c r="H503" s="27" t="s">
        <v>40</v>
      </c>
      <c r="I503" s="27" t="s">
        <v>987</v>
      </c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</row>
    <row r="504" spans="1:25" ht="15.75" customHeight="1">
      <c r="A504" s="27" t="s">
        <v>1102</v>
      </c>
      <c r="B504" s="28" t="s">
        <v>1103</v>
      </c>
      <c r="C504" s="29">
        <v>44834</v>
      </c>
      <c r="D504" s="27" t="s">
        <v>95</v>
      </c>
      <c r="E504" s="27" t="s">
        <v>38</v>
      </c>
      <c r="F504" s="27" t="s">
        <v>39</v>
      </c>
      <c r="G504" s="27"/>
      <c r="H504" s="27" t="s">
        <v>40</v>
      </c>
      <c r="I504" s="27" t="s">
        <v>987</v>
      </c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5.75" customHeight="1">
      <c r="A505" s="56" t="s">
        <v>1104</v>
      </c>
      <c r="B505" s="60" t="s">
        <v>1105</v>
      </c>
      <c r="C505" s="58">
        <v>44965</v>
      </c>
      <c r="D505" s="56" t="s">
        <v>95</v>
      </c>
      <c r="E505" s="56" t="s">
        <v>38</v>
      </c>
      <c r="F505" s="57" t="s">
        <v>39</v>
      </c>
      <c r="G505" s="56"/>
      <c r="H505" s="56" t="s">
        <v>40</v>
      </c>
      <c r="I505" s="56" t="s">
        <v>905</v>
      </c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</row>
    <row r="506" spans="1:25" ht="15.75" customHeight="1">
      <c r="A506" s="56" t="s">
        <v>1106</v>
      </c>
      <c r="B506" s="60" t="s">
        <v>1107</v>
      </c>
      <c r="C506" s="58">
        <v>44965</v>
      </c>
      <c r="D506" s="56" t="s">
        <v>95</v>
      </c>
      <c r="E506" s="56" t="s">
        <v>38</v>
      </c>
      <c r="F506" s="67" t="s">
        <v>39</v>
      </c>
      <c r="G506" s="56"/>
      <c r="H506" s="67" t="s">
        <v>40</v>
      </c>
      <c r="I506" s="56" t="s">
        <v>905</v>
      </c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</row>
    <row r="507" spans="1:25" ht="15.75" customHeight="1">
      <c r="A507" s="56" t="s">
        <v>1108</v>
      </c>
      <c r="B507" s="60" t="s">
        <v>1109</v>
      </c>
      <c r="C507" s="58">
        <v>44960</v>
      </c>
      <c r="D507" s="56" t="s">
        <v>95</v>
      </c>
      <c r="E507" s="56" t="s">
        <v>38</v>
      </c>
      <c r="F507" s="67" t="s">
        <v>39</v>
      </c>
      <c r="G507" s="56"/>
      <c r="H507" s="67" t="s">
        <v>40</v>
      </c>
      <c r="I507" s="56" t="s">
        <v>905</v>
      </c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</row>
    <row r="508" spans="1:25" ht="15.75" customHeight="1">
      <c r="A508" s="27" t="s">
        <v>1110</v>
      </c>
      <c r="B508" s="28" t="s">
        <v>1111</v>
      </c>
      <c r="C508" s="29">
        <v>44992</v>
      </c>
      <c r="D508" s="27" t="s">
        <v>352</v>
      </c>
      <c r="E508" s="27" t="s">
        <v>38</v>
      </c>
      <c r="F508" s="28" t="s">
        <v>39</v>
      </c>
      <c r="G508" s="27"/>
      <c r="H508" s="27" t="s">
        <v>40</v>
      </c>
      <c r="I508" s="27" t="s">
        <v>1112</v>
      </c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5.75" customHeight="1">
      <c r="A509" s="47" t="s">
        <v>1113</v>
      </c>
      <c r="B509" s="48" t="s">
        <v>1114</v>
      </c>
      <c r="C509" s="49">
        <v>44895</v>
      </c>
      <c r="D509" s="50" t="s">
        <v>352</v>
      </c>
      <c r="E509" s="27" t="s">
        <v>38</v>
      </c>
      <c r="F509" s="27" t="s">
        <v>39</v>
      </c>
      <c r="G509" s="50"/>
      <c r="H509" s="27" t="s">
        <v>40</v>
      </c>
      <c r="I509" s="50" t="s">
        <v>1115</v>
      </c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5.75" customHeight="1">
      <c r="A510" s="47" t="s">
        <v>1116</v>
      </c>
      <c r="B510" s="48" t="s">
        <v>1117</v>
      </c>
      <c r="C510" s="49">
        <v>44908</v>
      </c>
      <c r="D510" s="50" t="s">
        <v>352</v>
      </c>
      <c r="E510" s="27" t="s">
        <v>38</v>
      </c>
      <c r="F510" s="27" t="s">
        <v>39</v>
      </c>
      <c r="G510" s="50"/>
      <c r="H510" s="27" t="s">
        <v>40</v>
      </c>
      <c r="I510" s="50" t="s">
        <v>1115</v>
      </c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5.75" customHeight="1">
      <c r="A511" s="47" t="s">
        <v>1118</v>
      </c>
      <c r="B511" s="48" t="s">
        <v>1119</v>
      </c>
      <c r="C511" s="53">
        <v>44915</v>
      </c>
      <c r="D511" s="50" t="s">
        <v>352</v>
      </c>
      <c r="E511" s="27" t="s">
        <v>38</v>
      </c>
      <c r="F511" s="27" t="s">
        <v>39</v>
      </c>
      <c r="G511" s="50"/>
      <c r="H511" s="27" t="s">
        <v>40</v>
      </c>
      <c r="I511" s="50" t="s">
        <v>1115</v>
      </c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5.75" customHeight="1">
      <c r="A512" s="47" t="s">
        <v>1120</v>
      </c>
      <c r="B512" s="50" t="s">
        <v>1121</v>
      </c>
      <c r="C512" s="49">
        <v>44917</v>
      </c>
      <c r="D512" s="50" t="s">
        <v>352</v>
      </c>
      <c r="E512" s="27" t="s">
        <v>38</v>
      </c>
      <c r="F512" s="27" t="s">
        <v>39</v>
      </c>
      <c r="G512" s="50"/>
      <c r="H512" s="27" t="s">
        <v>40</v>
      </c>
      <c r="I512" s="50" t="s">
        <v>1115</v>
      </c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5.75" customHeight="1">
      <c r="A513" s="47" t="s">
        <v>1122</v>
      </c>
      <c r="B513" s="48" t="s">
        <v>1123</v>
      </c>
      <c r="C513" s="49">
        <v>44936</v>
      </c>
      <c r="D513" s="50" t="s">
        <v>352</v>
      </c>
      <c r="E513" s="27" t="s">
        <v>38</v>
      </c>
      <c r="F513" s="27" t="s">
        <v>39</v>
      </c>
      <c r="G513" s="50"/>
      <c r="H513" s="27" t="s">
        <v>40</v>
      </c>
      <c r="I513" s="50" t="s">
        <v>1115</v>
      </c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5.75" customHeight="1">
      <c r="A514" s="47" t="s">
        <v>1124</v>
      </c>
      <c r="B514" s="50" t="s">
        <v>1125</v>
      </c>
      <c r="C514" s="49">
        <v>44945</v>
      </c>
      <c r="D514" s="50" t="s">
        <v>352</v>
      </c>
      <c r="E514" s="27" t="s">
        <v>38</v>
      </c>
      <c r="F514" s="27" t="s">
        <v>39</v>
      </c>
      <c r="G514" s="50"/>
      <c r="H514" s="27" t="s">
        <v>40</v>
      </c>
      <c r="I514" s="50" t="s">
        <v>1115</v>
      </c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5.75" customHeight="1">
      <c r="A515" s="47" t="s">
        <v>1126</v>
      </c>
      <c r="B515" s="48" t="s">
        <v>1127</v>
      </c>
      <c r="C515" s="53">
        <v>44819</v>
      </c>
      <c r="D515" s="50" t="s">
        <v>352</v>
      </c>
      <c r="E515" s="27" t="s">
        <v>38</v>
      </c>
      <c r="F515" s="27" t="s">
        <v>39</v>
      </c>
      <c r="G515" s="50"/>
      <c r="H515" s="27" t="s">
        <v>40</v>
      </c>
      <c r="I515" s="50" t="s">
        <v>1115</v>
      </c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5.75" customHeight="1">
      <c r="A516" s="47" t="s">
        <v>1128</v>
      </c>
      <c r="B516" s="48" t="s">
        <v>1129</v>
      </c>
      <c r="C516" s="52">
        <v>44819</v>
      </c>
      <c r="D516" s="50" t="s">
        <v>352</v>
      </c>
      <c r="E516" s="27" t="s">
        <v>38</v>
      </c>
      <c r="F516" s="27" t="s">
        <v>39</v>
      </c>
      <c r="G516" s="50"/>
      <c r="H516" s="27" t="s">
        <v>40</v>
      </c>
      <c r="I516" s="50" t="s">
        <v>1115</v>
      </c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5.75" customHeight="1">
      <c r="A517" s="47" t="s">
        <v>1130</v>
      </c>
      <c r="B517" s="50" t="s">
        <v>1131</v>
      </c>
      <c r="C517" s="49">
        <v>44824</v>
      </c>
      <c r="D517" s="50" t="s">
        <v>352</v>
      </c>
      <c r="E517" s="27" t="s">
        <v>38</v>
      </c>
      <c r="F517" s="27" t="s">
        <v>39</v>
      </c>
      <c r="G517" s="50"/>
      <c r="H517" s="27" t="s">
        <v>40</v>
      </c>
      <c r="I517" s="50" t="s">
        <v>1115</v>
      </c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5.75" customHeight="1">
      <c r="A518" s="47" t="s">
        <v>1132</v>
      </c>
      <c r="B518" s="48" t="s">
        <v>1133</v>
      </c>
      <c r="C518" s="53">
        <v>44825</v>
      </c>
      <c r="D518" s="69" t="s">
        <v>352</v>
      </c>
      <c r="E518" s="27" t="s">
        <v>38</v>
      </c>
      <c r="F518" s="27" t="s">
        <v>39</v>
      </c>
      <c r="G518" s="50"/>
      <c r="H518" s="27" t="s">
        <v>40</v>
      </c>
      <c r="I518" s="50" t="s">
        <v>1115</v>
      </c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5.75" customHeight="1">
      <c r="A519" s="47" t="s">
        <v>1134</v>
      </c>
      <c r="B519" s="50" t="s">
        <v>1135</v>
      </c>
      <c r="C519" s="53">
        <v>44873</v>
      </c>
      <c r="D519" s="50" t="s">
        <v>352</v>
      </c>
      <c r="E519" s="27" t="s">
        <v>38</v>
      </c>
      <c r="F519" s="27" t="s">
        <v>39</v>
      </c>
      <c r="G519" s="50"/>
      <c r="H519" s="27" t="s">
        <v>40</v>
      </c>
      <c r="I519" s="50" t="s">
        <v>1115</v>
      </c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5.75" customHeight="1">
      <c r="A520" s="47" t="s">
        <v>1136</v>
      </c>
      <c r="B520" s="48" t="s">
        <v>1137</v>
      </c>
      <c r="C520" s="49">
        <v>44874</v>
      </c>
      <c r="D520" s="50" t="s">
        <v>352</v>
      </c>
      <c r="E520" s="27" t="s">
        <v>38</v>
      </c>
      <c r="F520" s="27" t="s">
        <v>39</v>
      </c>
      <c r="G520" s="50"/>
      <c r="H520" s="27" t="s">
        <v>40</v>
      </c>
      <c r="I520" s="50" t="s">
        <v>1115</v>
      </c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5.75" customHeight="1">
      <c r="A521" s="47" t="s">
        <v>1138</v>
      </c>
      <c r="B521" s="48" t="s">
        <v>1139</v>
      </c>
      <c r="C521" s="49">
        <v>44874</v>
      </c>
      <c r="D521" s="50" t="s">
        <v>352</v>
      </c>
      <c r="E521" s="27" t="s">
        <v>38</v>
      </c>
      <c r="F521" s="27" t="s">
        <v>39</v>
      </c>
      <c r="G521" s="50"/>
      <c r="H521" s="27" t="s">
        <v>40</v>
      </c>
      <c r="I521" s="50" t="s">
        <v>1115</v>
      </c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5.75" customHeight="1">
      <c r="A522" s="47" t="s">
        <v>1140</v>
      </c>
      <c r="B522" s="48" t="s">
        <v>1141</v>
      </c>
      <c r="C522" s="49">
        <v>44875</v>
      </c>
      <c r="D522" s="50" t="s">
        <v>352</v>
      </c>
      <c r="E522" s="27" t="s">
        <v>38</v>
      </c>
      <c r="F522" s="27" t="s">
        <v>39</v>
      </c>
      <c r="G522" s="50"/>
      <c r="H522" s="27" t="s">
        <v>40</v>
      </c>
      <c r="I522" s="50" t="s">
        <v>1115</v>
      </c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5.75" customHeight="1">
      <c r="A523" s="47" t="s">
        <v>1142</v>
      </c>
      <c r="B523" s="50" t="s">
        <v>1143</v>
      </c>
      <c r="C523" s="53">
        <v>44880</v>
      </c>
      <c r="D523" s="50" t="s">
        <v>352</v>
      </c>
      <c r="E523" s="27" t="s">
        <v>38</v>
      </c>
      <c r="F523" s="27" t="s">
        <v>39</v>
      </c>
      <c r="G523" s="50"/>
      <c r="H523" s="27" t="s">
        <v>40</v>
      </c>
      <c r="I523" s="50" t="s">
        <v>1115</v>
      </c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5.75" customHeight="1">
      <c r="A524" s="47" t="s">
        <v>1144</v>
      </c>
      <c r="B524" s="48" t="s">
        <v>1145</v>
      </c>
      <c r="C524" s="49">
        <v>44880</v>
      </c>
      <c r="D524" s="50" t="s">
        <v>352</v>
      </c>
      <c r="E524" s="27" t="s">
        <v>38</v>
      </c>
      <c r="F524" s="27" t="s">
        <v>39</v>
      </c>
      <c r="G524" s="50"/>
      <c r="H524" s="27" t="s">
        <v>40</v>
      </c>
      <c r="I524" s="50" t="s">
        <v>1115</v>
      </c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5.75" customHeight="1">
      <c r="A525" s="47" t="s">
        <v>1146</v>
      </c>
      <c r="B525" s="48" t="s">
        <v>1147</v>
      </c>
      <c r="C525" s="49">
        <v>44880</v>
      </c>
      <c r="D525" s="50" t="s">
        <v>352</v>
      </c>
      <c r="E525" s="27" t="s">
        <v>38</v>
      </c>
      <c r="F525" s="27" t="s">
        <v>39</v>
      </c>
      <c r="G525" s="50"/>
      <c r="H525" s="27" t="s">
        <v>40</v>
      </c>
      <c r="I525" s="50" t="s">
        <v>1115</v>
      </c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5.75" customHeight="1">
      <c r="A526" s="47" t="s">
        <v>1148</v>
      </c>
      <c r="B526" s="48" t="s">
        <v>1149</v>
      </c>
      <c r="C526" s="49">
        <v>44887</v>
      </c>
      <c r="D526" s="50" t="s">
        <v>352</v>
      </c>
      <c r="E526" s="27" t="s">
        <v>38</v>
      </c>
      <c r="F526" s="27" t="s">
        <v>39</v>
      </c>
      <c r="G526" s="50"/>
      <c r="H526" s="27" t="s">
        <v>40</v>
      </c>
      <c r="I526" s="50" t="s">
        <v>1115</v>
      </c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5.75" customHeight="1">
      <c r="A527" s="47" t="s">
        <v>1150</v>
      </c>
      <c r="B527" s="48" t="s">
        <v>1151</v>
      </c>
      <c r="C527" s="53">
        <v>44826</v>
      </c>
      <c r="D527" s="50" t="s">
        <v>249</v>
      </c>
      <c r="E527" s="27" t="s">
        <v>38</v>
      </c>
      <c r="F527" s="27" t="s">
        <v>39</v>
      </c>
      <c r="G527" s="50"/>
      <c r="H527" s="27" t="s">
        <v>40</v>
      </c>
      <c r="I527" s="50" t="s">
        <v>1152</v>
      </c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5.75" customHeight="1">
      <c r="A528" s="50" t="s">
        <v>1153</v>
      </c>
      <c r="B528" s="48" t="s">
        <v>1154</v>
      </c>
      <c r="C528" s="49">
        <v>44838</v>
      </c>
      <c r="D528" s="50" t="s">
        <v>249</v>
      </c>
      <c r="E528" s="27" t="s">
        <v>38</v>
      </c>
      <c r="F528" s="27" t="s">
        <v>39</v>
      </c>
      <c r="G528" s="50"/>
      <c r="H528" s="27" t="s">
        <v>40</v>
      </c>
      <c r="I528" s="50" t="s">
        <v>1152</v>
      </c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5.75" customHeight="1">
      <c r="A529" s="47" t="s">
        <v>1155</v>
      </c>
      <c r="B529" s="48" t="s">
        <v>1156</v>
      </c>
      <c r="C529" s="52">
        <v>44845</v>
      </c>
      <c r="D529" s="50" t="s">
        <v>249</v>
      </c>
      <c r="E529" s="27" t="s">
        <v>38</v>
      </c>
      <c r="F529" s="27" t="s">
        <v>39</v>
      </c>
      <c r="G529" s="50"/>
      <c r="H529" s="27" t="s">
        <v>40</v>
      </c>
      <c r="I529" s="50" t="s">
        <v>1152</v>
      </c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5.75" customHeight="1">
      <c r="A530" s="47" t="s">
        <v>1157</v>
      </c>
      <c r="B530" s="48" t="s">
        <v>1158</v>
      </c>
      <c r="C530" s="49">
        <v>44845</v>
      </c>
      <c r="D530" s="50" t="s">
        <v>249</v>
      </c>
      <c r="E530" s="27" t="s">
        <v>38</v>
      </c>
      <c r="F530" s="27" t="s">
        <v>39</v>
      </c>
      <c r="G530" s="50"/>
      <c r="H530" s="27" t="s">
        <v>40</v>
      </c>
      <c r="I530" s="50" t="s">
        <v>1152</v>
      </c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5.75" customHeight="1">
      <c r="A531" s="47" t="s">
        <v>1159</v>
      </c>
      <c r="B531" s="48" t="s">
        <v>1160</v>
      </c>
      <c r="C531" s="49">
        <v>44847</v>
      </c>
      <c r="D531" s="50" t="s">
        <v>249</v>
      </c>
      <c r="E531" s="27" t="s">
        <v>38</v>
      </c>
      <c r="F531" s="27" t="s">
        <v>39</v>
      </c>
      <c r="G531" s="50"/>
      <c r="H531" s="27" t="s">
        <v>40</v>
      </c>
      <c r="I531" s="50" t="s">
        <v>1152</v>
      </c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5.75" customHeight="1">
      <c r="A532" s="47" t="s">
        <v>1161</v>
      </c>
      <c r="B532" s="50" t="s">
        <v>1162</v>
      </c>
      <c r="C532" s="49">
        <v>44867</v>
      </c>
      <c r="D532" s="50" t="s">
        <v>249</v>
      </c>
      <c r="E532" s="27" t="s">
        <v>38</v>
      </c>
      <c r="F532" s="27" t="s">
        <v>39</v>
      </c>
      <c r="G532" s="50"/>
      <c r="H532" s="27" t="s">
        <v>40</v>
      </c>
      <c r="I532" s="50" t="s">
        <v>1152</v>
      </c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5.75" customHeight="1">
      <c r="A533" s="47" t="s">
        <v>1163</v>
      </c>
      <c r="B533" s="48" t="s">
        <v>1164</v>
      </c>
      <c r="C533" s="49">
        <v>44894</v>
      </c>
      <c r="D533" s="50" t="s">
        <v>249</v>
      </c>
      <c r="E533" s="27" t="s">
        <v>38</v>
      </c>
      <c r="F533" s="27" t="s">
        <v>39</v>
      </c>
      <c r="G533" s="50"/>
      <c r="H533" s="27" t="s">
        <v>40</v>
      </c>
      <c r="I533" s="50" t="s">
        <v>1152</v>
      </c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5.75" customHeight="1">
      <c r="A534" s="47" t="s">
        <v>1165</v>
      </c>
      <c r="B534" s="48" t="s">
        <v>1166</v>
      </c>
      <c r="C534" s="53">
        <v>44900</v>
      </c>
      <c r="D534" s="50" t="s">
        <v>249</v>
      </c>
      <c r="E534" s="27" t="s">
        <v>38</v>
      </c>
      <c r="F534" s="27" t="s">
        <v>39</v>
      </c>
      <c r="G534" s="50"/>
      <c r="H534" s="27" t="s">
        <v>40</v>
      </c>
      <c r="I534" s="50" t="s">
        <v>1152</v>
      </c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5.75" customHeight="1">
      <c r="A535" s="47" t="s">
        <v>1167</v>
      </c>
      <c r="B535" s="50" t="s">
        <v>1168</v>
      </c>
      <c r="C535" s="53">
        <v>44908</v>
      </c>
      <c r="D535" s="50" t="s">
        <v>249</v>
      </c>
      <c r="E535" s="27" t="s">
        <v>38</v>
      </c>
      <c r="F535" s="27" t="s">
        <v>39</v>
      </c>
      <c r="G535" s="50"/>
      <c r="H535" s="27" t="s">
        <v>40</v>
      </c>
      <c r="I535" s="50" t="s">
        <v>1152</v>
      </c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5.75" customHeight="1">
      <c r="A536" s="47" t="s">
        <v>1169</v>
      </c>
      <c r="B536" s="50" t="s">
        <v>1170</v>
      </c>
      <c r="C536" s="49">
        <v>44910</v>
      </c>
      <c r="D536" s="50" t="s">
        <v>249</v>
      </c>
      <c r="E536" s="27" t="s">
        <v>38</v>
      </c>
      <c r="F536" s="27" t="s">
        <v>39</v>
      </c>
      <c r="G536" s="50"/>
      <c r="H536" s="27" t="s">
        <v>40</v>
      </c>
      <c r="I536" s="50" t="s">
        <v>1152</v>
      </c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5.75" customHeight="1">
      <c r="A537" s="47" t="s">
        <v>1171</v>
      </c>
      <c r="B537" s="48" t="s">
        <v>1172</v>
      </c>
      <c r="C537" s="53">
        <v>44914</v>
      </c>
      <c r="D537" s="50" t="s">
        <v>249</v>
      </c>
      <c r="E537" s="27" t="s">
        <v>38</v>
      </c>
      <c r="F537" s="27" t="s">
        <v>39</v>
      </c>
      <c r="G537" s="50"/>
      <c r="H537" s="27" t="s">
        <v>40</v>
      </c>
      <c r="I537" s="50" t="s">
        <v>1152</v>
      </c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5.75" customHeight="1">
      <c r="A538" s="47" t="s">
        <v>1173</v>
      </c>
      <c r="B538" s="48" t="s">
        <v>1174</v>
      </c>
      <c r="C538" s="53">
        <v>44914</v>
      </c>
      <c r="D538" s="50" t="s">
        <v>249</v>
      </c>
      <c r="E538" s="27" t="s">
        <v>38</v>
      </c>
      <c r="F538" s="27" t="s">
        <v>39</v>
      </c>
      <c r="G538" s="50"/>
      <c r="H538" s="27" t="s">
        <v>40</v>
      </c>
      <c r="I538" s="50" t="s">
        <v>1152</v>
      </c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5.75" customHeight="1">
      <c r="A539" s="47" t="s">
        <v>1175</v>
      </c>
      <c r="B539" s="48" t="s">
        <v>1176</v>
      </c>
      <c r="C539" s="53">
        <v>44915</v>
      </c>
      <c r="D539" s="50" t="s">
        <v>249</v>
      </c>
      <c r="E539" s="27" t="s">
        <v>38</v>
      </c>
      <c r="F539" s="27" t="s">
        <v>39</v>
      </c>
      <c r="G539" s="50"/>
      <c r="H539" s="27" t="s">
        <v>40</v>
      </c>
      <c r="I539" s="50" t="s">
        <v>1152</v>
      </c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5.75" customHeight="1">
      <c r="A540" s="47" t="s">
        <v>1177</v>
      </c>
      <c r="B540" s="50" t="s">
        <v>1178</v>
      </c>
      <c r="C540" s="49">
        <v>44916</v>
      </c>
      <c r="D540" s="50" t="s">
        <v>249</v>
      </c>
      <c r="E540" s="27" t="s">
        <v>38</v>
      </c>
      <c r="F540" s="27" t="s">
        <v>39</v>
      </c>
      <c r="G540" s="50"/>
      <c r="H540" s="27" t="s">
        <v>40</v>
      </c>
      <c r="I540" s="50" t="s">
        <v>1152</v>
      </c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5.75" customHeight="1">
      <c r="A541" s="47" t="s">
        <v>1179</v>
      </c>
      <c r="B541" s="50" t="s">
        <v>1180</v>
      </c>
      <c r="C541" s="49">
        <v>44916</v>
      </c>
      <c r="D541" s="50" t="s">
        <v>249</v>
      </c>
      <c r="E541" s="27" t="s">
        <v>38</v>
      </c>
      <c r="F541" s="27" t="s">
        <v>39</v>
      </c>
      <c r="G541" s="50"/>
      <c r="H541" s="27" t="s">
        <v>40</v>
      </c>
      <c r="I541" s="50" t="s">
        <v>1152</v>
      </c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5.75" customHeight="1">
      <c r="A542" s="47" t="s">
        <v>1181</v>
      </c>
      <c r="B542" s="48" t="s">
        <v>1182</v>
      </c>
      <c r="C542" s="49">
        <v>44916</v>
      </c>
      <c r="D542" s="50" t="s">
        <v>249</v>
      </c>
      <c r="E542" s="27" t="s">
        <v>38</v>
      </c>
      <c r="F542" s="27" t="s">
        <v>39</v>
      </c>
      <c r="G542" s="50"/>
      <c r="H542" s="27" t="s">
        <v>40</v>
      </c>
      <c r="I542" s="50" t="s">
        <v>1152</v>
      </c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5.75" customHeight="1">
      <c r="A543" s="47" t="s">
        <v>1183</v>
      </c>
      <c r="B543" s="48" t="s">
        <v>1184</v>
      </c>
      <c r="C543" s="53">
        <v>44916</v>
      </c>
      <c r="D543" s="50" t="s">
        <v>249</v>
      </c>
      <c r="E543" s="27" t="s">
        <v>38</v>
      </c>
      <c r="F543" s="27" t="s">
        <v>39</v>
      </c>
      <c r="G543" s="50"/>
      <c r="H543" s="27" t="s">
        <v>40</v>
      </c>
      <c r="I543" s="50" t="s">
        <v>1152</v>
      </c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5.75" customHeight="1">
      <c r="A544" s="47" t="s">
        <v>1185</v>
      </c>
      <c r="B544" s="50" t="s">
        <v>1186</v>
      </c>
      <c r="C544" s="49">
        <v>44917</v>
      </c>
      <c r="D544" s="50" t="s">
        <v>249</v>
      </c>
      <c r="E544" s="27" t="s">
        <v>38</v>
      </c>
      <c r="F544" s="27" t="s">
        <v>39</v>
      </c>
      <c r="G544" s="50"/>
      <c r="H544" s="27" t="s">
        <v>40</v>
      </c>
      <c r="I544" s="50" t="s">
        <v>1152</v>
      </c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5.75" customHeight="1">
      <c r="A545" s="47" t="s">
        <v>1187</v>
      </c>
      <c r="B545" s="48" t="s">
        <v>1188</v>
      </c>
      <c r="C545" s="53">
        <v>44929</v>
      </c>
      <c r="D545" s="50" t="s">
        <v>249</v>
      </c>
      <c r="E545" s="27" t="s">
        <v>38</v>
      </c>
      <c r="F545" s="27" t="s">
        <v>39</v>
      </c>
      <c r="G545" s="50"/>
      <c r="H545" s="27" t="s">
        <v>40</v>
      </c>
      <c r="I545" s="50" t="s">
        <v>1152</v>
      </c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5.75" customHeight="1">
      <c r="A546" s="47" t="s">
        <v>1189</v>
      </c>
      <c r="B546" s="50" t="s">
        <v>1190</v>
      </c>
      <c r="C546" s="49">
        <v>44930</v>
      </c>
      <c r="D546" s="50" t="s">
        <v>249</v>
      </c>
      <c r="E546" s="27" t="s">
        <v>38</v>
      </c>
      <c r="F546" s="27" t="s">
        <v>39</v>
      </c>
      <c r="G546" s="50"/>
      <c r="H546" s="27" t="s">
        <v>40</v>
      </c>
      <c r="I546" s="50" t="s">
        <v>1152</v>
      </c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5.75" customHeight="1">
      <c r="A547" s="47" t="s">
        <v>1191</v>
      </c>
      <c r="B547" s="48" t="s">
        <v>1192</v>
      </c>
      <c r="C547" s="49">
        <v>44932</v>
      </c>
      <c r="D547" s="50" t="s">
        <v>249</v>
      </c>
      <c r="E547" s="27" t="s">
        <v>38</v>
      </c>
      <c r="F547" s="27" t="s">
        <v>39</v>
      </c>
      <c r="G547" s="50"/>
      <c r="H547" s="27" t="s">
        <v>40</v>
      </c>
      <c r="I547" s="50" t="s">
        <v>1152</v>
      </c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5.75" customHeight="1">
      <c r="A548" s="47" t="s">
        <v>1193</v>
      </c>
      <c r="B548" s="48" t="s">
        <v>1194</v>
      </c>
      <c r="C548" s="49">
        <v>44935</v>
      </c>
      <c r="D548" s="50" t="s">
        <v>249</v>
      </c>
      <c r="E548" s="27" t="s">
        <v>38</v>
      </c>
      <c r="F548" s="27" t="s">
        <v>39</v>
      </c>
      <c r="G548" s="50"/>
      <c r="H548" s="27" t="s">
        <v>40</v>
      </c>
      <c r="I548" s="50" t="s">
        <v>1152</v>
      </c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5.75" customHeight="1">
      <c r="A549" s="47" t="s">
        <v>1195</v>
      </c>
      <c r="B549" s="50" t="s">
        <v>1196</v>
      </c>
      <c r="C549" s="49">
        <v>44936</v>
      </c>
      <c r="D549" s="50" t="s">
        <v>249</v>
      </c>
      <c r="E549" s="27" t="s">
        <v>38</v>
      </c>
      <c r="F549" s="27" t="s">
        <v>39</v>
      </c>
      <c r="G549" s="50"/>
      <c r="H549" s="27" t="s">
        <v>40</v>
      </c>
      <c r="I549" s="50" t="s">
        <v>1152</v>
      </c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5.75" customHeight="1">
      <c r="A550" s="47" t="s">
        <v>1197</v>
      </c>
      <c r="B550" s="48" t="s">
        <v>1198</v>
      </c>
      <c r="C550" s="49">
        <v>44936</v>
      </c>
      <c r="D550" s="50" t="s">
        <v>249</v>
      </c>
      <c r="E550" s="27" t="s">
        <v>38</v>
      </c>
      <c r="F550" s="27" t="s">
        <v>39</v>
      </c>
      <c r="G550" s="50"/>
      <c r="H550" s="27" t="s">
        <v>40</v>
      </c>
      <c r="I550" s="50" t="s">
        <v>1152</v>
      </c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5.75" customHeight="1">
      <c r="A551" s="47" t="s">
        <v>1199</v>
      </c>
      <c r="B551" s="48" t="s">
        <v>1200</v>
      </c>
      <c r="C551" s="53">
        <v>44938</v>
      </c>
      <c r="D551" s="50" t="s">
        <v>249</v>
      </c>
      <c r="E551" s="27" t="s">
        <v>38</v>
      </c>
      <c r="F551" s="27" t="s">
        <v>39</v>
      </c>
      <c r="G551" s="50"/>
      <c r="H551" s="27" t="s">
        <v>40</v>
      </c>
      <c r="I551" s="50" t="s">
        <v>1152</v>
      </c>
      <c r="J551" s="26"/>
      <c r="K551" s="26" t="s">
        <v>1201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5.75" customHeight="1">
      <c r="A552" s="47" t="s">
        <v>1202</v>
      </c>
      <c r="B552" s="50" t="s">
        <v>1203</v>
      </c>
      <c r="C552" s="49">
        <v>44942</v>
      </c>
      <c r="D552" s="50" t="s">
        <v>249</v>
      </c>
      <c r="E552" s="27" t="s">
        <v>38</v>
      </c>
      <c r="F552" s="27" t="s">
        <v>39</v>
      </c>
      <c r="G552" s="50"/>
      <c r="H552" s="27" t="s">
        <v>40</v>
      </c>
      <c r="I552" s="50" t="s">
        <v>1152</v>
      </c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5.75" customHeight="1">
      <c r="A553" s="47" t="s">
        <v>1204</v>
      </c>
      <c r="B553" s="50" t="s">
        <v>1205</v>
      </c>
      <c r="C553" s="53">
        <v>44942</v>
      </c>
      <c r="D553" s="50" t="s">
        <v>249</v>
      </c>
      <c r="E553" s="27" t="s">
        <v>38</v>
      </c>
      <c r="F553" s="27" t="s">
        <v>39</v>
      </c>
      <c r="G553" s="50"/>
      <c r="H553" s="27" t="s">
        <v>40</v>
      </c>
      <c r="I553" s="50" t="s">
        <v>1152</v>
      </c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5.75" customHeight="1">
      <c r="A554" s="47" t="s">
        <v>1206</v>
      </c>
      <c r="B554" s="48" t="s">
        <v>1207</v>
      </c>
      <c r="C554" s="49">
        <v>44943</v>
      </c>
      <c r="D554" s="50" t="s">
        <v>249</v>
      </c>
      <c r="E554" s="27" t="s">
        <v>38</v>
      </c>
      <c r="F554" s="27" t="s">
        <v>39</v>
      </c>
      <c r="G554" s="50"/>
      <c r="H554" s="27" t="s">
        <v>40</v>
      </c>
      <c r="I554" s="50" t="s">
        <v>1152</v>
      </c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5.75" customHeight="1">
      <c r="A555" s="47" t="s">
        <v>1208</v>
      </c>
      <c r="B555" s="48" t="s">
        <v>1209</v>
      </c>
      <c r="C555" s="49">
        <v>44943</v>
      </c>
      <c r="D555" s="50" t="s">
        <v>249</v>
      </c>
      <c r="E555" s="27" t="s">
        <v>38</v>
      </c>
      <c r="F555" s="27" t="s">
        <v>39</v>
      </c>
      <c r="G555" s="50"/>
      <c r="H555" s="27" t="s">
        <v>40</v>
      </c>
      <c r="I555" s="50" t="s">
        <v>1152</v>
      </c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5.75" customHeight="1">
      <c r="A556" s="27" t="s">
        <v>1210</v>
      </c>
      <c r="B556" s="44" t="s">
        <v>1211</v>
      </c>
      <c r="C556" s="70">
        <v>44944</v>
      </c>
      <c r="D556" s="46" t="s">
        <v>249</v>
      </c>
      <c r="E556" s="27" t="s">
        <v>38</v>
      </c>
      <c r="F556" s="27" t="s">
        <v>39</v>
      </c>
      <c r="G556" s="46"/>
      <c r="H556" s="27" t="s">
        <v>40</v>
      </c>
      <c r="I556" s="50" t="s">
        <v>1152</v>
      </c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5.75" customHeight="1">
      <c r="A557" s="47" t="s">
        <v>1212</v>
      </c>
      <c r="B557" s="48" t="s">
        <v>1213</v>
      </c>
      <c r="C557" s="49">
        <v>44952</v>
      </c>
      <c r="D557" s="50" t="s">
        <v>249</v>
      </c>
      <c r="E557" s="27" t="s">
        <v>38</v>
      </c>
      <c r="F557" s="27" t="s">
        <v>39</v>
      </c>
      <c r="G557" s="50"/>
      <c r="H557" s="27" t="s">
        <v>40</v>
      </c>
      <c r="I557" s="50" t="s">
        <v>1152</v>
      </c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5.75" customHeight="1">
      <c r="A558" s="47" t="s">
        <v>1214</v>
      </c>
      <c r="B558" s="48" t="s">
        <v>1215</v>
      </c>
      <c r="C558" s="49">
        <v>45289</v>
      </c>
      <c r="D558" s="54" t="s">
        <v>249</v>
      </c>
      <c r="E558" s="27" t="s">
        <v>38</v>
      </c>
      <c r="F558" s="27" t="s">
        <v>39</v>
      </c>
      <c r="G558" s="50"/>
      <c r="H558" s="27" t="s">
        <v>40</v>
      </c>
      <c r="I558" s="50" t="s">
        <v>1152</v>
      </c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5.75" customHeight="1">
      <c r="A559" s="47" t="s">
        <v>1216</v>
      </c>
      <c r="B559" s="48" t="s">
        <v>1217</v>
      </c>
      <c r="C559" s="49">
        <v>44929</v>
      </c>
      <c r="D559" s="54" t="s">
        <v>249</v>
      </c>
      <c r="E559" s="27" t="s">
        <v>38</v>
      </c>
      <c r="F559" s="27" t="s">
        <v>39</v>
      </c>
      <c r="G559" s="50"/>
      <c r="H559" s="27" t="s">
        <v>40</v>
      </c>
      <c r="I559" s="50" t="s">
        <v>1152</v>
      </c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5.75" customHeight="1">
      <c r="A560" s="47" t="s">
        <v>1218</v>
      </c>
      <c r="B560" s="50" t="s">
        <v>1219</v>
      </c>
      <c r="C560" s="49">
        <v>44942</v>
      </c>
      <c r="D560" s="54" t="s">
        <v>249</v>
      </c>
      <c r="E560" s="27" t="s">
        <v>38</v>
      </c>
      <c r="F560" s="27" t="s">
        <v>39</v>
      </c>
      <c r="G560" s="54"/>
      <c r="H560" s="27" t="s">
        <v>40</v>
      </c>
      <c r="I560" s="26" t="s">
        <v>1220</v>
      </c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5.75" customHeight="1">
      <c r="A561" s="47" t="s">
        <v>1221</v>
      </c>
      <c r="B561" s="48" t="s">
        <v>1222</v>
      </c>
      <c r="C561" s="49">
        <v>44810</v>
      </c>
      <c r="D561" s="54" t="s">
        <v>249</v>
      </c>
      <c r="E561" s="27" t="s">
        <v>38</v>
      </c>
      <c r="F561" s="27" t="s">
        <v>39</v>
      </c>
      <c r="G561" s="50"/>
      <c r="H561" s="27" t="s">
        <v>40</v>
      </c>
      <c r="I561" s="54" t="s">
        <v>855</v>
      </c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5.75" customHeight="1">
      <c r="A562" s="47" t="s">
        <v>1223</v>
      </c>
      <c r="B562" s="48" t="s">
        <v>1224</v>
      </c>
      <c r="C562" s="49">
        <v>44810</v>
      </c>
      <c r="D562" s="54" t="s">
        <v>249</v>
      </c>
      <c r="E562" s="27" t="s">
        <v>38</v>
      </c>
      <c r="F562" s="27" t="s">
        <v>39</v>
      </c>
      <c r="G562" s="50"/>
      <c r="H562" s="27" t="s">
        <v>40</v>
      </c>
      <c r="I562" s="54" t="s">
        <v>855</v>
      </c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5.75" customHeight="1">
      <c r="A563" s="47" t="s">
        <v>1225</v>
      </c>
      <c r="B563" s="48" t="s">
        <v>1226</v>
      </c>
      <c r="C563" s="49">
        <v>44819</v>
      </c>
      <c r="D563" s="54" t="s">
        <v>249</v>
      </c>
      <c r="E563" s="27" t="s">
        <v>38</v>
      </c>
      <c r="F563" s="27" t="s">
        <v>39</v>
      </c>
      <c r="G563" s="50"/>
      <c r="H563" s="27" t="s">
        <v>40</v>
      </c>
      <c r="I563" s="54" t="s">
        <v>855</v>
      </c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5.75" customHeight="1">
      <c r="A564" s="47" t="s">
        <v>1227</v>
      </c>
      <c r="B564" s="48" t="s">
        <v>1228</v>
      </c>
      <c r="C564" s="49">
        <v>44825</v>
      </c>
      <c r="D564" s="54" t="s">
        <v>249</v>
      </c>
      <c r="E564" s="27" t="s">
        <v>38</v>
      </c>
      <c r="F564" s="27" t="s">
        <v>39</v>
      </c>
      <c r="G564" s="50"/>
      <c r="H564" s="27" t="s">
        <v>40</v>
      </c>
      <c r="I564" s="54" t="s">
        <v>855</v>
      </c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5.75" customHeight="1">
      <c r="A565" s="47" t="s">
        <v>1229</v>
      </c>
      <c r="B565" s="48" t="s">
        <v>1230</v>
      </c>
      <c r="C565" s="49">
        <v>44827</v>
      </c>
      <c r="D565" s="54" t="s">
        <v>249</v>
      </c>
      <c r="E565" s="27" t="s">
        <v>38</v>
      </c>
      <c r="F565" s="27" t="s">
        <v>39</v>
      </c>
      <c r="G565" s="50"/>
      <c r="H565" s="27" t="s">
        <v>40</v>
      </c>
      <c r="I565" s="54" t="s">
        <v>855</v>
      </c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5.75" customHeight="1">
      <c r="A566" s="47" t="s">
        <v>1231</v>
      </c>
      <c r="B566" s="48" t="s">
        <v>1232</v>
      </c>
      <c r="C566" s="49">
        <v>44830</v>
      </c>
      <c r="D566" s="54" t="s">
        <v>249</v>
      </c>
      <c r="E566" s="27" t="s">
        <v>38</v>
      </c>
      <c r="F566" s="27" t="s">
        <v>39</v>
      </c>
      <c r="G566" s="50"/>
      <c r="H566" s="27" t="s">
        <v>40</v>
      </c>
      <c r="I566" s="54" t="s">
        <v>855</v>
      </c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5.75" customHeight="1">
      <c r="A567" s="47" t="s">
        <v>1233</v>
      </c>
      <c r="B567" s="50" t="s">
        <v>1234</v>
      </c>
      <c r="C567" s="48">
        <v>44834</v>
      </c>
      <c r="D567" s="54" t="s">
        <v>249</v>
      </c>
      <c r="E567" s="27" t="s">
        <v>38</v>
      </c>
      <c r="F567" s="27" t="s">
        <v>39</v>
      </c>
      <c r="G567" s="54"/>
      <c r="H567" s="27" t="s">
        <v>40</v>
      </c>
      <c r="I567" s="50" t="s">
        <v>855</v>
      </c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5.75" customHeight="1">
      <c r="A568" s="47" t="s">
        <v>1235</v>
      </c>
      <c r="B568" s="48" t="s">
        <v>1236</v>
      </c>
      <c r="C568" s="49">
        <v>44834</v>
      </c>
      <c r="D568" s="54" t="s">
        <v>249</v>
      </c>
      <c r="E568" s="27" t="s">
        <v>38</v>
      </c>
      <c r="F568" s="27" t="s">
        <v>39</v>
      </c>
      <c r="G568" s="50"/>
      <c r="H568" s="27" t="s">
        <v>40</v>
      </c>
      <c r="I568" s="54" t="s">
        <v>855</v>
      </c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5.75" customHeight="1">
      <c r="A569" s="47" t="s">
        <v>1237</v>
      </c>
      <c r="B569" s="48" t="s">
        <v>1238</v>
      </c>
      <c r="C569" s="49">
        <v>44834</v>
      </c>
      <c r="D569" s="54" t="s">
        <v>249</v>
      </c>
      <c r="E569" s="27" t="s">
        <v>38</v>
      </c>
      <c r="F569" s="27" t="s">
        <v>39</v>
      </c>
      <c r="G569" s="50"/>
      <c r="H569" s="27" t="s">
        <v>40</v>
      </c>
      <c r="I569" s="54" t="s">
        <v>855</v>
      </c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5.75" customHeight="1">
      <c r="A570" s="47" t="s">
        <v>1239</v>
      </c>
      <c r="B570" s="48" t="s">
        <v>1240</v>
      </c>
      <c r="C570" s="49">
        <v>44838</v>
      </c>
      <c r="D570" s="54" t="s">
        <v>249</v>
      </c>
      <c r="E570" s="27" t="s">
        <v>38</v>
      </c>
      <c r="F570" s="27" t="s">
        <v>39</v>
      </c>
      <c r="G570" s="50"/>
      <c r="H570" s="27" t="s">
        <v>40</v>
      </c>
      <c r="I570" s="50" t="s">
        <v>855</v>
      </c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5.75" customHeight="1">
      <c r="A571" s="47" t="s">
        <v>1241</v>
      </c>
      <c r="B571" s="48" t="s">
        <v>1242</v>
      </c>
      <c r="C571" s="49">
        <v>44845</v>
      </c>
      <c r="D571" s="54" t="s">
        <v>249</v>
      </c>
      <c r="E571" s="27" t="s">
        <v>38</v>
      </c>
      <c r="F571" s="27" t="s">
        <v>39</v>
      </c>
      <c r="G571" s="50"/>
      <c r="H571" s="27" t="s">
        <v>40</v>
      </c>
      <c r="I571" s="50" t="s">
        <v>855</v>
      </c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5.75" customHeight="1">
      <c r="A572" s="47" t="s">
        <v>1243</v>
      </c>
      <c r="B572" s="48" t="s">
        <v>1244</v>
      </c>
      <c r="C572" s="53">
        <v>44846</v>
      </c>
      <c r="D572" s="54" t="s">
        <v>249</v>
      </c>
      <c r="E572" s="27" t="s">
        <v>38</v>
      </c>
      <c r="F572" s="27" t="s">
        <v>39</v>
      </c>
      <c r="G572" s="50"/>
      <c r="H572" s="27" t="s">
        <v>40</v>
      </c>
      <c r="I572" s="50" t="s">
        <v>855</v>
      </c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5.75" customHeight="1">
      <c r="A573" s="47" t="s">
        <v>1245</v>
      </c>
      <c r="B573" s="48" t="s">
        <v>1246</v>
      </c>
      <c r="C573" s="53">
        <v>44855</v>
      </c>
      <c r="D573" s="54" t="s">
        <v>249</v>
      </c>
      <c r="E573" s="27" t="s">
        <v>38</v>
      </c>
      <c r="F573" s="27" t="s">
        <v>39</v>
      </c>
      <c r="G573" s="50"/>
      <c r="H573" s="27" t="s">
        <v>40</v>
      </c>
      <c r="I573" s="50" t="s">
        <v>855</v>
      </c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5.75" customHeight="1">
      <c r="A574" s="47" t="s">
        <v>1247</v>
      </c>
      <c r="B574" s="48" t="s">
        <v>1248</v>
      </c>
      <c r="C574" s="49">
        <v>44867</v>
      </c>
      <c r="D574" s="54" t="s">
        <v>249</v>
      </c>
      <c r="E574" s="27" t="s">
        <v>38</v>
      </c>
      <c r="F574" s="27" t="s">
        <v>39</v>
      </c>
      <c r="G574" s="50"/>
      <c r="H574" s="27" t="s">
        <v>40</v>
      </c>
      <c r="I574" s="50" t="s">
        <v>855</v>
      </c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5.75" customHeight="1">
      <c r="A575" s="47" t="s">
        <v>1249</v>
      </c>
      <c r="B575" s="48" t="s">
        <v>1250</v>
      </c>
      <c r="C575" s="49">
        <v>44894</v>
      </c>
      <c r="D575" s="54" t="s">
        <v>249</v>
      </c>
      <c r="E575" s="27" t="s">
        <v>38</v>
      </c>
      <c r="F575" s="27" t="s">
        <v>39</v>
      </c>
      <c r="G575" s="50"/>
      <c r="H575" s="27" t="s">
        <v>40</v>
      </c>
      <c r="I575" s="50" t="s">
        <v>855</v>
      </c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5.75" customHeight="1">
      <c r="A576" s="47" t="s">
        <v>1251</v>
      </c>
      <c r="B576" s="48" t="s">
        <v>1252</v>
      </c>
      <c r="C576" s="49">
        <v>44894</v>
      </c>
      <c r="D576" s="54" t="s">
        <v>249</v>
      </c>
      <c r="E576" s="27" t="s">
        <v>38</v>
      </c>
      <c r="F576" s="27" t="s">
        <v>39</v>
      </c>
      <c r="G576" s="50"/>
      <c r="H576" s="27" t="s">
        <v>40</v>
      </c>
      <c r="I576" s="50" t="s">
        <v>855</v>
      </c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5.75" customHeight="1">
      <c r="A577" s="47" t="s">
        <v>1253</v>
      </c>
      <c r="B577" s="48" t="s">
        <v>1254</v>
      </c>
      <c r="C577" s="53">
        <v>44895</v>
      </c>
      <c r="D577" s="54" t="s">
        <v>249</v>
      </c>
      <c r="E577" s="27" t="s">
        <v>38</v>
      </c>
      <c r="F577" s="27" t="s">
        <v>39</v>
      </c>
      <c r="G577" s="50"/>
      <c r="H577" s="27" t="s">
        <v>40</v>
      </c>
      <c r="I577" s="50" t="s">
        <v>855</v>
      </c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5.75" customHeight="1">
      <c r="A578" s="47" t="s">
        <v>1255</v>
      </c>
      <c r="B578" s="48" t="s">
        <v>1256</v>
      </c>
      <c r="C578" s="49">
        <v>44900</v>
      </c>
      <c r="D578" s="54" t="s">
        <v>249</v>
      </c>
      <c r="E578" s="27" t="s">
        <v>38</v>
      </c>
      <c r="F578" s="27" t="s">
        <v>39</v>
      </c>
      <c r="G578" s="50"/>
      <c r="H578" s="27" t="s">
        <v>40</v>
      </c>
      <c r="I578" s="50" t="s">
        <v>855</v>
      </c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5.75" customHeight="1">
      <c r="A579" s="47" t="s">
        <v>1257</v>
      </c>
      <c r="B579" s="48" t="s">
        <v>1258</v>
      </c>
      <c r="C579" s="53">
        <v>44901</v>
      </c>
      <c r="D579" s="54" t="s">
        <v>249</v>
      </c>
      <c r="E579" s="27" t="s">
        <v>38</v>
      </c>
      <c r="F579" s="27" t="s">
        <v>39</v>
      </c>
      <c r="G579" s="50"/>
      <c r="H579" s="27" t="s">
        <v>40</v>
      </c>
      <c r="I579" s="50" t="s">
        <v>855</v>
      </c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5.75" customHeight="1">
      <c r="A580" s="47" t="s">
        <v>1259</v>
      </c>
      <c r="B580" s="48" t="s">
        <v>1260</v>
      </c>
      <c r="C580" s="49">
        <v>44902</v>
      </c>
      <c r="D580" s="54" t="s">
        <v>249</v>
      </c>
      <c r="E580" s="27" t="s">
        <v>38</v>
      </c>
      <c r="F580" s="27" t="s">
        <v>39</v>
      </c>
      <c r="G580" s="50"/>
      <c r="H580" s="27" t="s">
        <v>40</v>
      </c>
      <c r="I580" s="50" t="s">
        <v>855</v>
      </c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5.75" customHeight="1">
      <c r="A581" s="47" t="s">
        <v>1261</v>
      </c>
      <c r="B581" s="48" t="s">
        <v>1262</v>
      </c>
      <c r="C581" s="53">
        <v>44908</v>
      </c>
      <c r="D581" s="54" t="s">
        <v>249</v>
      </c>
      <c r="E581" s="27" t="s">
        <v>38</v>
      </c>
      <c r="F581" s="27" t="s">
        <v>39</v>
      </c>
      <c r="G581" s="50"/>
      <c r="H581" s="27" t="s">
        <v>40</v>
      </c>
      <c r="I581" s="50" t="s">
        <v>855</v>
      </c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5.75" customHeight="1">
      <c r="A582" s="47" t="s">
        <v>1263</v>
      </c>
      <c r="B582" s="48" t="s">
        <v>1264</v>
      </c>
      <c r="C582" s="53">
        <v>44909</v>
      </c>
      <c r="D582" s="54" t="s">
        <v>249</v>
      </c>
      <c r="E582" s="27" t="s">
        <v>38</v>
      </c>
      <c r="F582" s="27" t="s">
        <v>39</v>
      </c>
      <c r="G582" s="50"/>
      <c r="H582" s="27" t="s">
        <v>40</v>
      </c>
      <c r="I582" s="50" t="s">
        <v>855</v>
      </c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5.75" customHeight="1">
      <c r="A583" s="47" t="s">
        <v>1265</v>
      </c>
      <c r="B583" s="48" t="s">
        <v>1266</v>
      </c>
      <c r="C583" s="53">
        <v>44909</v>
      </c>
      <c r="D583" s="54" t="s">
        <v>249</v>
      </c>
      <c r="E583" s="27" t="s">
        <v>38</v>
      </c>
      <c r="F583" s="27" t="s">
        <v>39</v>
      </c>
      <c r="G583" s="50"/>
      <c r="H583" s="27" t="s">
        <v>40</v>
      </c>
      <c r="I583" s="50" t="s">
        <v>855</v>
      </c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5.75" customHeight="1">
      <c r="A584" s="47" t="s">
        <v>1267</v>
      </c>
      <c r="B584" s="48" t="s">
        <v>1268</v>
      </c>
      <c r="C584" s="53">
        <v>44922</v>
      </c>
      <c r="D584" s="54" t="s">
        <v>249</v>
      </c>
      <c r="E584" s="27" t="s">
        <v>38</v>
      </c>
      <c r="F584" s="27" t="s">
        <v>39</v>
      </c>
      <c r="G584" s="50"/>
      <c r="H584" s="27" t="s">
        <v>40</v>
      </c>
      <c r="I584" s="50" t="s">
        <v>855</v>
      </c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5.75" customHeight="1">
      <c r="A585" s="47" t="s">
        <v>1269</v>
      </c>
      <c r="B585" s="48" t="s">
        <v>1270</v>
      </c>
      <c r="C585" s="53">
        <v>44922</v>
      </c>
      <c r="D585" s="54" t="s">
        <v>249</v>
      </c>
      <c r="E585" s="27" t="s">
        <v>38</v>
      </c>
      <c r="F585" s="27" t="s">
        <v>39</v>
      </c>
      <c r="G585" s="50"/>
      <c r="H585" s="27" t="s">
        <v>40</v>
      </c>
      <c r="I585" s="50" t="s">
        <v>855</v>
      </c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5.75" customHeight="1">
      <c r="A586" s="47" t="s">
        <v>1271</v>
      </c>
      <c r="B586" s="48" t="s">
        <v>1272</v>
      </c>
      <c r="C586" s="53">
        <v>44923</v>
      </c>
      <c r="D586" s="54" t="s">
        <v>249</v>
      </c>
      <c r="E586" s="27" t="s">
        <v>38</v>
      </c>
      <c r="F586" s="27" t="s">
        <v>39</v>
      </c>
      <c r="G586" s="50"/>
      <c r="H586" s="27" t="s">
        <v>40</v>
      </c>
      <c r="I586" s="50" t="s">
        <v>855</v>
      </c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5.75" customHeight="1">
      <c r="A587" s="47" t="s">
        <v>1273</v>
      </c>
      <c r="B587" s="48" t="s">
        <v>1274</v>
      </c>
      <c r="C587" s="49">
        <v>44935</v>
      </c>
      <c r="D587" s="54" t="s">
        <v>249</v>
      </c>
      <c r="E587" s="27" t="s">
        <v>38</v>
      </c>
      <c r="F587" s="27" t="s">
        <v>39</v>
      </c>
      <c r="G587" s="50"/>
      <c r="H587" s="27" t="s">
        <v>40</v>
      </c>
      <c r="I587" s="50" t="s">
        <v>855</v>
      </c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5.75" customHeight="1">
      <c r="A588" s="47" t="s">
        <v>1275</v>
      </c>
      <c r="B588" s="48" t="s">
        <v>1276</v>
      </c>
      <c r="C588" s="53">
        <v>44943</v>
      </c>
      <c r="D588" s="54" t="s">
        <v>249</v>
      </c>
      <c r="E588" s="27" t="s">
        <v>38</v>
      </c>
      <c r="F588" s="27" t="s">
        <v>39</v>
      </c>
      <c r="G588" s="50"/>
      <c r="H588" s="27" t="s">
        <v>40</v>
      </c>
      <c r="I588" s="50" t="s">
        <v>855</v>
      </c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5.75" customHeight="1">
      <c r="A589" s="47" t="s">
        <v>1277</v>
      </c>
      <c r="B589" s="48" t="s">
        <v>1278</v>
      </c>
      <c r="C589" s="49" t="s">
        <v>1279</v>
      </c>
      <c r="D589" s="54" t="s">
        <v>249</v>
      </c>
      <c r="E589" s="27" t="s">
        <v>38</v>
      </c>
      <c r="F589" s="27" t="s">
        <v>39</v>
      </c>
      <c r="G589" s="50"/>
      <c r="H589" s="27" t="s">
        <v>40</v>
      </c>
      <c r="I589" s="50" t="s">
        <v>855</v>
      </c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5.75" customHeight="1">
      <c r="A590" s="47" t="s">
        <v>1280</v>
      </c>
      <c r="B590" s="48" t="s">
        <v>1281</v>
      </c>
      <c r="C590" s="53">
        <v>44950</v>
      </c>
      <c r="D590" s="54" t="s">
        <v>249</v>
      </c>
      <c r="E590" s="27" t="s">
        <v>38</v>
      </c>
      <c r="F590" s="27" t="s">
        <v>39</v>
      </c>
      <c r="G590" s="50"/>
      <c r="H590" s="27" t="s">
        <v>40</v>
      </c>
      <c r="I590" s="50" t="s">
        <v>905</v>
      </c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5.75" customHeight="1">
      <c r="A591" s="47" t="s">
        <v>1282</v>
      </c>
      <c r="B591" s="48" t="s">
        <v>1283</v>
      </c>
      <c r="C591" s="49">
        <v>44956</v>
      </c>
      <c r="D591" s="54" t="s">
        <v>249</v>
      </c>
      <c r="E591" s="27" t="s">
        <v>38</v>
      </c>
      <c r="F591" s="27" t="s">
        <v>39</v>
      </c>
      <c r="G591" s="50"/>
      <c r="H591" s="27" t="s">
        <v>40</v>
      </c>
      <c r="I591" s="51" t="s">
        <v>1284</v>
      </c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5.75" customHeight="1">
      <c r="A592" s="47" t="s">
        <v>1285</v>
      </c>
      <c r="B592" s="48" t="s">
        <v>1286</v>
      </c>
      <c r="C592" s="49">
        <v>44957</v>
      </c>
      <c r="D592" s="54" t="s">
        <v>340</v>
      </c>
      <c r="E592" s="27" t="s">
        <v>38</v>
      </c>
      <c r="F592" s="27" t="s">
        <v>39</v>
      </c>
      <c r="G592" s="50"/>
      <c r="H592" s="27" t="s">
        <v>40</v>
      </c>
      <c r="I592" s="50" t="s">
        <v>1287</v>
      </c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5.75" customHeight="1">
      <c r="A593" s="47" t="s">
        <v>1288</v>
      </c>
      <c r="B593" s="48" t="s">
        <v>1289</v>
      </c>
      <c r="C593" s="53">
        <v>44945</v>
      </c>
      <c r="D593" s="54" t="s">
        <v>249</v>
      </c>
      <c r="E593" s="27" t="s">
        <v>38</v>
      </c>
      <c r="F593" s="27" t="s">
        <v>39</v>
      </c>
      <c r="G593" s="50"/>
      <c r="H593" s="27" t="s">
        <v>40</v>
      </c>
      <c r="I593" s="50" t="s">
        <v>1290</v>
      </c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5.75" customHeight="1">
      <c r="A594" s="47" t="s">
        <v>1291</v>
      </c>
      <c r="B594" s="48" t="s">
        <v>1292</v>
      </c>
      <c r="C594" s="53">
        <v>44958</v>
      </c>
      <c r="D594" s="54" t="s">
        <v>249</v>
      </c>
      <c r="E594" s="27" t="s">
        <v>38</v>
      </c>
      <c r="F594" s="27" t="s">
        <v>39</v>
      </c>
      <c r="G594" s="50"/>
      <c r="H594" s="27" t="s">
        <v>40</v>
      </c>
      <c r="I594" s="50" t="s">
        <v>1293</v>
      </c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5.75" customHeight="1">
      <c r="A595" s="47" t="s">
        <v>1294</v>
      </c>
      <c r="B595" s="48" t="s">
        <v>1295</v>
      </c>
      <c r="C595" s="53">
        <v>44960</v>
      </c>
      <c r="D595" s="54" t="s">
        <v>249</v>
      </c>
      <c r="E595" s="27" t="s">
        <v>38</v>
      </c>
      <c r="F595" s="27" t="s">
        <v>39</v>
      </c>
      <c r="G595" s="50"/>
      <c r="H595" s="27" t="s">
        <v>40</v>
      </c>
      <c r="I595" s="50" t="s">
        <v>1293</v>
      </c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5.75" customHeight="1">
      <c r="A596" s="47" t="s">
        <v>1296</v>
      </c>
      <c r="B596" s="48" t="s">
        <v>1297</v>
      </c>
      <c r="C596" s="53">
        <v>44960</v>
      </c>
      <c r="D596" s="54" t="s">
        <v>249</v>
      </c>
      <c r="E596" s="27" t="s">
        <v>38</v>
      </c>
      <c r="F596" s="27" t="s">
        <v>39</v>
      </c>
      <c r="G596" s="50"/>
      <c r="H596" s="27" t="s">
        <v>40</v>
      </c>
      <c r="I596" s="50" t="s">
        <v>1298</v>
      </c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5.75" customHeight="1">
      <c r="A597" s="47" t="s">
        <v>1299</v>
      </c>
      <c r="B597" s="48" t="s">
        <v>1300</v>
      </c>
      <c r="C597" s="53">
        <v>44977</v>
      </c>
      <c r="D597" s="54" t="s">
        <v>249</v>
      </c>
      <c r="E597" s="27" t="s">
        <v>38</v>
      </c>
      <c r="F597" s="27" t="s">
        <v>39</v>
      </c>
      <c r="G597" s="50"/>
      <c r="H597" s="27" t="s">
        <v>40</v>
      </c>
      <c r="I597" s="50" t="s">
        <v>1301</v>
      </c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5.75" customHeight="1">
      <c r="A598" s="47" t="s">
        <v>1302</v>
      </c>
      <c r="B598" s="48" t="s">
        <v>1303</v>
      </c>
      <c r="C598" s="53">
        <v>44984</v>
      </c>
      <c r="D598" s="54" t="s">
        <v>249</v>
      </c>
      <c r="E598" s="27" t="s">
        <v>38</v>
      </c>
      <c r="F598" s="27" t="s">
        <v>39</v>
      </c>
      <c r="G598" s="50"/>
      <c r="H598" s="27" t="s">
        <v>40</v>
      </c>
      <c r="I598" s="50" t="s">
        <v>1301</v>
      </c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5.75" customHeight="1">
      <c r="A599" s="47" t="s">
        <v>1304</v>
      </c>
      <c r="B599" s="48" t="s">
        <v>1305</v>
      </c>
      <c r="C599" s="53">
        <v>44974</v>
      </c>
      <c r="D599" s="54" t="s">
        <v>249</v>
      </c>
      <c r="E599" s="27" t="s">
        <v>38</v>
      </c>
      <c r="F599" s="27" t="s">
        <v>39</v>
      </c>
      <c r="G599" s="50"/>
      <c r="H599" s="27" t="s">
        <v>40</v>
      </c>
      <c r="I599" s="50" t="s">
        <v>1301</v>
      </c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5.75" customHeight="1">
      <c r="A600" s="47" t="s">
        <v>1306</v>
      </c>
      <c r="B600" s="48" t="s">
        <v>1307</v>
      </c>
      <c r="C600" s="53">
        <v>44978</v>
      </c>
      <c r="D600" s="54" t="s">
        <v>249</v>
      </c>
      <c r="E600" s="27" t="s">
        <v>38</v>
      </c>
      <c r="F600" s="27" t="s">
        <v>39</v>
      </c>
      <c r="G600" s="50"/>
      <c r="H600" s="27" t="s">
        <v>40</v>
      </c>
      <c r="I600" s="50" t="s">
        <v>1301</v>
      </c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5.75" customHeight="1">
      <c r="A601" s="47" t="s">
        <v>1308</v>
      </c>
      <c r="B601" s="48" t="s">
        <v>1309</v>
      </c>
      <c r="C601" s="53">
        <v>44970</v>
      </c>
      <c r="D601" s="54" t="s">
        <v>249</v>
      </c>
      <c r="E601" s="27" t="s">
        <v>38</v>
      </c>
      <c r="F601" s="27" t="s">
        <v>39</v>
      </c>
      <c r="G601" s="50"/>
      <c r="H601" s="27" t="s">
        <v>40</v>
      </c>
      <c r="I601" s="50" t="s">
        <v>1301</v>
      </c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5.75" customHeight="1">
      <c r="A602" s="47" t="s">
        <v>1310</v>
      </c>
      <c r="B602" s="48" t="s">
        <v>1311</v>
      </c>
      <c r="C602" s="53">
        <v>44980</v>
      </c>
      <c r="D602" s="54" t="s">
        <v>249</v>
      </c>
      <c r="E602" s="27" t="s">
        <v>38</v>
      </c>
      <c r="F602" s="27" t="s">
        <v>39</v>
      </c>
      <c r="G602" s="50"/>
      <c r="H602" s="27" t="s">
        <v>40</v>
      </c>
      <c r="I602" s="50" t="s">
        <v>1301</v>
      </c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5.75" customHeight="1">
      <c r="A603" s="47" t="s">
        <v>1312</v>
      </c>
      <c r="B603" s="48" t="s">
        <v>1313</v>
      </c>
      <c r="C603" s="53">
        <v>44971</v>
      </c>
      <c r="D603" s="54" t="s">
        <v>249</v>
      </c>
      <c r="E603" s="27" t="s">
        <v>38</v>
      </c>
      <c r="F603" s="27" t="s">
        <v>39</v>
      </c>
      <c r="G603" s="50"/>
      <c r="H603" s="27" t="s">
        <v>40</v>
      </c>
      <c r="I603" s="50" t="s">
        <v>1301</v>
      </c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5.75" customHeight="1">
      <c r="A604" s="47" t="s">
        <v>1314</v>
      </c>
      <c r="B604" s="48" t="s">
        <v>1315</v>
      </c>
      <c r="C604" s="53">
        <v>44972</v>
      </c>
      <c r="D604" s="54" t="s">
        <v>249</v>
      </c>
      <c r="E604" s="27" t="s">
        <v>38</v>
      </c>
      <c r="F604" s="27" t="s">
        <v>39</v>
      </c>
      <c r="G604" s="50"/>
      <c r="H604" s="27" t="s">
        <v>40</v>
      </c>
      <c r="I604" s="50" t="s">
        <v>1301</v>
      </c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5.75" customHeight="1">
      <c r="A605" s="47" t="s">
        <v>1316</v>
      </c>
      <c r="B605" s="48" t="s">
        <v>1317</v>
      </c>
      <c r="C605" s="53">
        <v>44993</v>
      </c>
      <c r="D605" s="54" t="s">
        <v>249</v>
      </c>
      <c r="E605" s="27" t="s">
        <v>38</v>
      </c>
      <c r="F605" s="27" t="s">
        <v>39</v>
      </c>
      <c r="G605" s="50"/>
      <c r="H605" s="27" t="s">
        <v>40</v>
      </c>
      <c r="I605" s="50" t="s">
        <v>1318</v>
      </c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5.75" customHeight="1">
      <c r="A606" s="47" t="s">
        <v>1319</v>
      </c>
      <c r="B606" s="48" t="s">
        <v>1320</v>
      </c>
      <c r="C606" s="53">
        <v>44992</v>
      </c>
      <c r="D606" s="54" t="s">
        <v>249</v>
      </c>
      <c r="E606" s="27" t="s">
        <v>38</v>
      </c>
      <c r="F606" s="27" t="s">
        <v>39</v>
      </c>
      <c r="G606" s="50"/>
      <c r="H606" s="27" t="s">
        <v>40</v>
      </c>
      <c r="I606" s="50" t="s">
        <v>1318</v>
      </c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5.75" customHeight="1">
      <c r="A607" s="47" t="s">
        <v>1321</v>
      </c>
      <c r="B607" s="48" t="s">
        <v>1322</v>
      </c>
      <c r="C607" s="53">
        <v>44987</v>
      </c>
      <c r="D607" s="54" t="s">
        <v>249</v>
      </c>
      <c r="E607" s="27" t="s">
        <v>38</v>
      </c>
      <c r="F607" s="27" t="s">
        <v>39</v>
      </c>
      <c r="G607" s="50"/>
      <c r="H607" s="27" t="s">
        <v>40</v>
      </c>
      <c r="I607" s="50" t="s">
        <v>1318</v>
      </c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5.75" customHeight="1">
      <c r="A608" s="47" t="s">
        <v>1323</v>
      </c>
      <c r="B608" s="48" t="s">
        <v>1324</v>
      </c>
      <c r="C608" s="53">
        <v>44985</v>
      </c>
      <c r="D608" s="54" t="s">
        <v>249</v>
      </c>
      <c r="E608" s="27" t="s">
        <v>38</v>
      </c>
      <c r="F608" s="27" t="s">
        <v>39</v>
      </c>
      <c r="G608" s="50"/>
      <c r="H608" s="27" t="s">
        <v>40</v>
      </c>
      <c r="I608" s="50" t="s">
        <v>1318</v>
      </c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5.75" customHeight="1">
      <c r="A609" s="47" t="s">
        <v>1325</v>
      </c>
      <c r="B609" s="48" t="s">
        <v>1326</v>
      </c>
      <c r="C609" s="49">
        <v>44930</v>
      </c>
      <c r="D609" s="54" t="s">
        <v>249</v>
      </c>
      <c r="E609" s="27" t="s">
        <v>38</v>
      </c>
      <c r="F609" s="27" t="s">
        <v>39</v>
      </c>
      <c r="G609" s="50"/>
      <c r="H609" s="27" t="s">
        <v>40</v>
      </c>
      <c r="I609" s="50" t="s">
        <v>1220</v>
      </c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5.75" customHeight="1">
      <c r="A610" s="47" t="s">
        <v>1327</v>
      </c>
      <c r="B610" s="48" t="s">
        <v>1328</v>
      </c>
      <c r="C610" s="53">
        <v>44932</v>
      </c>
      <c r="D610" s="54" t="s">
        <v>249</v>
      </c>
      <c r="E610" s="27" t="s">
        <v>38</v>
      </c>
      <c r="F610" s="27" t="s">
        <v>39</v>
      </c>
      <c r="G610" s="50"/>
      <c r="H610" s="27" t="s">
        <v>40</v>
      </c>
      <c r="I610" s="50" t="s">
        <v>1329</v>
      </c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5.75" customHeight="1">
      <c r="A611" s="47" t="s">
        <v>1330</v>
      </c>
      <c r="B611" s="48" t="s">
        <v>1331</v>
      </c>
      <c r="C611" s="49">
        <v>44916</v>
      </c>
      <c r="D611" s="54" t="s">
        <v>249</v>
      </c>
      <c r="E611" s="27" t="s">
        <v>38</v>
      </c>
      <c r="F611" s="27" t="s">
        <v>39</v>
      </c>
      <c r="G611" s="50"/>
      <c r="H611" s="27" t="s">
        <v>40</v>
      </c>
      <c r="I611" s="50" t="s">
        <v>1332</v>
      </c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5.75" customHeight="1">
      <c r="A612" s="47" t="s">
        <v>1333</v>
      </c>
      <c r="B612" s="48" t="s">
        <v>1334</v>
      </c>
      <c r="C612" s="49">
        <v>44931</v>
      </c>
      <c r="D612" s="54" t="s">
        <v>249</v>
      </c>
      <c r="E612" s="27" t="s">
        <v>38</v>
      </c>
      <c r="F612" s="27" t="s">
        <v>39</v>
      </c>
      <c r="G612" s="50"/>
      <c r="H612" s="27" t="s">
        <v>40</v>
      </c>
      <c r="I612" s="50" t="s">
        <v>1220</v>
      </c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5.75" customHeight="1">
      <c r="A613" s="47" t="s">
        <v>1335</v>
      </c>
      <c r="B613" s="48" t="s">
        <v>1336</v>
      </c>
      <c r="C613" s="53">
        <v>44932</v>
      </c>
      <c r="D613" s="54" t="s">
        <v>249</v>
      </c>
      <c r="E613" s="27" t="s">
        <v>38</v>
      </c>
      <c r="F613" s="27" t="s">
        <v>39</v>
      </c>
      <c r="G613" s="50"/>
      <c r="H613" s="27" t="s">
        <v>40</v>
      </c>
      <c r="I613" s="50" t="s">
        <v>1220</v>
      </c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5.75" customHeight="1">
      <c r="A614" s="47" t="s">
        <v>1337</v>
      </c>
      <c r="B614" s="48" t="s">
        <v>1338</v>
      </c>
      <c r="C614" s="53">
        <v>44929</v>
      </c>
      <c r="D614" s="54" t="s">
        <v>249</v>
      </c>
      <c r="E614" s="27" t="s">
        <v>38</v>
      </c>
      <c r="F614" s="27" t="s">
        <v>39</v>
      </c>
      <c r="G614" s="50"/>
      <c r="H614" s="27" t="s">
        <v>40</v>
      </c>
      <c r="I614" s="50" t="s">
        <v>1339</v>
      </c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5.75" customHeight="1">
      <c r="A615" s="47" t="s">
        <v>1340</v>
      </c>
      <c r="B615" s="48" t="s">
        <v>1341</v>
      </c>
      <c r="C615" s="53">
        <v>44915</v>
      </c>
      <c r="D615" s="54" t="s">
        <v>249</v>
      </c>
      <c r="E615" s="27" t="s">
        <v>38</v>
      </c>
      <c r="F615" s="27" t="s">
        <v>39</v>
      </c>
      <c r="G615" s="50"/>
      <c r="H615" s="27" t="s">
        <v>40</v>
      </c>
      <c r="I615" s="26" t="s">
        <v>1342</v>
      </c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5.75" customHeight="1">
      <c r="A616" s="47" t="s">
        <v>1343</v>
      </c>
      <c r="B616" s="48" t="s">
        <v>1344</v>
      </c>
      <c r="C616" s="49">
        <v>44915</v>
      </c>
      <c r="D616" s="54" t="s">
        <v>249</v>
      </c>
      <c r="E616" s="27" t="s">
        <v>38</v>
      </c>
      <c r="F616" s="27" t="s">
        <v>39</v>
      </c>
      <c r="G616" s="50"/>
      <c r="H616" s="27" t="s">
        <v>40</v>
      </c>
      <c r="I616" s="26" t="s">
        <v>1342</v>
      </c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5.75" customHeight="1">
      <c r="A617" s="47" t="s">
        <v>1345</v>
      </c>
      <c r="B617" s="48" t="s">
        <v>1346</v>
      </c>
      <c r="C617" s="53">
        <v>44943</v>
      </c>
      <c r="D617" s="54" t="s">
        <v>249</v>
      </c>
      <c r="E617" s="27" t="s">
        <v>38</v>
      </c>
      <c r="F617" s="27" t="s">
        <v>39</v>
      </c>
      <c r="G617" s="50"/>
      <c r="H617" s="27" t="s">
        <v>40</v>
      </c>
      <c r="I617" s="26" t="s">
        <v>1347</v>
      </c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5.75" customHeight="1">
      <c r="A618" s="27" t="s">
        <v>1348</v>
      </c>
      <c r="B618" s="28" t="s">
        <v>1349</v>
      </c>
      <c r="C618" s="29">
        <v>44837</v>
      </c>
      <c r="D618" s="30" t="s">
        <v>519</v>
      </c>
      <c r="E618" s="27" t="s">
        <v>38</v>
      </c>
      <c r="F618" s="30" t="s">
        <v>39</v>
      </c>
      <c r="G618" s="30"/>
      <c r="H618" s="27" t="s">
        <v>40</v>
      </c>
      <c r="I618" s="30" t="s">
        <v>1152</v>
      </c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5.75" customHeight="1">
      <c r="A619" s="27" t="s">
        <v>1350</v>
      </c>
      <c r="B619" s="28" t="s">
        <v>1351</v>
      </c>
      <c r="C619" s="29">
        <v>44838</v>
      </c>
      <c r="D619" s="30" t="s">
        <v>519</v>
      </c>
      <c r="E619" s="27" t="s">
        <v>38</v>
      </c>
      <c r="F619" s="30" t="s">
        <v>39</v>
      </c>
      <c r="G619" s="30"/>
      <c r="H619" s="27" t="s">
        <v>40</v>
      </c>
      <c r="I619" s="30" t="s">
        <v>1152</v>
      </c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5.75" customHeight="1">
      <c r="A620" s="27" t="s">
        <v>1352</v>
      </c>
      <c r="B620" s="28" t="s">
        <v>1353</v>
      </c>
      <c r="C620" s="29">
        <v>44839</v>
      </c>
      <c r="D620" s="30" t="s">
        <v>519</v>
      </c>
      <c r="E620" s="27" t="s">
        <v>38</v>
      </c>
      <c r="F620" s="30" t="s">
        <v>39</v>
      </c>
      <c r="G620" s="30"/>
      <c r="H620" s="27" t="s">
        <v>40</v>
      </c>
      <c r="I620" s="30" t="s">
        <v>1152</v>
      </c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5.75" customHeight="1">
      <c r="A621" s="27" t="s">
        <v>1354</v>
      </c>
      <c r="B621" s="28" t="s">
        <v>1355</v>
      </c>
      <c r="C621" s="29">
        <v>44853</v>
      </c>
      <c r="D621" s="30" t="s">
        <v>519</v>
      </c>
      <c r="E621" s="27" t="s">
        <v>38</v>
      </c>
      <c r="F621" s="30" t="s">
        <v>39</v>
      </c>
      <c r="G621" s="30"/>
      <c r="H621" s="27" t="s">
        <v>40</v>
      </c>
      <c r="I621" s="30" t="s">
        <v>1152</v>
      </c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5.75" customHeight="1">
      <c r="A622" s="27" t="s">
        <v>1356</v>
      </c>
      <c r="B622" s="28" t="s">
        <v>1357</v>
      </c>
      <c r="C622" s="29">
        <v>44887</v>
      </c>
      <c r="D622" s="30" t="s">
        <v>519</v>
      </c>
      <c r="E622" s="27" t="s">
        <v>38</v>
      </c>
      <c r="F622" s="30" t="s">
        <v>39</v>
      </c>
      <c r="G622" s="30"/>
      <c r="H622" s="27" t="s">
        <v>40</v>
      </c>
      <c r="I622" s="30" t="s">
        <v>1152</v>
      </c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5.75" customHeight="1">
      <c r="A623" s="27" t="s">
        <v>1358</v>
      </c>
      <c r="B623" s="28" t="s">
        <v>1359</v>
      </c>
      <c r="C623" s="29">
        <v>44887</v>
      </c>
      <c r="D623" s="30" t="s">
        <v>519</v>
      </c>
      <c r="E623" s="27" t="s">
        <v>38</v>
      </c>
      <c r="F623" s="30" t="s">
        <v>39</v>
      </c>
      <c r="G623" s="30"/>
      <c r="H623" s="27" t="s">
        <v>40</v>
      </c>
      <c r="I623" s="30" t="s">
        <v>1152</v>
      </c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5.75" customHeight="1">
      <c r="A624" s="27" t="s">
        <v>1360</v>
      </c>
      <c r="B624" s="28" t="s">
        <v>1361</v>
      </c>
      <c r="C624" s="29">
        <v>44900</v>
      </c>
      <c r="D624" s="30" t="s">
        <v>519</v>
      </c>
      <c r="E624" s="27" t="s">
        <v>38</v>
      </c>
      <c r="F624" s="30" t="s">
        <v>39</v>
      </c>
      <c r="G624" s="30"/>
      <c r="H624" s="27" t="s">
        <v>40</v>
      </c>
      <c r="I624" s="30" t="s">
        <v>1152</v>
      </c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5.75" customHeight="1">
      <c r="A625" s="27" t="s">
        <v>1362</v>
      </c>
      <c r="B625" s="28" t="s">
        <v>1363</v>
      </c>
      <c r="C625" s="29">
        <v>44901</v>
      </c>
      <c r="D625" s="30" t="s">
        <v>519</v>
      </c>
      <c r="E625" s="27" t="s">
        <v>38</v>
      </c>
      <c r="F625" s="30" t="s">
        <v>39</v>
      </c>
      <c r="G625" s="30"/>
      <c r="H625" s="27" t="s">
        <v>40</v>
      </c>
      <c r="I625" s="30" t="s">
        <v>1152</v>
      </c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5.75" customHeight="1">
      <c r="A626" s="27" t="s">
        <v>1364</v>
      </c>
      <c r="B626" s="28" t="s">
        <v>1365</v>
      </c>
      <c r="C626" s="29">
        <v>44902</v>
      </c>
      <c r="D626" s="30" t="s">
        <v>519</v>
      </c>
      <c r="E626" s="27" t="s">
        <v>38</v>
      </c>
      <c r="F626" s="30" t="s">
        <v>39</v>
      </c>
      <c r="G626" s="30"/>
      <c r="H626" s="27" t="s">
        <v>40</v>
      </c>
      <c r="I626" s="30" t="s">
        <v>1152</v>
      </c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5.75" customHeight="1">
      <c r="A627" s="27" t="s">
        <v>1366</v>
      </c>
      <c r="B627" s="28" t="s">
        <v>1367</v>
      </c>
      <c r="C627" s="32">
        <v>44902</v>
      </c>
      <c r="D627" s="30" t="s">
        <v>519</v>
      </c>
      <c r="E627" s="27" t="s">
        <v>38</v>
      </c>
      <c r="F627" s="30" t="s">
        <v>39</v>
      </c>
      <c r="G627" s="30"/>
      <c r="H627" s="27" t="s">
        <v>40</v>
      </c>
      <c r="I627" s="30" t="s">
        <v>1152</v>
      </c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5.75" customHeight="1">
      <c r="A628" s="27" t="s">
        <v>1368</v>
      </c>
      <c r="B628" s="28" t="s">
        <v>1369</v>
      </c>
      <c r="C628" s="29">
        <v>44902</v>
      </c>
      <c r="D628" s="30" t="s">
        <v>519</v>
      </c>
      <c r="E628" s="27" t="s">
        <v>38</v>
      </c>
      <c r="F628" s="30" t="s">
        <v>39</v>
      </c>
      <c r="G628" s="30"/>
      <c r="H628" s="27" t="s">
        <v>40</v>
      </c>
      <c r="I628" s="30" t="s">
        <v>1152</v>
      </c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5.75" customHeight="1">
      <c r="A629" s="27" t="s">
        <v>1370</v>
      </c>
      <c r="B629" s="28" t="s">
        <v>1371</v>
      </c>
      <c r="C629" s="29">
        <v>44910</v>
      </c>
      <c r="D629" s="30" t="s">
        <v>519</v>
      </c>
      <c r="E629" s="27" t="s">
        <v>38</v>
      </c>
      <c r="F629" s="30" t="s">
        <v>39</v>
      </c>
      <c r="G629" s="30"/>
      <c r="H629" s="27" t="s">
        <v>40</v>
      </c>
      <c r="I629" s="30" t="s">
        <v>1152</v>
      </c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5.75" customHeight="1">
      <c r="A630" s="27" t="s">
        <v>1372</v>
      </c>
      <c r="B630" s="28" t="s">
        <v>1373</v>
      </c>
      <c r="C630" s="32">
        <v>44914</v>
      </c>
      <c r="D630" s="30" t="s">
        <v>519</v>
      </c>
      <c r="E630" s="27" t="s">
        <v>38</v>
      </c>
      <c r="F630" s="30" t="s">
        <v>39</v>
      </c>
      <c r="G630" s="27"/>
      <c r="H630" s="27" t="s">
        <v>40</v>
      </c>
      <c r="I630" s="30" t="s">
        <v>1152</v>
      </c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5.75" customHeight="1">
      <c r="A631" s="27" t="s">
        <v>1374</v>
      </c>
      <c r="B631" s="28" t="s">
        <v>1375</v>
      </c>
      <c r="C631" s="29">
        <v>44916</v>
      </c>
      <c r="D631" s="30" t="s">
        <v>519</v>
      </c>
      <c r="E631" s="27" t="s">
        <v>38</v>
      </c>
      <c r="F631" s="30" t="s">
        <v>39</v>
      </c>
      <c r="G631" s="30"/>
      <c r="H631" s="27" t="s">
        <v>40</v>
      </c>
      <c r="I631" s="30" t="s">
        <v>1152</v>
      </c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5.75" customHeight="1">
      <c r="A632" s="27" t="s">
        <v>1376</v>
      </c>
      <c r="B632" s="28" t="s">
        <v>1377</v>
      </c>
      <c r="C632" s="32">
        <v>44917</v>
      </c>
      <c r="D632" s="30" t="s">
        <v>519</v>
      </c>
      <c r="E632" s="27" t="s">
        <v>38</v>
      </c>
      <c r="F632" s="30" t="s">
        <v>39</v>
      </c>
      <c r="G632" s="30"/>
      <c r="H632" s="27" t="s">
        <v>40</v>
      </c>
      <c r="I632" s="30" t="s">
        <v>1152</v>
      </c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5.75" customHeight="1">
      <c r="A633" s="27" t="s">
        <v>1378</v>
      </c>
      <c r="B633" s="28" t="s">
        <v>1379</v>
      </c>
      <c r="C633" s="29">
        <v>44922</v>
      </c>
      <c r="D633" s="30" t="s">
        <v>519</v>
      </c>
      <c r="E633" s="27" t="s">
        <v>38</v>
      </c>
      <c r="F633" s="30" t="s">
        <v>39</v>
      </c>
      <c r="G633" s="27"/>
      <c r="H633" s="27" t="s">
        <v>40</v>
      </c>
      <c r="I633" s="30" t="s">
        <v>1152</v>
      </c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5.75" customHeight="1">
      <c r="A634" s="27" t="s">
        <v>1380</v>
      </c>
      <c r="B634" s="28" t="s">
        <v>1381</v>
      </c>
      <c r="C634" s="29">
        <v>44923</v>
      </c>
      <c r="D634" s="30" t="s">
        <v>519</v>
      </c>
      <c r="E634" s="27" t="s">
        <v>38</v>
      </c>
      <c r="F634" s="30" t="s">
        <v>39</v>
      </c>
      <c r="G634" s="27"/>
      <c r="H634" s="27" t="s">
        <v>40</v>
      </c>
      <c r="I634" s="30" t="s">
        <v>1152</v>
      </c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5.75" customHeight="1">
      <c r="A635" s="27" t="s">
        <v>1382</v>
      </c>
      <c r="B635" s="28" t="s">
        <v>1383</v>
      </c>
      <c r="C635" s="29">
        <v>44923</v>
      </c>
      <c r="D635" s="30" t="s">
        <v>519</v>
      </c>
      <c r="E635" s="27" t="s">
        <v>38</v>
      </c>
      <c r="F635" s="30" t="s">
        <v>39</v>
      </c>
      <c r="G635" s="27"/>
      <c r="H635" s="27" t="s">
        <v>40</v>
      </c>
      <c r="I635" s="30" t="s">
        <v>1152</v>
      </c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5.75" customHeight="1">
      <c r="A636" s="27" t="s">
        <v>1384</v>
      </c>
      <c r="B636" s="28" t="s">
        <v>1385</v>
      </c>
      <c r="C636" s="29">
        <v>44931</v>
      </c>
      <c r="D636" s="30" t="s">
        <v>519</v>
      </c>
      <c r="E636" s="27" t="s">
        <v>38</v>
      </c>
      <c r="F636" s="30" t="s">
        <v>39</v>
      </c>
      <c r="G636" s="30"/>
      <c r="H636" s="27" t="s">
        <v>40</v>
      </c>
      <c r="I636" s="30" t="s">
        <v>1152</v>
      </c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5.75" customHeight="1">
      <c r="A637" s="27" t="s">
        <v>1386</v>
      </c>
      <c r="B637" s="28" t="s">
        <v>1387</v>
      </c>
      <c r="C637" s="29">
        <v>44931</v>
      </c>
      <c r="D637" s="30" t="s">
        <v>519</v>
      </c>
      <c r="E637" s="27" t="s">
        <v>38</v>
      </c>
      <c r="F637" s="30" t="s">
        <v>39</v>
      </c>
      <c r="G637" s="27"/>
      <c r="H637" s="27" t="s">
        <v>40</v>
      </c>
      <c r="I637" s="30" t="s">
        <v>1152</v>
      </c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5.75" customHeight="1">
      <c r="A638" s="27" t="s">
        <v>1388</v>
      </c>
      <c r="B638" s="28" t="s">
        <v>1389</v>
      </c>
      <c r="C638" s="29">
        <v>44931</v>
      </c>
      <c r="D638" s="30" t="s">
        <v>519</v>
      </c>
      <c r="E638" s="27" t="s">
        <v>38</v>
      </c>
      <c r="F638" s="30" t="s">
        <v>39</v>
      </c>
      <c r="G638" s="27"/>
      <c r="H638" s="27" t="s">
        <v>40</v>
      </c>
      <c r="I638" s="30" t="s">
        <v>1152</v>
      </c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5.75" customHeight="1">
      <c r="A639" s="27" t="s">
        <v>1390</v>
      </c>
      <c r="B639" s="28" t="s">
        <v>1391</v>
      </c>
      <c r="C639" s="29">
        <v>44936</v>
      </c>
      <c r="D639" s="30" t="s">
        <v>519</v>
      </c>
      <c r="E639" s="27" t="s">
        <v>38</v>
      </c>
      <c r="F639" s="30" t="s">
        <v>39</v>
      </c>
      <c r="G639" s="27"/>
      <c r="H639" s="27" t="s">
        <v>40</v>
      </c>
      <c r="I639" s="30" t="s">
        <v>1152</v>
      </c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5.75" customHeight="1">
      <c r="A640" s="27" t="s">
        <v>1392</v>
      </c>
      <c r="B640" s="28" t="s">
        <v>1393</v>
      </c>
      <c r="C640" s="29">
        <v>44937</v>
      </c>
      <c r="D640" s="30" t="s">
        <v>519</v>
      </c>
      <c r="E640" s="27" t="s">
        <v>38</v>
      </c>
      <c r="F640" s="30" t="s">
        <v>39</v>
      </c>
      <c r="G640" s="27"/>
      <c r="H640" s="27" t="s">
        <v>40</v>
      </c>
      <c r="I640" s="30" t="s">
        <v>1152</v>
      </c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5.75" customHeight="1">
      <c r="A641" s="27" t="s">
        <v>1394</v>
      </c>
      <c r="B641" s="28" t="s">
        <v>1395</v>
      </c>
      <c r="C641" s="29">
        <v>44937</v>
      </c>
      <c r="D641" s="30" t="s">
        <v>519</v>
      </c>
      <c r="E641" s="27" t="s">
        <v>38</v>
      </c>
      <c r="F641" s="30" t="s">
        <v>39</v>
      </c>
      <c r="G641" s="27"/>
      <c r="H641" s="27" t="s">
        <v>40</v>
      </c>
      <c r="I641" s="30" t="s">
        <v>1152</v>
      </c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5.75" customHeight="1">
      <c r="A642" s="27" t="s">
        <v>1396</v>
      </c>
      <c r="B642" s="28" t="s">
        <v>1397</v>
      </c>
      <c r="C642" s="29">
        <v>44942</v>
      </c>
      <c r="D642" s="30" t="s">
        <v>519</v>
      </c>
      <c r="E642" s="27" t="s">
        <v>38</v>
      </c>
      <c r="F642" s="30" t="s">
        <v>39</v>
      </c>
      <c r="G642" s="27"/>
      <c r="H642" s="27" t="s">
        <v>40</v>
      </c>
      <c r="I642" s="30" t="s">
        <v>1152</v>
      </c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5.75" customHeight="1">
      <c r="A643" s="27" t="s">
        <v>1398</v>
      </c>
      <c r="B643" s="28" t="s">
        <v>1399</v>
      </c>
      <c r="C643" s="29">
        <v>44943</v>
      </c>
      <c r="D643" s="30" t="s">
        <v>519</v>
      </c>
      <c r="E643" s="27" t="s">
        <v>38</v>
      </c>
      <c r="F643" s="30" t="s">
        <v>39</v>
      </c>
      <c r="G643" s="27"/>
      <c r="H643" s="27" t="s">
        <v>40</v>
      </c>
      <c r="I643" s="30" t="s">
        <v>1152</v>
      </c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5.75" customHeight="1">
      <c r="A644" s="27" t="s">
        <v>1400</v>
      </c>
      <c r="B644" s="28" t="s">
        <v>1401</v>
      </c>
      <c r="C644" s="29">
        <v>44945</v>
      </c>
      <c r="D644" s="30" t="s">
        <v>519</v>
      </c>
      <c r="E644" s="27" t="s">
        <v>38</v>
      </c>
      <c r="F644" s="30" t="s">
        <v>39</v>
      </c>
      <c r="G644" s="27"/>
      <c r="H644" s="27" t="s">
        <v>40</v>
      </c>
      <c r="I644" s="30" t="s">
        <v>1152</v>
      </c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5.75" customHeight="1">
      <c r="A645" s="27" t="s">
        <v>1402</v>
      </c>
      <c r="B645" s="28" t="s">
        <v>1403</v>
      </c>
      <c r="C645" s="29">
        <v>44945</v>
      </c>
      <c r="D645" s="30" t="s">
        <v>519</v>
      </c>
      <c r="E645" s="27" t="s">
        <v>38</v>
      </c>
      <c r="F645" s="30" t="s">
        <v>39</v>
      </c>
      <c r="G645" s="27"/>
      <c r="H645" s="27" t="s">
        <v>40</v>
      </c>
      <c r="I645" s="30" t="s">
        <v>1152</v>
      </c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5.75" customHeight="1">
      <c r="A646" s="27" t="s">
        <v>1404</v>
      </c>
      <c r="B646" s="28" t="s">
        <v>1405</v>
      </c>
      <c r="C646" s="29">
        <v>44949</v>
      </c>
      <c r="D646" s="30" t="s">
        <v>519</v>
      </c>
      <c r="E646" s="27" t="s">
        <v>38</v>
      </c>
      <c r="F646" s="30" t="s">
        <v>39</v>
      </c>
      <c r="G646" s="27"/>
      <c r="H646" s="27" t="s">
        <v>40</v>
      </c>
      <c r="I646" s="30" t="s">
        <v>1152</v>
      </c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5.75" customHeight="1">
      <c r="A647" s="27" t="s">
        <v>1406</v>
      </c>
      <c r="B647" s="28" t="s">
        <v>1407</v>
      </c>
      <c r="C647" s="29">
        <v>44949</v>
      </c>
      <c r="D647" s="30" t="s">
        <v>519</v>
      </c>
      <c r="E647" s="27" t="s">
        <v>38</v>
      </c>
      <c r="F647" s="30" t="s">
        <v>39</v>
      </c>
      <c r="G647" s="27"/>
      <c r="H647" s="27" t="s">
        <v>40</v>
      </c>
      <c r="I647" s="30" t="s">
        <v>1152</v>
      </c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5.75" customHeight="1">
      <c r="A648" s="27" t="s">
        <v>1408</v>
      </c>
      <c r="B648" s="28" t="s">
        <v>1409</v>
      </c>
      <c r="C648" s="29">
        <v>44949</v>
      </c>
      <c r="D648" s="30" t="s">
        <v>519</v>
      </c>
      <c r="E648" s="27" t="s">
        <v>38</v>
      </c>
      <c r="F648" s="30" t="s">
        <v>39</v>
      </c>
      <c r="G648" s="27"/>
      <c r="H648" s="27" t="s">
        <v>40</v>
      </c>
      <c r="I648" s="30" t="s">
        <v>1152</v>
      </c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5.75" customHeight="1">
      <c r="A649" s="27" t="s">
        <v>1410</v>
      </c>
      <c r="B649" s="28" t="s">
        <v>1411</v>
      </c>
      <c r="C649" s="29">
        <v>44950</v>
      </c>
      <c r="D649" s="30" t="s">
        <v>519</v>
      </c>
      <c r="E649" s="27" t="s">
        <v>38</v>
      </c>
      <c r="F649" s="30" t="s">
        <v>39</v>
      </c>
      <c r="G649" s="30"/>
      <c r="H649" s="27" t="s">
        <v>40</v>
      </c>
      <c r="I649" s="30" t="s">
        <v>1152</v>
      </c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5.75" customHeight="1">
      <c r="A650" s="27" t="s">
        <v>1412</v>
      </c>
      <c r="B650" s="28" t="s">
        <v>1413</v>
      </c>
      <c r="C650" s="29">
        <v>44950</v>
      </c>
      <c r="D650" s="30" t="s">
        <v>519</v>
      </c>
      <c r="E650" s="27" t="s">
        <v>38</v>
      </c>
      <c r="F650" s="30" t="s">
        <v>39</v>
      </c>
      <c r="G650" s="27"/>
      <c r="H650" s="27" t="s">
        <v>40</v>
      </c>
      <c r="I650" s="30" t="s">
        <v>1152</v>
      </c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5.75" customHeight="1">
      <c r="A651" s="27" t="s">
        <v>1414</v>
      </c>
      <c r="B651" s="28" t="s">
        <v>1415</v>
      </c>
      <c r="C651" s="29">
        <v>44957</v>
      </c>
      <c r="D651" s="30" t="s">
        <v>519</v>
      </c>
      <c r="E651" s="27" t="s">
        <v>38</v>
      </c>
      <c r="F651" s="30" t="s">
        <v>39</v>
      </c>
      <c r="G651" s="27"/>
      <c r="H651" s="27" t="s">
        <v>40</v>
      </c>
      <c r="I651" s="30" t="s">
        <v>1152</v>
      </c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5.75" customHeight="1">
      <c r="A652" s="56" t="s">
        <v>1416</v>
      </c>
      <c r="B652" s="57" t="s">
        <v>1417</v>
      </c>
      <c r="C652" s="58">
        <v>44727</v>
      </c>
      <c r="D652" s="56" t="s">
        <v>519</v>
      </c>
      <c r="E652" s="27" t="s">
        <v>38</v>
      </c>
      <c r="F652" s="30" t="s">
        <v>39</v>
      </c>
      <c r="G652" s="56"/>
      <c r="H652" s="27" t="s">
        <v>40</v>
      </c>
      <c r="I652" s="30" t="s">
        <v>1152</v>
      </c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5.75" customHeight="1">
      <c r="A653" s="47" t="s">
        <v>1418</v>
      </c>
      <c r="B653" s="48" t="s">
        <v>1419</v>
      </c>
      <c r="C653" s="53">
        <v>44776</v>
      </c>
      <c r="D653" s="54" t="s">
        <v>519</v>
      </c>
      <c r="E653" s="27" t="s">
        <v>38</v>
      </c>
      <c r="F653" s="27" t="s">
        <v>39</v>
      </c>
      <c r="G653" s="50"/>
      <c r="H653" s="27" t="s">
        <v>40</v>
      </c>
      <c r="I653" s="50" t="s">
        <v>855</v>
      </c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5.75" customHeight="1">
      <c r="A654" s="47" t="s">
        <v>1420</v>
      </c>
      <c r="B654" s="48" t="s">
        <v>1421</v>
      </c>
      <c r="C654" s="49">
        <v>44805</v>
      </c>
      <c r="D654" s="54" t="s">
        <v>519</v>
      </c>
      <c r="E654" s="27" t="s">
        <v>38</v>
      </c>
      <c r="F654" s="27" t="s">
        <v>39</v>
      </c>
      <c r="G654" s="50"/>
      <c r="H654" s="27" t="s">
        <v>40</v>
      </c>
      <c r="I654" s="51" t="s">
        <v>855</v>
      </c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5.75" customHeight="1">
      <c r="A655" s="47" t="s">
        <v>1422</v>
      </c>
      <c r="B655" s="48" t="s">
        <v>1423</v>
      </c>
      <c r="C655" s="53">
        <v>44818</v>
      </c>
      <c r="D655" s="54" t="s">
        <v>519</v>
      </c>
      <c r="E655" s="27" t="s">
        <v>38</v>
      </c>
      <c r="F655" s="27" t="s">
        <v>39</v>
      </c>
      <c r="G655" s="50"/>
      <c r="H655" s="27" t="s">
        <v>40</v>
      </c>
      <c r="I655" s="50" t="s">
        <v>855</v>
      </c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5.75" customHeight="1">
      <c r="A656" s="47" t="s">
        <v>1424</v>
      </c>
      <c r="B656" s="48" t="s">
        <v>1425</v>
      </c>
      <c r="C656" s="53">
        <v>44819</v>
      </c>
      <c r="D656" s="54" t="s">
        <v>519</v>
      </c>
      <c r="E656" s="27" t="s">
        <v>38</v>
      </c>
      <c r="F656" s="27" t="s">
        <v>39</v>
      </c>
      <c r="G656" s="50"/>
      <c r="H656" s="27" t="s">
        <v>40</v>
      </c>
      <c r="I656" s="50" t="s">
        <v>855</v>
      </c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5.75" customHeight="1">
      <c r="A657" s="47" t="s">
        <v>1426</v>
      </c>
      <c r="B657" s="48" t="s">
        <v>1427</v>
      </c>
      <c r="C657" s="49">
        <v>44830</v>
      </c>
      <c r="D657" s="54" t="s">
        <v>519</v>
      </c>
      <c r="E657" s="27" t="s">
        <v>38</v>
      </c>
      <c r="F657" s="27" t="s">
        <v>39</v>
      </c>
      <c r="G657" s="50"/>
      <c r="H657" s="27" t="s">
        <v>40</v>
      </c>
      <c r="I657" s="50" t="s">
        <v>855</v>
      </c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5.75" customHeight="1">
      <c r="A658" s="47" t="s">
        <v>1428</v>
      </c>
      <c r="B658" s="48" t="s">
        <v>1429</v>
      </c>
      <c r="C658" s="53">
        <v>44830</v>
      </c>
      <c r="D658" s="54" t="s">
        <v>519</v>
      </c>
      <c r="E658" s="27" t="s">
        <v>38</v>
      </c>
      <c r="F658" s="27" t="s">
        <v>39</v>
      </c>
      <c r="G658" s="50"/>
      <c r="H658" s="27" t="s">
        <v>40</v>
      </c>
      <c r="I658" s="50" t="s">
        <v>855</v>
      </c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5.75" customHeight="1">
      <c r="A659" s="47" t="s">
        <v>1430</v>
      </c>
      <c r="B659" s="48" t="s">
        <v>1431</v>
      </c>
      <c r="C659" s="53">
        <v>44831</v>
      </c>
      <c r="D659" s="54" t="s">
        <v>519</v>
      </c>
      <c r="E659" s="27" t="s">
        <v>38</v>
      </c>
      <c r="F659" s="27" t="s">
        <v>39</v>
      </c>
      <c r="G659" s="50"/>
      <c r="H659" s="27" t="s">
        <v>40</v>
      </c>
      <c r="I659" s="50" t="s">
        <v>855</v>
      </c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5.75" customHeight="1">
      <c r="A660" s="47" t="s">
        <v>1432</v>
      </c>
      <c r="B660" s="48" t="s">
        <v>1433</v>
      </c>
      <c r="C660" s="53">
        <v>44854</v>
      </c>
      <c r="D660" s="54" t="s">
        <v>519</v>
      </c>
      <c r="E660" s="27" t="s">
        <v>38</v>
      </c>
      <c r="F660" s="27" t="s">
        <v>39</v>
      </c>
      <c r="G660" s="50"/>
      <c r="H660" s="27" t="s">
        <v>40</v>
      </c>
      <c r="I660" s="51" t="s">
        <v>855</v>
      </c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5.75" customHeight="1">
      <c r="A661" s="47" t="s">
        <v>1434</v>
      </c>
      <c r="B661" s="48" t="s">
        <v>1435</v>
      </c>
      <c r="C661" s="53">
        <v>44868</v>
      </c>
      <c r="D661" s="54" t="s">
        <v>519</v>
      </c>
      <c r="E661" s="27" t="s">
        <v>38</v>
      </c>
      <c r="F661" s="27" t="s">
        <v>39</v>
      </c>
      <c r="G661" s="50"/>
      <c r="H661" s="27" t="s">
        <v>40</v>
      </c>
      <c r="I661" s="50" t="s">
        <v>855</v>
      </c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5.75" customHeight="1">
      <c r="A662" s="47" t="s">
        <v>1436</v>
      </c>
      <c r="B662" s="48" t="s">
        <v>1437</v>
      </c>
      <c r="C662" s="53">
        <v>44882</v>
      </c>
      <c r="D662" s="54" t="s">
        <v>519</v>
      </c>
      <c r="E662" s="27" t="s">
        <v>38</v>
      </c>
      <c r="F662" s="27" t="s">
        <v>39</v>
      </c>
      <c r="G662" s="50"/>
      <c r="H662" s="27" t="s">
        <v>40</v>
      </c>
      <c r="I662" s="50" t="s">
        <v>855</v>
      </c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5.75" customHeight="1">
      <c r="A663" s="47" t="s">
        <v>1438</v>
      </c>
      <c r="B663" s="48" t="s">
        <v>1439</v>
      </c>
      <c r="C663" s="49">
        <v>44921</v>
      </c>
      <c r="D663" s="54" t="s">
        <v>519</v>
      </c>
      <c r="E663" s="27" t="s">
        <v>38</v>
      </c>
      <c r="F663" s="27" t="s">
        <v>39</v>
      </c>
      <c r="G663" s="50"/>
      <c r="H663" s="27" t="s">
        <v>40</v>
      </c>
      <c r="I663" s="50" t="s">
        <v>855</v>
      </c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5.75" customHeight="1">
      <c r="A664" s="47" t="s">
        <v>1440</v>
      </c>
      <c r="B664" s="48" t="s">
        <v>1441</v>
      </c>
      <c r="C664" s="49">
        <v>44922</v>
      </c>
      <c r="D664" s="54" t="s">
        <v>519</v>
      </c>
      <c r="E664" s="27" t="s">
        <v>38</v>
      </c>
      <c r="F664" s="27" t="s">
        <v>39</v>
      </c>
      <c r="G664" s="50"/>
      <c r="H664" s="27" t="s">
        <v>40</v>
      </c>
      <c r="I664" s="50" t="s">
        <v>855</v>
      </c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5.75" customHeight="1">
      <c r="A665" s="47" t="s">
        <v>1442</v>
      </c>
      <c r="B665" s="48" t="s">
        <v>1443</v>
      </c>
      <c r="C665" s="49">
        <v>44924</v>
      </c>
      <c r="D665" s="54" t="s">
        <v>519</v>
      </c>
      <c r="E665" s="27" t="s">
        <v>38</v>
      </c>
      <c r="F665" s="27" t="s">
        <v>39</v>
      </c>
      <c r="G665" s="50"/>
      <c r="H665" s="27" t="s">
        <v>40</v>
      </c>
      <c r="I665" s="50" t="s">
        <v>855</v>
      </c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5.75" customHeight="1">
      <c r="A666" s="47" t="s">
        <v>1444</v>
      </c>
      <c r="B666" s="48" t="s">
        <v>1445</v>
      </c>
      <c r="C666" s="53">
        <v>44957</v>
      </c>
      <c r="D666" s="54" t="s">
        <v>519</v>
      </c>
      <c r="E666" s="27" t="s">
        <v>38</v>
      </c>
      <c r="F666" s="27" t="s">
        <v>39</v>
      </c>
      <c r="G666" s="50"/>
      <c r="H666" s="27" t="s">
        <v>40</v>
      </c>
      <c r="I666" s="50" t="s">
        <v>905</v>
      </c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5.75" customHeight="1">
      <c r="A667" s="47" t="s">
        <v>1446</v>
      </c>
      <c r="B667" s="48" t="s">
        <v>1447</v>
      </c>
      <c r="C667" s="53">
        <v>44937</v>
      </c>
      <c r="D667" s="54" t="s">
        <v>519</v>
      </c>
      <c r="E667" s="27" t="s">
        <v>38</v>
      </c>
      <c r="F667" s="27" t="s">
        <v>39</v>
      </c>
      <c r="G667" s="50"/>
      <c r="H667" s="27" t="s">
        <v>40</v>
      </c>
      <c r="I667" s="50" t="s">
        <v>1448</v>
      </c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5.75" customHeight="1">
      <c r="A668" s="47" t="s">
        <v>1449</v>
      </c>
      <c r="B668" s="48" t="s">
        <v>1450</v>
      </c>
      <c r="C668" s="53">
        <v>44949</v>
      </c>
      <c r="D668" s="54" t="s">
        <v>519</v>
      </c>
      <c r="E668" s="27" t="s">
        <v>38</v>
      </c>
      <c r="F668" s="27" t="s">
        <v>39</v>
      </c>
      <c r="G668" s="50"/>
      <c r="H668" s="27" t="s">
        <v>40</v>
      </c>
      <c r="I668" s="50" t="s">
        <v>1448</v>
      </c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5.75" customHeight="1">
      <c r="A669" s="47" t="s">
        <v>1451</v>
      </c>
      <c r="B669" s="48" t="s">
        <v>1452</v>
      </c>
      <c r="C669" s="53">
        <v>44949</v>
      </c>
      <c r="D669" s="54" t="s">
        <v>519</v>
      </c>
      <c r="E669" s="27" t="s">
        <v>38</v>
      </c>
      <c r="F669" s="27" t="s">
        <v>39</v>
      </c>
      <c r="G669" s="50"/>
      <c r="H669" s="27" t="s">
        <v>40</v>
      </c>
      <c r="I669" s="50" t="s">
        <v>1448</v>
      </c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5.75" customHeight="1">
      <c r="A670" s="47" t="s">
        <v>1453</v>
      </c>
      <c r="B670" s="48" t="s">
        <v>1454</v>
      </c>
      <c r="C670" s="53">
        <v>44952</v>
      </c>
      <c r="D670" s="54" t="s">
        <v>519</v>
      </c>
      <c r="E670" s="27" t="s">
        <v>38</v>
      </c>
      <c r="F670" s="27" t="s">
        <v>39</v>
      </c>
      <c r="G670" s="50"/>
      <c r="H670" s="27" t="s">
        <v>40</v>
      </c>
      <c r="I670" s="50" t="s">
        <v>1448</v>
      </c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5.75" customHeight="1">
      <c r="A671" s="47" t="s">
        <v>1455</v>
      </c>
      <c r="B671" s="48" t="s">
        <v>1456</v>
      </c>
      <c r="C671" s="53">
        <v>44987</v>
      </c>
      <c r="D671" s="54" t="s">
        <v>519</v>
      </c>
      <c r="E671" s="27" t="s">
        <v>38</v>
      </c>
      <c r="F671" s="27" t="s">
        <v>39</v>
      </c>
      <c r="G671" s="50"/>
      <c r="H671" s="27" t="s">
        <v>40</v>
      </c>
      <c r="I671" s="50" t="s">
        <v>1457</v>
      </c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5.75" customHeight="1">
      <c r="A672" s="27" t="s">
        <v>1458</v>
      </c>
      <c r="B672" s="28" t="s">
        <v>1459</v>
      </c>
      <c r="C672" s="32">
        <v>44735</v>
      </c>
      <c r="D672" s="27" t="s">
        <v>413</v>
      </c>
      <c r="E672" s="27" t="s">
        <v>38</v>
      </c>
      <c r="F672" s="27" t="s">
        <v>39</v>
      </c>
      <c r="G672" s="30"/>
      <c r="H672" s="27" t="s">
        <v>40</v>
      </c>
      <c r="I672" s="30" t="s">
        <v>1152</v>
      </c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5.75" customHeight="1">
      <c r="A673" s="27" t="s">
        <v>1460</v>
      </c>
      <c r="B673" s="28" t="s">
        <v>1461</v>
      </c>
      <c r="C673" s="29">
        <v>44756</v>
      </c>
      <c r="D673" s="27" t="s">
        <v>413</v>
      </c>
      <c r="E673" s="27" t="s">
        <v>38</v>
      </c>
      <c r="F673" s="27" t="s">
        <v>39</v>
      </c>
      <c r="G673" s="27"/>
      <c r="H673" s="27" t="s">
        <v>40</v>
      </c>
      <c r="I673" s="30" t="s">
        <v>1152</v>
      </c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5.75" customHeight="1">
      <c r="A674" s="27" t="s">
        <v>1462</v>
      </c>
      <c r="B674" s="28" t="s">
        <v>1463</v>
      </c>
      <c r="C674" s="29">
        <v>44791</v>
      </c>
      <c r="D674" s="27" t="s">
        <v>413</v>
      </c>
      <c r="E674" s="27" t="s">
        <v>38</v>
      </c>
      <c r="F674" s="27" t="s">
        <v>39</v>
      </c>
      <c r="G674" s="27"/>
      <c r="H674" s="27" t="s">
        <v>40</v>
      </c>
      <c r="I674" s="30" t="s">
        <v>1152</v>
      </c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5.75" customHeight="1">
      <c r="A675" s="27" t="s">
        <v>1464</v>
      </c>
      <c r="B675" s="28" t="s">
        <v>1465</v>
      </c>
      <c r="C675" s="29">
        <v>44798</v>
      </c>
      <c r="D675" s="27" t="s">
        <v>413</v>
      </c>
      <c r="E675" s="27" t="s">
        <v>38</v>
      </c>
      <c r="F675" s="27" t="s">
        <v>39</v>
      </c>
      <c r="G675" s="27"/>
      <c r="H675" s="27" t="s">
        <v>40</v>
      </c>
      <c r="I675" s="30" t="s">
        <v>1152</v>
      </c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5.75" customHeight="1">
      <c r="A676" s="27" t="s">
        <v>1466</v>
      </c>
      <c r="B676" s="28" t="s">
        <v>1467</v>
      </c>
      <c r="C676" s="29">
        <v>44805</v>
      </c>
      <c r="D676" s="27" t="s">
        <v>413</v>
      </c>
      <c r="E676" s="27" t="s">
        <v>38</v>
      </c>
      <c r="F676" s="27" t="s">
        <v>39</v>
      </c>
      <c r="G676" s="27"/>
      <c r="H676" s="27" t="s">
        <v>40</v>
      </c>
      <c r="I676" s="30" t="s">
        <v>1152</v>
      </c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5.75" customHeight="1">
      <c r="A677" s="27" t="s">
        <v>1468</v>
      </c>
      <c r="B677" s="28" t="s">
        <v>1469</v>
      </c>
      <c r="C677" s="29">
        <v>44812</v>
      </c>
      <c r="D677" s="27" t="s">
        <v>413</v>
      </c>
      <c r="E677" s="27" t="s">
        <v>38</v>
      </c>
      <c r="F677" s="27" t="s">
        <v>39</v>
      </c>
      <c r="G677" s="27"/>
      <c r="H677" s="27" t="s">
        <v>40</v>
      </c>
      <c r="I677" s="30" t="s">
        <v>1152</v>
      </c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5.75" customHeight="1">
      <c r="A678" s="27" t="s">
        <v>1470</v>
      </c>
      <c r="B678" s="28" t="s">
        <v>1471</v>
      </c>
      <c r="C678" s="29">
        <v>44812</v>
      </c>
      <c r="D678" s="27" t="s">
        <v>413</v>
      </c>
      <c r="E678" s="27" t="s">
        <v>38</v>
      </c>
      <c r="F678" s="27" t="s">
        <v>39</v>
      </c>
      <c r="G678" s="30"/>
      <c r="H678" s="27" t="s">
        <v>40</v>
      </c>
      <c r="I678" s="30" t="s">
        <v>1152</v>
      </c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5.75" customHeight="1">
      <c r="A679" s="27" t="s">
        <v>1472</v>
      </c>
      <c r="B679" s="28" t="s">
        <v>1473</v>
      </c>
      <c r="C679" s="29">
        <v>44826</v>
      </c>
      <c r="D679" s="27" t="s">
        <v>413</v>
      </c>
      <c r="E679" s="27" t="s">
        <v>38</v>
      </c>
      <c r="F679" s="27" t="s">
        <v>39</v>
      </c>
      <c r="G679" s="27"/>
      <c r="H679" s="27" t="s">
        <v>40</v>
      </c>
      <c r="I679" s="30" t="s">
        <v>1152</v>
      </c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5.75" customHeight="1">
      <c r="A680" s="27" t="s">
        <v>1474</v>
      </c>
      <c r="B680" s="28" t="s">
        <v>1475</v>
      </c>
      <c r="C680" s="29">
        <v>44833</v>
      </c>
      <c r="D680" s="27" t="s">
        <v>413</v>
      </c>
      <c r="E680" s="27" t="s">
        <v>38</v>
      </c>
      <c r="F680" s="27" t="s">
        <v>39</v>
      </c>
      <c r="G680" s="27"/>
      <c r="H680" s="27" t="s">
        <v>40</v>
      </c>
      <c r="I680" s="30" t="s">
        <v>1152</v>
      </c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5.75" customHeight="1">
      <c r="A681" s="27" t="s">
        <v>1476</v>
      </c>
      <c r="B681" s="28" t="s">
        <v>1477</v>
      </c>
      <c r="C681" s="29">
        <v>44840</v>
      </c>
      <c r="D681" s="27" t="s">
        <v>413</v>
      </c>
      <c r="E681" s="27" t="s">
        <v>38</v>
      </c>
      <c r="F681" s="27" t="s">
        <v>39</v>
      </c>
      <c r="G681" s="27"/>
      <c r="H681" s="27" t="s">
        <v>40</v>
      </c>
      <c r="I681" s="30" t="s">
        <v>1152</v>
      </c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5.75" customHeight="1">
      <c r="A682" s="27" t="s">
        <v>1478</v>
      </c>
      <c r="B682" s="28" t="s">
        <v>1479</v>
      </c>
      <c r="C682" s="29">
        <v>44889</v>
      </c>
      <c r="D682" s="27" t="s">
        <v>413</v>
      </c>
      <c r="E682" s="27" t="s">
        <v>38</v>
      </c>
      <c r="F682" s="27" t="s">
        <v>39</v>
      </c>
      <c r="G682" s="30"/>
      <c r="H682" s="27" t="s">
        <v>40</v>
      </c>
      <c r="I682" s="30" t="s">
        <v>1152</v>
      </c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5.75" customHeight="1">
      <c r="A683" s="27" t="s">
        <v>1480</v>
      </c>
      <c r="B683" s="28" t="s">
        <v>1481</v>
      </c>
      <c r="C683" s="29">
        <v>44889</v>
      </c>
      <c r="D683" s="27" t="s">
        <v>413</v>
      </c>
      <c r="E683" s="27" t="s">
        <v>38</v>
      </c>
      <c r="F683" s="27" t="s">
        <v>39</v>
      </c>
      <c r="G683" s="30"/>
      <c r="H683" s="27" t="s">
        <v>40</v>
      </c>
      <c r="I683" s="30" t="s">
        <v>1152</v>
      </c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5.75" customHeight="1">
      <c r="A684" s="27" t="s">
        <v>1482</v>
      </c>
      <c r="B684" s="28" t="s">
        <v>1483</v>
      </c>
      <c r="C684" s="29">
        <v>44910</v>
      </c>
      <c r="D684" s="27" t="s">
        <v>413</v>
      </c>
      <c r="E684" s="27" t="s">
        <v>38</v>
      </c>
      <c r="F684" s="27" t="s">
        <v>39</v>
      </c>
      <c r="G684" s="27"/>
      <c r="H684" s="27" t="s">
        <v>40</v>
      </c>
      <c r="I684" s="30" t="s">
        <v>1152</v>
      </c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5.75" customHeight="1">
      <c r="A685" s="27" t="s">
        <v>1484</v>
      </c>
      <c r="B685" s="28" t="s">
        <v>1485</v>
      </c>
      <c r="C685" s="29">
        <v>44938</v>
      </c>
      <c r="D685" s="27" t="s">
        <v>413</v>
      </c>
      <c r="E685" s="27" t="s">
        <v>38</v>
      </c>
      <c r="F685" s="27" t="s">
        <v>39</v>
      </c>
      <c r="G685" s="27"/>
      <c r="H685" s="27" t="s">
        <v>40</v>
      </c>
      <c r="I685" s="30" t="s">
        <v>1152</v>
      </c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5.75" customHeight="1">
      <c r="A686" s="27" t="s">
        <v>1486</v>
      </c>
      <c r="B686" s="28" t="s">
        <v>1487</v>
      </c>
      <c r="C686" s="29">
        <v>44939</v>
      </c>
      <c r="D686" s="27" t="s">
        <v>413</v>
      </c>
      <c r="E686" s="27" t="s">
        <v>38</v>
      </c>
      <c r="F686" s="27" t="s">
        <v>39</v>
      </c>
      <c r="G686" s="27"/>
      <c r="H686" s="27" t="s">
        <v>40</v>
      </c>
      <c r="I686" s="30" t="s">
        <v>1152</v>
      </c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5.75" customHeight="1">
      <c r="A687" s="27" t="s">
        <v>1488</v>
      </c>
      <c r="B687" s="28" t="s">
        <v>1489</v>
      </c>
      <c r="C687" s="29">
        <v>44966</v>
      </c>
      <c r="D687" s="27" t="s">
        <v>413</v>
      </c>
      <c r="E687" s="27" t="s">
        <v>38</v>
      </c>
      <c r="F687" s="27" t="s">
        <v>39</v>
      </c>
      <c r="G687" s="27"/>
      <c r="H687" s="27" t="s">
        <v>40</v>
      </c>
      <c r="I687" s="30" t="s">
        <v>1152</v>
      </c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5.75" customHeight="1">
      <c r="A688" s="27" t="s">
        <v>1490</v>
      </c>
      <c r="B688" s="28" t="s">
        <v>1491</v>
      </c>
      <c r="C688" s="29">
        <v>44966</v>
      </c>
      <c r="D688" s="27" t="s">
        <v>413</v>
      </c>
      <c r="E688" s="27" t="s">
        <v>38</v>
      </c>
      <c r="F688" s="27" t="s">
        <v>39</v>
      </c>
      <c r="G688" s="27"/>
      <c r="H688" s="27" t="s">
        <v>40</v>
      </c>
      <c r="I688" s="30" t="s">
        <v>1152</v>
      </c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5.75" customHeight="1">
      <c r="A689" s="56" t="s">
        <v>1492</v>
      </c>
      <c r="B689" s="57" t="s">
        <v>1493</v>
      </c>
      <c r="C689" s="58">
        <v>44980</v>
      </c>
      <c r="D689" s="56" t="s">
        <v>413</v>
      </c>
      <c r="E689" s="27" t="s">
        <v>38</v>
      </c>
      <c r="F689" s="57" t="s">
        <v>39</v>
      </c>
      <c r="G689" s="56"/>
      <c r="H689" s="27" t="s">
        <v>40</v>
      </c>
      <c r="I689" s="30" t="s">
        <v>1152</v>
      </c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5.75" customHeight="1">
      <c r="A690" s="56" t="s">
        <v>1494</v>
      </c>
      <c r="B690" s="57" t="s">
        <v>1495</v>
      </c>
      <c r="C690" s="58">
        <v>44977</v>
      </c>
      <c r="D690" s="56" t="s">
        <v>413</v>
      </c>
      <c r="E690" s="27" t="s">
        <v>38</v>
      </c>
      <c r="F690" s="57" t="s">
        <v>39</v>
      </c>
      <c r="G690" s="56"/>
      <c r="H690" s="27" t="s">
        <v>40</v>
      </c>
      <c r="I690" s="30" t="s">
        <v>1152</v>
      </c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5.75" customHeight="1">
      <c r="A691" s="56" t="s">
        <v>1496</v>
      </c>
      <c r="B691" s="57" t="s">
        <v>1497</v>
      </c>
      <c r="C691" s="58">
        <v>44980</v>
      </c>
      <c r="D691" s="56" t="s">
        <v>413</v>
      </c>
      <c r="E691" s="27" t="s">
        <v>38</v>
      </c>
      <c r="F691" s="57" t="s">
        <v>39</v>
      </c>
      <c r="G691" s="56"/>
      <c r="H691" s="27" t="s">
        <v>40</v>
      </c>
      <c r="I691" s="30" t="s">
        <v>1152</v>
      </c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5.75" customHeight="1">
      <c r="A692" s="56" t="s">
        <v>1498</v>
      </c>
      <c r="B692" s="57" t="s">
        <v>1499</v>
      </c>
      <c r="C692" s="58">
        <v>44974</v>
      </c>
      <c r="D692" s="56" t="s">
        <v>413</v>
      </c>
      <c r="E692" s="27" t="s">
        <v>38</v>
      </c>
      <c r="F692" s="57" t="s">
        <v>39</v>
      </c>
      <c r="G692" s="56"/>
      <c r="H692" s="27" t="s">
        <v>40</v>
      </c>
      <c r="I692" s="30" t="s">
        <v>1152</v>
      </c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5.75" customHeight="1">
      <c r="A693" s="56" t="s">
        <v>1500</v>
      </c>
      <c r="B693" s="57" t="s">
        <v>1501</v>
      </c>
      <c r="C693" s="58">
        <v>44973</v>
      </c>
      <c r="D693" s="56" t="s">
        <v>413</v>
      </c>
      <c r="E693" s="27" t="s">
        <v>38</v>
      </c>
      <c r="F693" s="57" t="s">
        <v>39</v>
      </c>
      <c r="G693" s="56"/>
      <c r="H693" s="27" t="s">
        <v>40</v>
      </c>
      <c r="I693" s="30" t="s">
        <v>1152</v>
      </c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5.75" customHeight="1">
      <c r="A694" s="56" t="s">
        <v>1502</v>
      </c>
      <c r="B694" s="57" t="s">
        <v>1503</v>
      </c>
      <c r="C694" s="58">
        <v>44980</v>
      </c>
      <c r="D694" s="56" t="s">
        <v>413</v>
      </c>
      <c r="E694" s="27" t="s">
        <v>38</v>
      </c>
      <c r="F694" s="57" t="s">
        <v>39</v>
      </c>
      <c r="G694" s="56"/>
      <c r="H694" s="27" t="s">
        <v>40</v>
      </c>
      <c r="I694" s="30" t="s">
        <v>1152</v>
      </c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5.75" customHeight="1">
      <c r="A695" s="47" t="s">
        <v>1504</v>
      </c>
      <c r="B695" s="48" t="s">
        <v>1505</v>
      </c>
      <c r="C695" s="49">
        <v>44973</v>
      </c>
      <c r="D695" s="50" t="s">
        <v>413</v>
      </c>
      <c r="E695" s="27" t="s">
        <v>38</v>
      </c>
      <c r="F695" s="27" t="s">
        <v>39</v>
      </c>
      <c r="G695" s="50"/>
      <c r="H695" s="27" t="s">
        <v>40</v>
      </c>
      <c r="I695" s="30" t="s">
        <v>1506</v>
      </c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5.75" customHeight="1">
      <c r="A696" s="47" t="s">
        <v>1507</v>
      </c>
      <c r="B696" s="48" t="s">
        <v>1508</v>
      </c>
      <c r="C696" s="49">
        <v>44629</v>
      </c>
      <c r="D696" s="50" t="s">
        <v>413</v>
      </c>
      <c r="E696" s="27" t="s">
        <v>38</v>
      </c>
      <c r="F696" s="27" t="s">
        <v>39</v>
      </c>
      <c r="G696" s="50"/>
      <c r="H696" s="27" t="s">
        <v>40</v>
      </c>
      <c r="I696" s="30" t="s">
        <v>1509</v>
      </c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5.75" customHeight="1">
      <c r="A697" s="50" t="s">
        <v>1510</v>
      </c>
      <c r="B697" s="48" t="s">
        <v>1511</v>
      </c>
      <c r="C697" s="49">
        <v>44945</v>
      </c>
      <c r="D697" s="50" t="s">
        <v>578</v>
      </c>
      <c r="E697" s="27" t="s">
        <v>38</v>
      </c>
      <c r="F697" s="27" t="s">
        <v>39</v>
      </c>
      <c r="G697" s="50"/>
      <c r="H697" s="27" t="s">
        <v>40</v>
      </c>
      <c r="I697" s="27" t="s">
        <v>905</v>
      </c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5.75" customHeight="1">
      <c r="A698" s="47" t="s">
        <v>1512</v>
      </c>
      <c r="B698" s="49" t="s">
        <v>1513</v>
      </c>
      <c r="C698" s="49">
        <v>44946</v>
      </c>
      <c r="D698" s="50" t="s">
        <v>578</v>
      </c>
      <c r="E698" s="27" t="s">
        <v>38</v>
      </c>
      <c r="F698" s="27" t="s">
        <v>39</v>
      </c>
      <c r="G698" s="50"/>
      <c r="H698" s="27" t="s">
        <v>40</v>
      </c>
      <c r="I698" s="27" t="s">
        <v>905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5.75" customHeight="1">
      <c r="A699" s="47" t="s">
        <v>1514</v>
      </c>
      <c r="B699" s="48" t="s">
        <v>1515</v>
      </c>
      <c r="C699" s="49">
        <v>44946</v>
      </c>
      <c r="D699" s="50" t="s">
        <v>578</v>
      </c>
      <c r="E699" s="27" t="s">
        <v>38</v>
      </c>
      <c r="F699" s="27" t="s">
        <v>39</v>
      </c>
      <c r="G699" s="50"/>
      <c r="H699" s="27" t="s">
        <v>40</v>
      </c>
      <c r="I699" s="27" t="s">
        <v>905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5.75" customHeight="1">
      <c r="A700" s="47" t="s">
        <v>1516</v>
      </c>
      <c r="B700" s="48" t="s">
        <v>1517</v>
      </c>
      <c r="C700" s="53">
        <v>44950</v>
      </c>
      <c r="D700" s="50" t="s">
        <v>578</v>
      </c>
      <c r="E700" s="27" t="s">
        <v>38</v>
      </c>
      <c r="F700" s="27" t="s">
        <v>39</v>
      </c>
      <c r="G700" s="50"/>
      <c r="H700" s="27" t="s">
        <v>40</v>
      </c>
      <c r="I700" s="27" t="s">
        <v>905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5.75" customHeight="1">
      <c r="A701" s="47" t="s">
        <v>1518</v>
      </c>
      <c r="B701" s="48" t="s">
        <v>1519</v>
      </c>
      <c r="C701" s="49">
        <v>44952</v>
      </c>
      <c r="D701" s="50" t="s">
        <v>519</v>
      </c>
      <c r="E701" s="27" t="s">
        <v>38</v>
      </c>
      <c r="F701" s="27" t="s">
        <v>39</v>
      </c>
      <c r="G701" s="50"/>
      <c r="H701" s="27" t="s">
        <v>40</v>
      </c>
      <c r="I701" s="27" t="s">
        <v>905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5.75" customHeight="1">
      <c r="A702" s="47" t="s">
        <v>1520</v>
      </c>
      <c r="B702" s="48" t="s">
        <v>1521</v>
      </c>
      <c r="C702" s="49">
        <v>44964</v>
      </c>
      <c r="D702" s="54" t="s">
        <v>578</v>
      </c>
      <c r="E702" s="27" t="s">
        <v>38</v>
      </c>
      <c r="F702" s="27" t="s">
        <v>39</v>
      </c>
      <c r="G702" s="54"/>
      <c r="H702" s="27" t="s">
        <v>40</v>
      </c>
      <c r="I702" s="27" t="s">
        <v>905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5.75" customHeight="1">
      <c r="A703" s="47" t="s">
        <v>1522</v>
      </c>
      <c r="B703" s="48" t="s">
        <v>1523</v>
      </c>
      <c r="C703" s="49">
        <v>44970</v>
      </c>
      <c r="D703" s="54" t="s">
        <v>578</v>
      </c>
      <c r="E703" s="27" t="s">
        <v>38</v>
      </c>
      <c r="F703" s="27" t="s">
        <v>39</v>
      </c>
      <c r="G703" s="54"/>
      <c r="H703" s="27" t="s">
        <v>40</v>
      </c>
      <c r="I703" s="27" t="s">
        <v>905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5.75" customHeight="1">
      <c r="A704" s="47" t="s">
        <v>1524</v>
      </c>
      <c r="B704" s="48" t="s">
        <v>1525</v>
      </c>
      <c r="C704" s="49">
        <v>44991</v>
      </c>
      <c r="D704" s="54" t="s">
        <v>578</v>
      </c>
      <c r="E704" s="27" t="s">
        <v>38</v>
      </c>
      <c r="F704" s="27" t="s">
        <v>39</v>
      </c>
      <c r="G704" s="54"/>
      <c r="H704" s="27" t="s">
        <v>40</v>
      </c>
      <c r="I704" s="27" t="s">
        <v>1318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5.75" customHeight="1">
      <c r="A705" s="71" t="s">
        <v>1526</v>
      </c>
      <c r="B705" s="48" t="s">
        <v>1527</v>
      </c>
      <c r="C705" s="53">
        <v>44998</v>
      </c>
      <c r="D705" s="72" t="s">
        <v>578</v>
      </c>
      <c r="E705" s="27" t="s">
        <v>38</v>
      </c>
      <c r="F705" s="27" t="s">
        <v>39</v>
      </c>
      <c r="G705" s="54"/>
      <c r="H705" s="27" t="s">
        <v>40</v>
      </c>
      <c r="I705" s="27" t="s">
        <v>1318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5.75" customHeight="1">
      <c r="A706" s="47" t="s">
        <v>1528</v>
      </c>
      <c r="B706" s="48" t="s">
        <v>1529</v>
      </c>
      <c r="C706" s="53">
        <v>44984</v>
      </c>
      <c r="D706" s="72" t="s">
        <v>578</v>
      </c>
      <c r="E706" s="27" t="s">
        <v>38</v>
      </c>
      <c r="F706" s="27" t="s">
        <v>39</v>
      </c>
      <c r="G706" s="54"/>
      <c r="H706" s="27" t="s">
        <v>40</v>
      </c>
      <c r="I706" s="27" t="s">
        <v>1301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5.75" customHeight="1">
      <c r="A707" s="47" t="s">
        <v>1530</v>
      </c>
      <c r="B707" s="48" t="s">
        <v>1531</v>
      </c>
      <c r="C707" s="53">
        <v>44972</v>
      </c>
      <c r="D707" s="72" t="s">
        <v>578</v>
      </c>
      <c r="E707" s="27" t="s">
        <v>38</v>
      </c>
      <c r="F707" s="27" t="s">
        <v>39</v>
      </c>
      <c r="G707" s="54"/>
      <c r="H707" s="27" t="s">
        <v>40</v>
      </c>
      <c r="I707" s="27" t="s">
        <v>1301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5.75" customHeight="1">
      <c r="A708" s="47" t="s">
        <v>1532</v>
      </c>
      <c r="B708" s="48" t="s">
        <v>1533</v>
      </c>
      <c r="C708" s="53">
        <v>44977</v>
      </c>
      <c r="D708" s="72" t="s">
        <v>578</v>
      </c>
      <c r="E708" s="27" t="s">
        <v>38</v>
      </c>
      <c r="F708" s="27" t="s">
        <v>39</v>
      </c>
      <c r="G708" s="73"/>
      <c r="H708" s="27" t="s">
        <v>40</v>
      </c>
      <c r="I708" s="27" t="s">
        <v>1301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5.75" customHeight="1">
      <c r="A709" s="47" t="s">
        <v>1534</v>
      </c>
      <c r="B709" s="48" t="s">
        <v>1535</v>
      </c>
      <c r="C709" s="53">
        <v>44971</v>
      </c>
      <c r="D709" s="72" t="s">
        <v>578</v>
      </c>
      <c r="E709" s="27" t="s">
        <v>38</v>
      </c>
      <c r="F709" s="27" t="s">
        <v>39</v>
      </c>
      <c r="G709" s="54"/>
      <c r="H709" s="27" t="s">
        <v>40</v>
      </c>
      <c r="I709" s="27" t="s">
        <v>1301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5.75" customHeight="1">
      <c r="A710" s="47" t="s">
        <v>1536</v>
      </c>
      <c r="B710" s="48" t="s">
        <v>1537</v>
      </c>
      <c r="C710" s="53">
        <v>44992</v>
      </c>
      <c r="D710" s="72" t="s">
        <v>578</v>
      </c>
      <c r="E710" s="27" t="s">
        <v>38</v>
      </c>
      <c r="F710" s="27" t="s">
        <v>39</v>
      </c>
      <c r="G710" s="54"/>
      <c r="H710" s="27" t="s">
        <v>40</v>
      </c>
      <c r="I710" s="27" t="s">
        <v>1318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5.75" customHeight="1">
      <c r="A711" s="27" t="s">
        <v>1538</v>
      </c>
      <c r="B711" s="28" t="s">
        <v>1539</v>
      </c>
      <c r="C711" s="29">
        <v>44777</v>
      </c>
      <c r="D711" s="27" t="s">
        <v>578</v>
      </c>
      <c r="E711" s="27" t="s">
        <v>38</v>
      </c>
      <c r="F711" s="27" t="s">
        <v>39</v>
      </c>
      <c r="G711" s="27"/>
      <c r="H711" s="27" t="s">
        <v>40</v>
      </c>
      <c r="I711" s="30" t="s">
        <v>1152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5.75" customHeight="1">
      <c r="A712" s="27" t="s">
        <v>1540</v>
      </c>
      <c r="B712" s="28" t="s">
        <v>1541</v>
      </c>
      <c r="C712" s="29">
        <v>44834</v>
      </c>
      <c r="D712" s="27" t="s">
        <v>578</v>
      </c>
      <c r="E712" s="27" t="s">
        <v>38</v>
      </c>
      <c r="F712" s="27" t="s">
        <v>39</v>
      </c>
      <c r="G712" s="27"/>
      <c r="H712" s="27" t="s">
        <v>40</v>
      </c>
      <c r="I712" s="30" t="s">
        <v>1152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5.75" customHeight="1">
      <c r="A713" s="27" t="s">
        <v>1542</v>
      </c>
      <c r="B713" s="28" t="s">
        <v>1543</v>
      </c>
      <c r="C713" s="29">
        <v>44837</v>
      </c>
      <c r="D713" s="27" t="s">
        <v>578</v>
      </c>
      <c r="E713" s="27" t="s">
        <v>38</v>
      </c>
      <c r="F713" s="27" t="s">
        <v>39</v>
      </c>
      <c r="G713" s="27"/>
      <c r="H713" s="27" t="s">
        <v>40</v>
      </c>
      <c r="I713" s="30" t="s">
        <v>1152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5.75" customHeight="1">
      <c r="A714" s="27" t="s">
        <v>1544</v>
      </c>
      <c r="B714" s="28" t="s">
        <v>1545</v>
      </c>
      <c r="C714" s="29">
        <v>44838</v>
      </c>
      <c r="D714" s="27" t="s">
        <v>578</v>
      </c>
      <c r="E714" s="27" t="s">
        <v>38</v>
      </c>
      <c r="F714" s="27" t="s">
        <v>39</v>
      </c>
      <c r="G714" s="27"/>
      <c r="H714" s="27" t="s">
        <v>40</v>
      </c>
      <c r="I714" s="30" t="s">
        <v>1152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5.75" customHeight="1">
      <c r="A715" s="27" t="s">
        <v>1546</v>
      </c>
      <c r="B715" s="28" t="s">
        <v>1547</v>
      </c>
      <c r="C715" s="29">
        <v>44840</v>
      </c>
      <c r="D715" s="27" t="s">
        <v>578</v>
      </c>
      <c r="E715" s="27" t="s">
        <v>38</v>
      </c>
      <c r="F715" s="27" t="s">
        <v>39</v>
      </c>
      <c r="G715" s="27"/>
      <c r="H715" s="27" t="s">
        <v>40</v>
      </c>
      <c r="I715" s="30" t="s">
        <v>1152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5.75" customHeight="1">
      <c r="A716" s="27" t="s">
        <v>1548</v>
      </c>
      <c r="B716" s="28" t="s">
        <v>1549</v>
      </c>
      <c r="C716" s="29">
        <v>44935</v>
      </c>
      <c r="D716" s="27" t="s">
        <v>578</v>
      </c>
      <c r="E716" s="27" t="s">
        <v>38</v>
      </c>
      <c r="F716" s="27" t="s">
        <v>39</v>
      </c>
      <c r="G716" s="27"/>
      <c r="H716" s="27" t="s">
        <v>40</v>
      </c>
      <c r="I716" s="30" t="s">
        <v>1152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5.75" customHeight="1">
      <c r="A717" s="27" t="s">
        <v>1550</v>
      </c>
      <c r="B717" s="28" t="s">
        <v>1551</v>
      </c>
      <c r="C717" s="29">
        <v>44943</v>
      </c>
      <c r="D717" s="30" t="s">
        <v>578</v>
      </c>
      <c r="E717" s="27" t="s">
        <v>38</v>
      </c>
      <c r="F717" s="27" t="s">
        <v>39</v>
      </c>
      <c r="G717" s="30"/>
      <c r="H717" s="27" t="s">
        <v>40</v>
      </c>
      <c r="I717" s="30" t="s">
        <v>1152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5.75" customHeight="1">
      <c r="A718" s="27" t="s">
        <v>1552</v>
      </c>
      <c r="B718" s="28" t="s">
        <v>1553</v>
      </c>
      <c r="C718" s="29">
        <v>44946</v>
      </c>
      <c r="D718" s="30" t="s">
        <v>578</v>
      </c>
      <c r="E718" s="27" t="s">
        <v>38</v>
      </c>
      <c r="F718" s="27" t="s">
        <v>39</v>
      </c>
      <c r="G718" s="30"/>
      <c r="H718" s="27" t="s">
        <v>40</v>
      </c>
      <c r="I718" s="30" t="s">
        <v>1152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5.75" customHeight="1">
      <c r="A719" s="27" t="s">
        <v>1554</v>
      </c>
      <c r="B719" s="28" t="s">
        <v>1555</v>
      </c>
      <c r="C719" s="29">
        <v>44949</v>
      </c>
      <c r="D719" s="30" t="s">
        <v>578</v>
      </c>
      <c r="E719" s="27" t="s">
        <v>38</v>
      </c>
      <c r="F719" s="27" t="s">
        <v>39</v>
      </c>
      <c r="G719" s="30"/>
      <c r="H719" s="27" t="s">
        <v>40</v>
      </c>
      <c r="I719" s="30" t="s">
        <v>1152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5.75" customHeight="1">
      <c r="A720" s="27" t="s">
        <v>1556</v>
      </c>
      <c r="B720" s="28" t="s">
        <v>1557</v>
      </c>
      <c r="C720" s="29">
        <v>44949</v>
      </c>
      <c r="D720" s="27" t="s">
        <v>578</v>
      </c>
      <c r="E720" s="27" t="s">
        <v>38</v>
      </c>
      <c r="F720" s="27" t="s">
        <v>39</v>
      </c>
      <c r="G720" s="27"/>
      <c r="H720" s="27" t="s">
        <v>40</v>
      </c>
      <c r="I720" s="30" t="s">
        <v>1152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5.75" customHeight="1">
      <c r="A721" s="27" t="s">
        <v>1558</v>
      </c>
      <c r="B721" s="28" t="s">
        <v>1559</v>
      </c>
      <c r="C721" s="29">
        <v>44953</v>
      </c>
      <c r="D721" s="27" t="s">
        <v>578</v>
      </c>
      <c r="E721" s="27" t="s">
        <v>38</v>
      </c>
      <c r="F721" s="27" t="s">
        <v>39</v>
      </c>
      <c r="G721" s="27"/>
      <c r="H721" s="27" t="s">
        <v>40</v>
      </c>
      <c r="I721" s="30" t="s">
        <v>1152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5.75" customHeight="1">
      <c r="A722" s="27" t="s">
        <v>1560</v>
      </c>
      <c r="B722" s="28" t="s">
        <v>1561</v>
      </c>
      <c r="C722" s="29">
        <v>44956</v>
      </c>
      <c r="D722" s="27" t="s">
        <v>578</v>
      </c>
      <c r="E722" s="27" t="s">
        <v>38</v>
      </c>
      <c r="F722" s="27" t="s">
        <v>39</v>
      </c>
      <c r="G722" s="27"/>
      <c r="H722" s="27" t="s">
        <v>40</v>
      </c>
      <c r="I722" s="30" t="s">
        <v>1152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5.75" customHeight="1">
      <c r="A723" s="27" t="s">
        <v>1562</v>
      </c>
      <c r="B723" s="28" t="s">
        <v>1563</v>
      </c>
      <c r="C723" s="29">
        <v>44956</v>
      </c>
      <c r="D723" s="27" t="s">
        <v>578</v>
      </c>
      <c r="E723" s="27" t="s">
        <v>38</v>
      </c>
      <c r="F723" s="27" t="s">
        <v>39</v>
      </c>
      <c r="G723" s="27"/>
      <c r="H723" s="27" t="s">
        <v>40</v>
      </c>
      <c r="I723" s="30" t="s">
        <v>1152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5.75" customHeight="1">
      <c r="A724" s="27" t="s">
        <v>1564</v>
      </c>
      <c r="B724" s="28" t="s">
        <v>1565</v>
      </c>
      <c r="C724" s="32">
        <v>44959</v>
      </c>
      <c r="D724" s="30" t="s">
        <v>578</v>
      </c>
      <c r="E724" s="27" t="s">
        <v>38</v>
      </c>
      <c r="F724" s="27" t="s">
        <v>39</v>
      </c>
      <c r="G724" s="30"/>
      <c r="H724" s="27" t="s">
        <v>40</v>
      </c>
      <c r="I724" s="30" t="s">
        <v>1152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5.75" customHeight="1">
      <c r="A725" s="27" t="s">
        <v>1566</v>
      </c>
      <c r="B725" s="28" t="s">
        <v>1567</v>
      </c>
      <c r="C725" s="32">
        <v>44960</v>
      </c>
      <c r="D725" s="30" t="s">
        <v>578</v>
      </c>
      <c r="E725" s="27" t="s">
        <v>38</v>
      </c>
      <c r="F725" s="27" t="s">
        <v>39</v>
      </c>
      <c r="G725" s="30"/>
      <c r="H725" s="27" t="s">
        <v>40</v>
      </c>
      <c r="I725" s="30" t="s">
        <v>1152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5.75" customHeight="1">
      <c r="A726" s="27" t="s">
        <v>1568</v>
      </c>
      <c r="B726" s="28" t="s">
        <v>1569</v>
      </c>
      <c r="C726" s="29">
        <v>44966</v>
      </c>
      <c r="D726" s="30" t="s">
        <v>578</v>
      </c>
      <c r="E726" s="27" t="s">
        <v>38</v>
      </c>
      <c r="F726" s="27" t="s">
        <v>39</v>
      </c>
      <c r="G726" s="27"/>
      <c r="H726" s="27" t="s">
        <v>40</v>
      </c>
      <c r="I726" s="30" t="s">
        <v>1152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5.75" customHeight="1">
      <c r="A727" s="27" t="s">
        <v>1570</v>
      </c>
      <c r="B727" s="28" t="s">
        <v>1571</v>
      </c>
      <c r="C727" s="32">
        <v>44967</v>
      </c>
      <c r="D727" s="30" t="s">
        <v>578</v>
      </c>
      <c r="E727" s="27" t="s">
        <v>38</v>
      </c>
      <c r="F727" s="27" t="s">
        <v>39</v>
      </c>
      <c r="G727" s="30"/>
      <c r="H727" s="27" t="s">
        <v>40</v>
      </c>
      <c r="I727" s="30" t="s">
        <v>1152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5.75" customHeight="1">
      <c r="A728" s="27" t="s">
        <v>1572</v>
      </c>
      <c r="B728" s="28" t="s">
        <v>1573</v>
      </c>
      <c r="C728" s="29">
        <v>44967</v>
      </c>
      <c r="D728" s="27" t="s">
        <v>578</v>
      </c>
      <c r="E728" s="27" t="s">
        <v>38</v>
      </c>
      <c r="F728" s="27" t="s">
        <v>39</v>
      </c>
      <c r="G728" s="27"/>
      <c r="H728" s="27" t="s">
        <v>40</v>
      </c>
      <c r="I728" s="30" t="s">
        <v>1152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5.75" customHeight="1">
      <c r="A729" s="27" t="s">
        <v>1574</v>
      </c>
      <c r="B729" s="28" t="s">
        <v>1575</v>
      </c>
      <c r="C729" s="29">
        <v>44970</v>
      </c>
      <c r="D729" s="27" t="s">
        <v>578</v>
      </c>
      <c r="E729" s="27" t="s">
        <v>38</v>
      </c>
      <c r="F729" s="27" t="s">
        <v>39</v>
      </c>
      <c r="G729" s="27"/>
      <c r="H729" s="27" t="s">
        <v>40</v>
      </c>
      <c r="I729" s="30" t="s">
        <v>1152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5.75" customHeight="1">
      <c r="A730" s="56" t="s">
        <v>1576</v>
      </c>
      <c r="B730" s="57" t="s">
        <v>1577</v>
      </c>
      <c r="C730" s="58">
        <v>44942</v>
      </c>
      <c r="D730" s="56" t="s">
        <v>578</v>
      </c>
      <c r="E730" s="27" t="s">
        <v>38</v>
      </c>
      <c r="F730" s="57" t="s">
        <v>39</v>
      </c>
      <c r="G730" s="56"/>
      <c r="H730" s="27" t="s">
        <v>40</v>
      </c>
      <c r="I730" s="30" t="s">
        <v>1152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5.75" customHeight="1">
      <c r="A731" s="56" t="s">
        <v>1578</v>
      </c>
      <c r="B731" s="57" t="s">
        <v>1579</v>
      </c>
      <c r="C731" s="58">
        <v>44973</v>
      </c>
      <c r="D731" s="56" t="s">
        <v>578</v>
      </c>
      <c r="E731" s="27" t="s">
        <v>38</v>
      </c>
      <c r="F731" s="57" t="s">
        <v>39</v>
      </c>
      <c r="G731" s="56"/>
      <c r="H731" s="27" t="s">
        <v>40</v>
      </c>
      <c r="I731" s="30" t="s">
        <v>1152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5.75" customHeight="1">
      <c r="A732" s="59" t="s">
        <v>1580</v>
      </c>
      <c r="B732" s="60" t="s">
        <v>1581</v>
      </c>
      <c r="C732" s="61">
        <v>44874</v>
      </c>
      <c r="D732" s="59" t="s">
        <v>37</v>
      </c>
      <c r="E732" s="59" t="s">
        <v>38</v>
      </c>
      <c r="F732" s="59" t="s">
        <v>39</v>
      </c>
      <c r="G732" s="59"/>
      <c r="H732" s="59" t="s">
        <v>40</v>
      </c>
      <c r="I732" s="27" t="s">
        <v>1152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5.75" customHeight="1">
      <c r="A733" s="59" t="s">
        <v>1582</v>
      </c>
      <c r="B733" s="60" t="s">
        <v>1583</v>
      </c>
      <c r="C733" s="61">
        <v>44874</v>
      </c>
      <c r="D733" s="59" t="s">
        <v>37</v>
      </c>
      <c r="E733" s="59" t="s">
        <v>38</v>
      </c>
      <c r="F733" s="59" t="s">
        <v>39</v>
      </c>
      <c r="G733" s="59"/>
      <c r="H733" s="59" t="s">
        <v>40</v>
      </c>
      <c r="I733" s="27" t="s">
        <v>1152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5.75" customHeight="1">
      <c r="A734" s="59" t="s">
        <v>1584</v>
      </c>
      <c r="B734" s="60" t="s">
        <v>1585</v>
      </c>
      <c r="C734" s="61">
        <v>44879</v>
      </c>
      <c r="D734" s="59" t="s">
        <v>37</v>
      </c>
      <c r="E734" s="59" t="s">
        <v>38</v>
      </c>
      <c r="F734" s="59" t="s">
        <v>39</v>
      </c>
      <c r="G734" s="59"/>
      <c r="H734" s="59" t="s">
        <v>40</v>
      </c>
      <c r="I734" s="27" t="s">
        <v>1152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5.75" customHeight="1">
      <c r="A735" s="59" t="s">
        <v>1586</v>
      </c>
      <c r="B735" s="60" t="s">
        <v>1587</v>
      </c>
      <c r="C735" s="61">
        <v>44886</v>
      </c>
      <c r="D735" s="59" t="s">
        <v>37</v>
      </c>
      <c r="E735" s="59" t="s">
        <v>38</v>
      </c>
      <c r="F735" s="59" t="s">
        <v>39</v>
      </c>
      <c r="G735" s="59"/>
      <c r="H735" s="59" t="s">
        <v>40</v>
      </c>
      <c r="I735" s="27" t="s">
        <v>1152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5.75" customHeight="1">
      <c r="A736" s="27" t="s">
        <v>1588</v>
      </c>
      <c r="B736" s="74" t="s">
        <v>1589</v>
      </c>
      <c r="C736" s="29">
        <v>44932</v>
      </c>
      <c r="D736" s="27" t="s">
        <v>519</v>
      </c>
      <c r="E736" s="27" t="s">
        <v>38</v>
      </c>
      <c r="F736" s="75" t="s">
        <v>39</v>
      </c>
      <c r="G736" s="27"/>
      <c r="H736" s="27" t="s">
        <v>40</v>
      </c>
      <c r="I736" s="27" t="s">
        <v>1152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5.75" customHeight="1">
      <c r="A737" s="27" t="s">
        <v>1590</v>
      </c>
      <c r="B737" s="74" t="s">
        <v>1591</v>
      </c>
      <c r="C737" s="29">
        <v>44938</v>
      </c>
      <c r="D737" s="27" t="s">
        <v>519</v>
      </c>
      <c r="E737" s="27" t="s">
        <v>38</v>
      </c>
      <c r="F737" s="75" t="s">
        <v>39</v>
      </c>
      <c r="G737" s="27"/>
      <c r="H737" s="27" t="s">
        <v>40</v>
      </c>
      <c r="I737" s="27" t="s">
        <v>1152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5.75" customHeight="1">
      <c r="A738" s="27" t="s">
        <v>1592</v>
      </c>
      <c r="B738" s="74" t="s">
        <v>1593</v>
      </c>
      <c r="C738" s="29">
        <v>44943</v>
      </c>
      <c r="D738" s="27" t="s">
        <v>519</v>
      </c>
      <c r="E738" s="27" t="s">
        <v>38</v>
      </c>
      <c r="F738" s="75" t="s">
        <v>39</v>
      </c>
      <c r="G738" s="27"/>
      <c r="H738" s="27" t="s">
        <v>40</v>
      </c>
      <c r="I738" s="27" t="s">
        <v>1152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5.75" customHeight="1">
      <c r="A739" s="27" t="s">
        <v>1594</v>
      </c>
      <c r="B739" s="74" t="s">
        <v>1595</v>
      </c>
      <c r="C739" s="29">
        <v>44944</v>
      </c>
      <c r="D739" s="27" t="s">
        <v>519</v>
      </c>
      <c r="E739" s="27" t="s">
        <v>38</v>
      </c>
      <c r="F739" s="75" t="s">
        <v>39</v>
      </c>
      <c r="G739" s="27"/>
      <c r="H739" s="27" t="s">
        <v>40</v>
      </c>
      <c r="I739" s="27" t="s">
        <v>1152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5.75" customHeight="1">
      <c r="A740" s="27" t="s">
        <v>1596</v>
      </c>
      <c r="B740" s="74" t="s">
        <v>1597</v>
      </c>
      <c r="C740" s="29">
        <v>44944</v>
      </c>
      <c r="D740" s="27" t="s">
        <v>519</v>
      </c>
      <c r="E740" s="27" t="s">
        <v>38</v>
      </c>
      <c r="F740" s="75" t="s">
        <v>39</v>
      </c>
      <c r="G740" s="27"/>
      <c r="H740" s="27" t="s">
        <v>40</v>
      </c>
      <c r="I740" s="27" t="s">
        <v>1152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5.75" customHeight="1">
      <c r="A741" s="27" t="s">
        <v>1598</v>
      </c>
      <c r="B741" s="28" t="s">
        <v>1599</v>
      </c>
      <c r="C741" s="29">
        <v>44936</v>
      </c>
      <c r="D741" s="27" t="s">
        <v>22</v>
      </c>
      <c r="E741" s="27" t="s">
        <v>38</v>
      </c>
      <c r="F741" s="27" t="s">
        <v>39</v>
      </c>
      <c r="G741" s="27"/>
      <c r="H741" s="27" t="s">
        <v>40</v>
      </c>
      <c r="I741" s="27" t="s">
        <v>1600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5.75" customHeight="1">
      <c r="A742" s="27" t="s">
        <v>1601</v>
      </c>
      <c r="B742" s="28" t="s">
        <v>1602</v>
      </c>
      <c r="C742" s="29">
        <v>44937</v>
      </c>
      <c r="D742" s="27" t="s">
        <v>22</v>
      </c>
      <c r="E742" s="27" t="s">
        <v>38</v>
      </c>
      <c r="F742" s="27" t="s">
        <v>39</v>
      </c>
      <c r="G742" s="27"/>
      <c r="H742" s="27" t="s">
        <v>40</v>
      </c>
      <c r="I742" s="27" t="s">
        <v>1603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5.75" customHeight="1">
      <c r="A743" s="27" t="s">
        <v>1604</v>
      </c>
      <c r="B743" s="28" t="s">
        <v>1605</v>
      </c>
      <c r="C743" s="29">
        <v>44922</v>
      </c>
      <c r="D743" s="27" t="s">
        <v>22</v>
      </c>
      <c r="E743" s="27" t="s">
        <v>38</v>
      </c>
      <c r="F743" s="27" t="s">
        <v>39</v>
      </c>
      <c r="G743" s="27"/>
      <c r="H743" s="27" t="s">
        <v>40</v>
      </c>
      <c r="I743" s="27" t="s">
        <v>1606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5.75" customHeight="1">
      <c r="A744" s="56" t="s">
        <v>1607</v>
      </c>
      <c r="B744" s="57" t="s">
        <v>1608</v>
      </c>
      <c r="C744" s="58">
        <v>44796</v>
      </c>
      <c r="D744" s="56" t="s">
        <v>22</v>
      </c>
      <c r="E744" s="27" t="s">
        <v>38</v>
      </c>
      <c r="F744" s="57" t="s">
        <v>39</v>
      </c>
      <c r="G744" s="56"/>
      <c r="H744" s="27" t="s">
        <v>40</v>
      </c>
      <c r="I744" s="56" t="s">
        <v>1609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5.75" customHeight="1">
      <c r="A745" s="67" t="s">
        <v>1610</v>
      </c>
      <c r="B745" s="60" t="s">
        <v>1611</v>
      </c>
      <c r="C745" s="61">
        <v>44580</v>
      </c>
      <c r="D745" s="59" t="s">
        <v>22</v>
      </c>
      <c r="E745" s="67" t="s">
        <v>38</v>
      </c>
      <c r="F745" s="67" t="s">
        <v>39</v>
      </c>
      <c r="G745" s="67"/>
      <c r="H745" s="67" t="s">
        <v>40</v>
      </c>
      <c r="I745" s="75" t="s">
        <v>1612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5.75" customHeight="1">
      <c r="A746" s="59" t="s">
        <v>1613</v>
      </c>
      <c r="B746" s="60" t="s">
        <v>1614</v>
      </c>
      <c r="C746" s="61">
        <v>44918</v>
      </c>
      <c r="D746" s="59" t="s">
        <v>22</v>
      </c>
      <c r="E746" s="67" t="s">
        <v>38</v>
      </c>
      <c r="F746" s="67" t="s">
        <v>39</v>
      </c>
      <c r="G746" s="59"/>
      <c r="H746" s="67" t="s">
        <v>40</v>
      </c>
      <c r="I746" s="75" t="s">
        <v>1612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5.75" customHeight="1">
      <c r="A747" s="67" t="s">
        <v>1615</v>
      </c>
      <c r="B747" s="74" t="s">
        <v>1616</v>
      </c>
      <c r="C747" s="61">
        <v>44778</v>
      </c>
      <c r="D747" s="59" t="s">
        <v>22</v>
      </c>
      <c r="E747" s="67" t="s">
        <v>38</v>
      </c>
      <c r="F747" s="67" t="s">
        <v>39</v>
      </c>
      <c r="G747" s="67"/>
      <c r="H747" s="67" t="s">
        <v>40</v>
      </c>
      <c r="I747" s="75" t="s">
        <v>1612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5.75" customHeight="1">
      <c r="A748" s="59" t="s">
        <v>1617</v>
      </c>
      <c r="B748" s="60" t="s">
        <v>1618</v>
      </c>
      <c r="C748" s="61">
        <v>44894</v>
      </c>
      <c r="D748" s="59" t="s">
        <v>22</v>
      </c>
      <c r="E748" s="67" t="s">
        <v>38</v>
      </c>
      <c r="F748" s="67" t="s">
        <v>39</v>
      </c>
      <c r="G748" s="59"/>
      <c r="H748" s="67" t="s">
        <v>40</v>
      </c>
      <c r="I748" s="75" t="s">
        <v>1612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5.75" customHeight="1">
      <c r="A749" s="67" t="s">
        <v>1619</v>
      </c>
      <c r="B749" s="74" t="s">
        <v>1620</v>
      </c>
      <c r="C749" s="61">
        <v>44743</v>
      </c>
      <c r="D749" s="59" t="s">
        <v>22</v>
      </c>
      <c r="E749" s="67" t="s">
        <v>38</v>
      </c>
      <c r="F749" s="67" t="s">
        <v>39</v>
      </c>
      <c r="G749" s="67"/>
      <c r="H749" s="67" t="s">
        <v>40</v>
      </c>
      <c r="I749" s="75" t="s">
        <v>1612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5.75" customHeight="1">
      <c r="A750" s="67" t="s">
        <v>1621</v>
      </c>
      <c r="B750" s="74" t="s">
        <v>1622</v>
      </c>
      <c r="C750" s="61">
        <v>44757</v>
      </c>
      <c r="D750" s="59" t="s">
        <v>22</v>
      </c>
      <c r="E750" s="67" t="s">
        <v>38</v>
      </c>
      <c r="F750" s="67" t="s">
        <v>39</v>
      </c>
      <c r="G750" s="67"/>
      <c r="H750" s="67" t="s">
        <v>40</v>
      </c>
      <c r="I750" s="75" t="s">
        <v>1612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5.75" customHeight="1">
      <c r="A751" s="67" t="s">
        <v>1623</v>
      </c>
      <c r="B751" s="74" t="s">
        <v>1624</v>
      </c>
      <c r="C751" s="61">
        <v>44789</v>
      </c>
      <c r="D751" s="59" t="s">
        <v>22</v>
      </c>
      <c r="E751" s="67" t="s">
        <v>38</v>
      </c>
      <c r="F751" s="67" t="s">
        <v>39</v>
      </c>
      <c r="G751" s="67"/>
      <c r="H751" s="67" t="s">
        <v>40</v>
      </c>
      <c r="I751" s="75" t="s">
        <v>1612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5.75" customHeight="1">
      <c r="A752" s="59" t="s">
        <v>1625</v>
      </c>
      <c r="B752" s="60" t="s">
        <v>1626</v>
      </c>
      <c r="C752" s="61">
        <v>44859</v>
      </c>
      <c r="D752" s="59" t="s">
        <v>22</v>
      </c>
      <c r="E752" s="67" t="s">
        <v>38</v>
      </c>
      <c r="F752" s="67" t="s">
        <v>39</v>
      </c>
      <c r="G752" s="59"/>
      <c r="H752" s="67" t="s">
        <v>40</v>
      </c>
      <c r="I752" s="75" t="s">
        <v>1612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5.75" customHeight="1">
      <c r="A753" s="59" t="s">
        <v>1627</v>
      </c>
      <c r="B753" s="60" t="s">
        <v>1628</v>
      </c>
      <c r="C753" s="61">
        <v>44813</v>
      </c>
      <c r="D753" s="59" t="s">
        <v>22</v>
      </c>
      <c r="E753" s="67" t="s">
        <v>38</v>
      </c>
      <c r="F753" s="67" t="s">
        <v>39</v>
      </c>
      <c r="G753" s="59"/>
      <c r="H753" s="67" t="s">
        <v>40</v>
      </c>
      <c r="I753" s="75" t="s">
        <v>1612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5.75" customHeight="1">
      <c r="A754" s="67" t="s">
        <v>1629</v>
      </c>
      <c r="B754" s="74" t="s">
        <v>1630</v>
      </c>
      <c r="C754" s="61">
        <v>44813</v>
      </c>
      <c r="D754" s="59" t="s">
        <v>22</v>
      </c>
      <c r="E754" s="67" t="s">
        <v>38</v>
      </c>
      <c r="F754" s="67" t="s">
        <v>39</v>
      </c>
      <c r="G754" s="67"/>
      <c r="H754" s="67" t="s">
        <v>40</v>
      </c>
      <c r="I754" s="75" t="s">
        <v>1612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5.75" customHeight="1">
      <c r="A755" s="67" t="s">
        <v>1631</v>
      </c>
      <c r="B755" s="74" t="s">
        <v>1632</v>
      </c>
      <c r="C755" s="61">
        <v>44813</v>
      </c>
      <c r="D755" s="59" t="s">
        <v>22</v>
      </c>
      <c r="E755" s="67" t="s">
        <v>38</v>
      </c>
      <c r="F755" s="67" t="s">
        <v>39</v>
      </c>
      <c r="G755" s="67"/>
      <c r="H755" s="67" t="s">
        <v>40</v>
      </c>
      <c r="I755" s="75" t="s">
        <v>1612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5.75" customHeight="1">
      <c r="A756" s="59" t="s">
        <v>1633</v>
      </c>
      <c r="B756" s="60" t="s">
        <v>1634</v>
      </c>
      <c r="C756" s="61">
        <v>44862</v>
      </c>
      <c r="D756" s="59" t="s">
        <v>22</v>
      </c>
      <c r="E756" s="67" t="s">
        <v>38</v>
      </c>
      <c r="F756" s="67" t="s">
        <v>39</v>
      </c>
      <c r="G756" s="59"/>
      <c r="H756" s="67" t="s">
        <v>40</v>
      </c>
      <c r="I756" s="75" t="s">
        <v>1612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5.75" customHeight="1">
      <c r="A757" s="67" t="s">
        <v>1635</v>
      </c>
      <c r="B757" s="74" t="s">
        <v>1636</v>
      </c>
      <c r="C757" s="61">
        <v>44722</v>
      </c>
      <c r="D757" s="59" t="s">
        <v>22</v>
      </c>
      <c r="E757" s="67" t="s">
        <v>38</v>
      </c>
      <c r="F757" s="67" t="s">
        <v>39</v>
      </c>
      <c r="G757" s="67"/>
      <c r="H757" s="67" t="s">
        <v>40</v>
      </c>
      <c r="I757" s="75" t="s">
        <v>1612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5.75" customHeight="1">
      <c r="A758" s="59" t="s">
        <v>1637</v>
      </c>
      <c r="B758" s="60" t="s">
        <v>1638</v>
      </c>
      <c r="C758" s="61">
        <v>44869</v>
      </c>
      <c r="D758" s="59" t="s">
        <v>22</v>
      </c>
      <c r="E758" s="67" t="s">
        <v>38</v>
      </c>
      <c r="F758" s="67" t="s">
        <v>39</v>
      </c>
      <c r="G758" s="59"/>
      <c r="H758" s="67" t="s">
        <v>40</v>
      </c>
      <c r="I758" s="75" t="s">
        <v>1612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5.75" customHeight="1">
      <c r="A759" s="67" t="s">
        <v>1639</v>
      </c>
      <c r="B759" s="74" t="s">
        <v>1640</v>
      </c>
      <c r="C759" s="61">
        <v>44729</v>
      </c>
      <c r="D759" s="59" t="s">
        <v>22</v>
      </c>
      <c r="E759" s="67" t="s">
        <v>38</v>
      </c>
      <c r="F759" s="67" t="s">
        <v>39</v>
      </c>
      <c r="G759" s="67"/>
      <c r="H759" s="67" t="s">
        <v>40</v>
      </c>
      <c r="I759" s="75" t="s">
        <v>1612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5.75" customHeight="1">
      <c r="A760" s="67" t="s">
        <v>1641</v>
      </c>
      <c r="B760" s="74" t="s">
        <v>1642</v>
      </c>
      <c r="C760" s="61">
        <v>44806</v>
      </c>
      <c r="D760" s="59" t="s">
        <v>22</v>
      </c>
      <c r="E760" s="67" t="s">
        <v>38</v>
      </c>
      <c r="F760" s="67" t="s">
        <v>39</v>
      </c>
      <c r="G760" s="67"/>
      <c r="H760" s="67" t="s">
        <v>40</v>
      </c>
      <c r="I760" s="75" t="s">
        <v>1612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5.75" customHeight="1">
      <c r="A761" s="67" t="s">
        <v>1643</v>
      </c>
      <c r="B761" s="74" t="s">
        <v>1644</v>
      </c>
      <c r="C761" s="61">
        <v>44692</v>
      </c>
      <c r="D761" s="59" t="s">
        <v>22</v>
      </c>
      <c r="E761" s="67" t="s">
        <v>38</v>
      </c>
      <c r="F761" s="67" t="s">
        <v>39</v>
      </c>
      <c r="G761" s="67"/>
      <c r="H761" s="67" t="s">
        <v>40</v>
      </c>
      <c r="I761" s="75" t="s">
        <v>1612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5.75" customHeight="1">
      <c r="A762" s="67" t="s">
        <v>1645</v>
      </c>
      <c r="B762" s="74" t="s">
        <v>1646</v>
      </c>
      <c r="C762" s="61">
        <v>44757</v>
      </c>
      <c r="D762" s="59" t="s">
        <v>22</v>
      </c>
      <c r="E762" s="67" t="s">
        <v>38</v>
      </c>
      <c r="F762" s="67" t="s">
        <v>39</v>
      </c>
      <c r="G762" s="67"/>
      <c r="H762" s="67" t="s">
        <v>40</v>
      </c>
      <c r="I762" s="75" t="s">
        <v>1612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5.75" customHeight="1">
      <c r="A763" s="67" t="s">
        <v>1647</v>
      </c>
      <c r="B763" s="74" t="s">
        <v>1648</v>
      </c>
      <c r="C763" s="61">
        <v>44860</v>
      </c>
      <c r="D763" s="59" t="s">
        <v>22</v>
      </c>
      <c r="E763" s="67" t="s">
        <v>38</v>
      </c>
      <c r="F763" s="67" t="s">
        <v>39</v>
      </c>
      <c r="G763" s="67"/>
      <c r="H763" s="67" t="s">
        <v>40</v>
      </c>
      <c r="I763" s="75" t="s">
        <v>1612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5.75" customHeight="1">
      <c r="A764" s="59" t="s">
        <v>1649</v>
      </c>
      <c r="B764" s="60" t="s">
        <v>1650</v>
      </c>
      <c r="C764" s="61">
        <v>44813</v>
      </c>
      <c r="D764" s="59" t="s">
        <v>22</v>
      </c>
      <c r="E764" s="67" t="s">
        <v>38</v>
      </c>
      <c r="F764" s="67" t="s">
        <v>39</v>
      </c>
      <c r="G764" s="59"/>
      <c r="H764" s="67" t="s">
        <v>40</v>
      </c>
      <c r="I764" s="75" t="s">
        <v>1612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5.75" customHeight="1">
      <c r="A765" s="59" t="s">
        <v>1651</v>
      </c>
      <c r="B765" s="60" t="s">
        <v>1652</v>
      </c>
      <c r="C765" s="61">
        <v>44687</v>
      </c>
      <c r="D765" s="59" t="s">
        <v>22</v>
      </c>
      <c r="E765" s="67" t="s">
        <v>38</v>
      </c>
      <c r="F765" s="67" t="s">
        <v>39</v>
      </c>
      <c r="G765" s="59"/>
      <c r="H765" s="67" t="s">
        <v>40</v>
      </c>
      <c r="I765" s="75" t="s">
        <v>1612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5.75" customHeight="1">
      <c r="A766" s="59" t="s">
        <v>1653</v>
      </c>
      <c r="B766" s="60" t="s">
        <v>1654</v>
      </c>
      <c r="C766" s="61">
        <v>44883</v>
      </c>
      <c r="D766" s="59" t="s">
        <v>22</v>
      </c>
      <c r="E766" s="67" t="s">
        <v>38</v>
      </c>
      <c r="F766" s="67" t="s">
        <v>39</v>
      </c>
      <c r="G766" s="59"/>
      <c r="H766" s="67" t="s">
        <v>40</v>
      </c>
      <c r="I766" s="75" t="s">
        <v>1612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5.75" customHeight="1">
      <c r="A767" s="67" t="s">
        <v>1655</v>
      </c>
      <c r="B767" s="74" t="s">
        <v>1656</v>
      </c>
      <c r="C767" s="61">
        <v>44834</v>
      </c>
      <c r="D767" s="59" t="s">
        <v>22</v>
      </c>
      <c r="E767" s="67" t="s">
        <v>38</v>
      </c>
      <c r="F767" s="67" t="s">
        <v>39</v>
      </c>
      <c r="G767" s="67"/>
      <c r="H767" s="67" t="s">
        <v>40</v>
      </c>
      <c r="I767" s="75" t="s">
        <v>1612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5.75" customHeight="1">
      <c r="A768" s="67" t="s">
        <v>1657</v>
      </c>
      <c r="B768" s="74" t="s">
        <v>1658</v>
      </c>
      <c r="C768" s="61">
        <v>44687</v>
      </c>
      <c r="D768" s="59" t="s">
        <v>22</v>
      </c>
      <c r="E768" s="67" t="s">
        <v>38</v>
      </c>
      <c r="F768" s="67" t="s">
        <v>39</v>
      </c>
      <c r="G768" s="67"/>
      <c r="H768" s="67" t="s">
        <v>40</v>
      </c>
      <c r="I768" s="75" t="s">
        <v>1612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5.75" customHeight="1">
      <c r="A769" s="67" t="s">
        <v>1659</v>
      </c>
      <c r="B769" s="74" t="s">
        <v>1660</v>
      </c>
      <c r="C769" s="61">
        <v>44797</v>
      </c>
      <c r="D769" s="59" t="s">
        <v>22</v>
      </c>
      <c r="E769" s="67" t="s">
        <v>38</v>
      </c>
      <c r="F769" s="67" t="s">
        <v>39</v>
      </c>
      <c r="G769" s="67"/>
      <c r="H769" s="67" t="s">
        <v>40</v>
      </c>
      <c r="I769" s="75" t="s">
        <v>1612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5.75" customHeight="1">
      <c r="A770" s="59" t="s">
        <v>1661</v>
      </c>
      <c r="B770" s="60" t="s">
        <v>1662</v>
      </c>
      <c r="C770" s="61">
        <v>44778</v>
      </c>
      <c r="D770" s="59" t="s">
        <v>22</v>
      </c>
      <c r="E770" s="67" t="s">
        <v>38</v>
      </c>
      <c r="F770" s="67" t="s">
        <v>39</v>
      </c>
      <c r="G770" s="59"/>
      <c r="H770" s="67" t="s">
        <v>40</v>
      </c>
      <c r="I770" s="75" t="s">
        <v>1612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5.75" customHeight="1">
      <c r="A771" s="67" t="s">
        <v>1663</v>
      </c>
      <c r="B771" s="76" t="s">
        <v>1664</v>
      </c>
      <c r="C771" s="61">
        <v>44743</v>
      </c>
      <c r="D771" s="59" t="s">
        <v>22</v>
      </c>
      <c r="E771" s="67" t="s">
        <v>38</v>
      </c>
      <c r="F771" s="67" t="s">
        <v>39</v>
      </c>
      <c r="G771" s="67"/>
      <c r="H771" s="67" t="s">
        <v>40</v>
      </c>
      <c r="I771" s="75" t="s">
        <v>1612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5.75" customHeight="1">
      <c r="A772" s="59" t="s">
        <v>1665</v>
      </c>
      <c r="B772" s="77" t="s">
        <v>1666</v>
      </c>
      <c r="C772" s="61">
        <v>44848</v>
      </c>
      <c r="D772" s="59" t="s">
        <v>22</v>
      </c>
      <c r="E772" s="67" t="s">
        <v>38</v>
      </c>
      <c r="F772" s="67" t="s">
        <v>39</v>
      </c>
      <c r="G772" s="59"/>
      <c r="H772" s="67" t="s">
        <v>40</v>
      </c>
      <c r="I772" s="75" t="s">
        <v>1612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5.75" customHeight="1">
      <c r="A773" s="67" t="s">
        <v>1667</v>
      </c>
      <c r="B773" s="74" t="s">
        <v>1668</v>
      </c>
      <c r="C773" s="61">
        <v>44876</v>
      </c>
      <c r="D773" s="59" t="s">
        <v>22</v>
      </c>
      <c r="E773" s="67" t="s">
        <v>38</v>
      </c>
      <c r="F773" s="67" t="s">
        <v>39</v>
      </c>
      <c r="G773" s="67"/>
      <c r="H773" s="67" t="s">
        <v>40</v>
      </c>
      <c r="I773" s="75" t="s">
        <v>1612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5.75" customHeight="1">
      <c r="A774" s="67" t="s">
        <v>1669</v>
      </c>
      <c r="B774" s="74" t="s">
        <v>1670</v>
      </c>
      <c r="C774" s="61">
        <v>44743</v>
      </c>
      <c r="D774" s="59" t="s">
        <v>22</v>
      </c>
      <c r="E774" s="67" t="s">
        <v>38</v>
      </c>
      <c r="F774" s="67" t="s">
        <v>39</v>
      </c>
      <c r="G774" s="67"/>
      <c r="H774" s="67" t="s">
        <v>40</v>
      </c>
      <c r="I774" s="75" t="s">
        <v>1612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5.75" customHeight="1">
      <c r="A775" s="67" t="s">
        <v>1671</v>
      </c>
      <c r="B775" s="74" t="s">
        <v>1672</v>
      </c>
      <c r="C775" s="61">
        <v>44706</v>
      </c>
      <c r="D775" s="59" t="s">
        <v>22</v>
      </c>
      <c r="E775" s="67" t="s">
        <v>38</v>
      </c>
      <c r="F775" s="67" t="s">
        <v>39</v>
      </c>
      <c r="G775" s="75"/>
      <c r="H775" s="67" t="s">
        <v>40</v>
      </c>
      <c r="I775" s="75" t="s">
        <v>1612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5.75" customHeight="1">
      <c r="A776" s="67" t="s">
        <v>1673</v>
      </c>
      <c r="B776" s="74" t="s">
        <v>1674</v>
      </c>
      <c r="C776" s="61">
        <v>44748</v>
      </c>
      <c r="D776" s="59" t="s">
        <v>22</v>
      </c>
      <c r="E776" s="67" t="s">
        <v>38</v>
      </c>
      <c r="F776" s="67" t="s">
        <v>39</v>
      </c>
      <c r="G776" s="67"/>
      <c r="H776" s="67" t="s">
        <v>40</v>
      </c>
      <c r="I776" s="75" t="s">
        <v>1612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5.75" customHeight="1">
      <c r="A777" s="67" t="s">
        <v>1675</v>
      </c>
      <c r="B777" s="74" t="s">
        <v>1676</v>
      </c>
      <c r="C777" s="61">
        <v>44837</v>
      </c>
      <c r="D777" s="59" t="s">
        <v>22</v>
      </c>
      <c r="E777" s="67" t="s">
        <v>38</v>
      </c>
      <c r="F777" s="67" t="s">
        <v>39</v>
      </c>
      <c r="G777" s="67"/>
      <c r="H777" s="67" t="s">
        <v>40</v>
      </c>
      <c r="I777" s="75" t="s">
        <v>1612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5.75" customHeight="1">
      <c r="A778" s="67" t="s">
        <v>1677</v>
      </c>
      <c r="B778" s="74" t="s">
        <v>1678</v>
      </c>
      <c r="C778" s="61">
        <v>44841</v>
      </c>
      <c r="D778" s="59" t="s">
        <v>22</v>
      </c>
      <c r="E778" s="67" t="s">
        <v>38</v>
      </c>
      <c r="F778" s="67" t="s">
        <v>39</v>
      </c>
      <c r="G778" s="67"/>
      <c r="H778" s="67" t="s">
        <v>40</v>
      </c>
      <c r="I778" s="75" t="s">
        <v>1612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5.75" customHeight="1">
      <c r="A779" s="59" t="s">
        <v>1679</v>
      </c>
      <c r="B779" s="60" t="s">
        <v>1680</v>
      </c>
      <c r="C779" s="61">
        <v>44841</v>
      </c>
      <c r="D779" s="59" t="s">
        <v>22</v>
      </c>
      <c r="E779" s="67" t="s">
        <v>38</v>
      </c>
      <c r="F779" s="67" t="s">
        <v>39</v>
      </c>
      <c r="G779" s="59"/>
      <c r="H779" s="67" t="s">
        <v>40</v>
      </c>
      <c r="I779" s="75" t="s">
        <v>1612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5.75" customHeight="1">
      <c r="A780" s="67" t="s">
        <v>1681</v>
      </c>
      <c r="B780" s="74" t="s">
        <v>1682</v>
      </c>
      <c r="C780" s="61">
        <v>44838</v>
      </c>
      <c r="D780" s="59" t="s">
        <v>22</v>
      </c>
      <c r="E780" s="67" t="s">
        <v>38</v>
      </c>
      <c r="F780" s="67" t="s">
        <v>39</v>
      </c>
      <c r="G780" s="67"/>
      <c r="H780" s="67" t="s">
        <v>40</v>
      </c>
      <c r="I780" s="75" t="s">
        <v>1612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5.75" customHeight="1">
      <c r="A781" s="59" t="s">
        <v>1683</v>
      </c>
      <c r="B781" s="60" t="s">
        <v>1684</v>
      </c>
      <c r="C781" s="61">
        <v>44862</v>
      </c>
      <c r="D781" s="59" t="s">
        <v>22</v>
      </c>
      <c r="E781" s="67" t="s">
        <v>38</v>
      </c>
      <c r="F781" s="67" t="s">
        <v>39</v>
      </c>
      <c r="G781" s="59"/>
      <c r="H781" s="67" t="s">
        <v>40</v>
      </c>
      <c r="I781" s="75" t="s">
        <v>1612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5.75" customHeight="1">
      <c r="A782" s="59" t="s">
        <v>1685</v>
      </c>
      <c r="B782" s="60" t="s">
        <v>1686</v>
      </c>
      <c r="C782" s="61">
        <v>44862</v>
      </c>
      <c r="D782" s="59" t="s">
        <v>22</v>
      </c>
      <c r="E782" s="67" t="s">
        <v>38</v>
      </c>
      <c r="F782" s="67" t="s">
        <v>39</v>
      </c>
      <c r="G782" s="59"/>
      <c r="H782" s="67" t="s">
        <v>40</v>
      </c>
      <c r="I782" s="75" t="s">
        <v>1612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5.75" customHeight="1">
      <c r="A783" s="67" t="s">
        <v>1687</v>
      </c>
      <c r="B783" s="74" t="s">
        <v>1688</v>
      </c>
      <c r="C783" s="61">
        <v>44810</v>
      </c>
      <c r="D783" s="59" t="s">
        <v>22</v>
      </c>
      <c r="E783" s="67" t="s">
        <v>38</v>
      </c>
      <c r="F783" s="67" t="s">
        <v>39</v>
      </c>
      <c r="G783" s="67"/>
      <c r="H783" s="67" t="s">
        <v>40</v>
      </c>
      <c r="I783" s="75" t="s">
        <v>1612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5.75" customHeight="1">
      <c r="A784" s="59" t="s">
        <v>1689</v>
      </c>
      <c r="B784" s="60" t="s">
        <v>1690</v>
      </c>
      <c r="C784" s="61">
        <v>44880</v>
      </c>
      <c r="D784" s="59" t="s">
        <v>22</v>
      </c>
      <c r="E784" s="67" t="s">
        <v>38</v>
      </c>
      <c r="F784" s="67" t="s">
        <v>39</v>
      </c>
      <c r="G784" s="59"/>
      <c r="H784" s="67" t="s">
        <v>40</v>
      </c>
      <c r="I784" s="75" t="s">
        <v>1612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5.75" customHeight="1">
      <c r="A785" s="59" t="s">
        <v>1691</v>
      </c>
      <c r="B785" s="60" t="s">
        <v>1692</v>
      </c>
      <c r="C785" s="61">
        <v>44789</v>
      </c>
      <c r="D785" s="59" t="s">
        <v>22</v>
      </c>
      <c r="E785" s="67" t="s">
        <v>38</v>
      </c>
      <c r="F785" s="67" t="s">
        <v>39</v>
      </c>
      <c r="G785" s="59"/>
      <c r="H785" s="67" t="s">
        <v>40</v>
      </c>
      <c r="I785" s="75" t="s">
        <v>1612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5.75" customHeight="1">
      <c r="A786" s="67" t="s">
        <v>1693</v>
      </c>
      <c r="B786" s="74" t="s">
        <v>1694</v>
      </c>
      <c r="C786" s="61">
        <v>44845</v>
      </c>
      <c r="D786" s="59" t="s">
        <v>22</v>
      </c>
      <c r="E786" s="67" t="s">
        <v>38</v>
      </c>
      <c r="F786" s="67" t="s">
        <v>39</v>
      </c>
      <c r="G786" s="67"/>
      <c r="H786" s="67" t="s">
        <v>40</v>
      </c>
      <c r="I786" s="75" t="s">
        <v>1612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5.75" customHeight="1">
      <c r="A787" s="59" t="s">
        <v>1695</v>
      </c>
      <c r="B787" s="60" t="s">
        <v>1696</v>
      </c>
      <c r="C787" s="61">
        <v>44841</v>
      </c>
      <c r="D787" s="59" t="s">
        <v>22</v>
      </c>
      <c r="E787" s="67" t="s">
        <v>38</v>
      </c>
      <c r="F787" s="67" t="s">
        <v>39</v>
      </c>
      <c r="G787" s="59"/>
      <c r="H787" s="67" t="s">
        <v>40</v>
      </c>
      <c r="I787" s="75" t="s">
        <v>1612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5.75" customHeight="1">
      <c r="A788" s="59" t="s">
        <v>1697</v>
      </c>
      <c r="B788" s="60" t="s">
        <v>1698</v>
      </c>
      <c r="C788" s="61">
        <v>44880</v>
      </c>
      <c r="D788" s="59" t="s">
        <v>22</v>
      </c>
      <c r="E788" s="67" t="s">
        <v>38</v>
      </c>
      <c r="F788" s="67" t="s">
        <v>39</v>
      </c>
      <c r="G788" s="59"/>
      <c r="H788" s="67" t="s">
        <v>40</v>
      </c>
      <c r="I788" s="75" t="s">
        <v>1612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5.75" customHeight="1">
      <c r="A789" s="67" t="s">
        <v>1699</v>
      </c>
      <c r="B789" s="74" t="s">
        <v>1700</v>
      </c>
      <c r="C789" s="61">
        <v>44740</v>
      </c>
      <c r="D789" s="59" t="s">
        <v>22</v>
      </c>
      <c r="E789" s="67" t="s">
        <v>38</v>
      </c>
      <c r="F789" s="67" t="s">
        <v>39</v>
      </c>
      <c r="G789" s="67"/>
      <c r="H789" s="67" t="s">
        <v>40</v>
      </c>
      <c r="I789" s="75" t="s">
        <v>1612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5.75" customHeight="1">
      <c r="A790" s="59" t="s">
        <v>1701</v>
      </c>
      <c r="B790" s="60" t="s">
        <v>1702</v>
      </c>
      <c r="C790" s="61">
        <v>44796</v>
      </c>
      <c r="D790" s="59" t="s">
        <v>22</v>
      </c>
      <c r="E790" s="67" t="s">
        <v>38</v>
      </c>
      <c r="F790" s="67" t="s">
        <v>39</v>
      </c>
      <c r="G790" s="59"/>
      <c r="H790" s="67" t="s">
        <v>40</v>
      </c>
      <c r="I790" s="59" t="s">
        <v>1703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5.75" customHeight="1">
      <c r="A791" s="59" t="s">
        <v>1704</v>
      </c>
      <c r="B791" s="60" t="s">
        <v>1705</v>
      </c>
      <c r="C791" s="61">
        <v>44901</v>
      </c>
      <c r="D791" s="59" t="s">
        <v>22</v>
      </c>
      <c r="E791" s="67" t="s">
        <v>38</v>
      </c>
      <c r="F791" s="67" t="s">
        <v>39</v>
      </c>
      <c r="G791" s="59"/>
      <c r="H791" s="67" t="s">
        <v>40</v>
      </c>
      <c r="I791" s="59" t="s">
        <v>1706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5.75" customHeight="1">
      <c r="A792" s="59" t="s">
        <v>1707</v>
      </c>
      <c r="B792" s="60" t="s">
        <v>1708</v>
      </c>
      <c r="C792" s="61">
        <v>44897</v>
      </c>
      <c r="D792" s="59" t="s">
        <v>22</v>
      </c>
      <c r="E792" s="67" t="s">
        <v>38</v>
      </c>
      <c r="F792" s="67" t="s">
        <v>39</v>
      </c>
      <c r="G792" s="59"/>
      <c r="H792" s="67" t="s">
        <v>40</v>
      </c>
      <c r="I792" s="59" t="s">
        <v>1706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5.75" customHeight="1">
      <c r="A793" s="59" t="s">
        <v>1709</v>
      </c>
      <c r="B793" s="60" t="s">
        <v>1710</v>
      </c>
      <c r="C793" s="61">
        <v>44897</v>
      </c>
      <c r="D793" s="59" t="s">
        <v>22</v>
      </c>
      <c r="E793" s="67" t="s">
        <v>38</v>
      </c>
      <c r="F793" s="67" t="s">
        <v>39</v>
      </c>
      <c r="G793" s="59"/>
      <c r="H793" s="67" t="s">
        <v>40</v>
      </c>
      <c r="I793" s="59" t="s">
        <v>1706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5.75" customHeight="1">
      <c r="A794" s="59" t="s">
        <v>1711</v>
      </c>
      <c r="B794" s="60" t="s">
        <v>1712</v>
      </c>
      <c r="C794" s="61">
        <v>44694</v>
      </c>
      <c r="D794" s="59" t="s">
        <v>22</v>
      </c>
      <c r="E794" s="67" t="s">
        <v>38</v>
      </c>
      <c r="F794" s="67" t="s">
        <v>39</v>
      </c>
      <c r="G794" s="59"/>
      <c r="H794" s="67" t="s">
        <v>40</v>
      </c>
      <c r="I794" s="59" t="s">
        <v>1706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5.75" customHeight="1">
      <c r="A795" s="59" t="s">
        <v>1713</v>
      </c>
      <c r="B795" s="60" t="s">
        <v>1714</v>
      </c>
      <c r="C795" s="61">
        <v>44901</v>
      </c>
      <c r="D795" s="59" t="s">
        <v>22</v>
      </c>
      <c r="E795" s="67" t="s">
        <v>38</v>
      </c>
      <c r="F795" s="67" t="s">
        <v>39</v>
      </c>
      <c r="G795" s="59"/>
      <c r="H795" s="67" t="s">
        <v>40</v>
      </c>
      <c r="I795" s="59" t="s">
        <v>1706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5.75" customHeight="1">
      <c r="A796" s="59" t="s">
        <v>1715</v>
      </c>
      <c r="B796" s="60" t="s">
        <v>1716</v>
      </c>
      <c r="C796" s="61">
        <v>44897</v>
      </c>
      <c r="D796" s="59" t="s">
        <v>22</v>
      </c>
      <c r="E796" s="67" t="s">
        <v>38</v>
      </c>
      <c r="F796" s="67" t="s">
        <v>39</v>
      </c>
      <c r="G796" s="59"/>
      <c r="H796" s="67" t="s">
        <v>40</v>
      </c>
      <c r="I796" s="59" t="s">
        <v>1706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5.75" customHeight="1">
      <c r="A797" s="67" t="s">
        <v>1717</v>
      </c>
      <c r="B797" s="74" t="s">
        <v>1718</v>
      </c>
      <c r="C797" s="61">
        <v>44876</v>
      </c>
      <c r="D797" s="59" t="s">
        <v>22</v>
      </c>
      <c r="E797" s="67" t="s">
        <v>38</v>
      </c>
      <c r="F797" s="67" t="s">
        <v>39</v>
      </c>
      <c r="G797" s="67"/>
      <c r="H797" s="67" t="s">
        <v>40</v>
      </c>
      <c r="I797" s="75" t="s">
        <v>1719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5.75" customHeight="1">
      <c r="A798" s="59" t="s">
        <v>1720</v>
      </c>
      <c r="B798" s="60" t="s">
        <v>1721</v>
      </c>
      <c r="C798" s="61">
        <v>44887</v>
      </c>
      <c r="D798" s="59" t="s">
        <v>22</v>
      </c>
      <c r="E798" s="67" t="s">
        <v>38</v>
      </c>
      <c r="F798" s="67" t="s">
        <v>39</v>
      </c>
      <c r="G798" s="59"/>
      <c r="H798" s="67" t="s">
        <v>40</v>
      </c>
      <c r="I798" s="59" t="s">
        <v>1719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5.75" customHeight="1">
      <c r="A799" s="59" t="s">
        <v>1722</v>
      </c>
      <c r="B799" s="60" t="s">
        <v>1723</v>
      </c>
      <c r="C799" s="61">
        <v>44880</v>
      </c>
      <c r="D799" s="59" t="s">
        <v>22</v>
      </c>
      <c r="E799" s="67" t="s">
        <v>38</v>
      </c>
      <c r="F799" s="67" t="s">
        <v>39</v>
      </c>
      <c r="G799" s="59"/>
      <c r="H799" s="67" t="s">
        <v>40</v>
      </c>
      <c r="I799" s="59" t="s">
        <v>1719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5.75" customHeight="1">
      <c r="A800" s="59" t="s">
        <v>1724</v>
      </c>
      <c r="B800" s="60" t="s">
        <v>1725</v>
      </c>
      <c r="C800" s="61">
        <v>44869</v>
      </c>
      <c r="D800" s="59" t="s">
        <v>22</v>
      </c>
      <c r="E800" s="67" t="s">
        <v>38</v>
      </c>
      <c r="F800" s="67" t="s">
        <v>39</v>
      </c>
      <c r="G800" s="59"/>
      <c r="H800" s="67" t="s">
        <v>40</v>
      </c>
      <c r="I800" s="59" t="s">
        <v>1719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5.75" customHeight="1">
      <c r="A801" s="59" t="s">
        <v>1726</v>
      </c>
      <c r="B801" s="60" t="s">
        <v>1727</v>
      </c>
      <c r="C801" s="61">
        <v>44867</v>
      </c>
      <c r="D801" s="59" t="s">
        <v>22</v>
      </c>
      <c r="E801" s="67" t="s">
        <v>38</v>
      </c>
      <c r="F801" s="67" t="s">
        <v>39</v>
      </c>
      <c r="G801" s="59"/>
      <c r="H801" s="67" t="s">
        <v>40</v>
      </c>
      <c r="I801" s="59" t="s">
        <v>1719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5.75" customHeight="1">
      <c r="A802" s="59" t="s">
        <v>1728</v>
      </c>
      <c r="B802" s="60" t="s">
        <v>1729</v>
      </c>
      <c r="C802" s="61">
        <v>44873</v>
      </c>
      <c r="D802" s="59" t="s">
        <v>22</v>
      </c>
      <c r="E802" s="67" t="s">
        <v>38</v>
      </c>
      <c r="F802" s="67" t="s">
        <v>39</v>
      </c>
      <c r="G802" s="59"/>
      <c r="H802" s="67" t="s">
        <v>40</v>
      </c>
      <c r="I802" s="59" t="s">
        <v>1719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5.75" customHeight="1">
      <c r="A803" s="59" t="s">
        <v>1730</v>
      </c>
      <c r="B803" s="60" t="s">
        <v>1731</v>
      </c>
      <c r="C803" s="61">
        <v>44848</v>
      </c>
      <c r="D803" s="59" t="s">
        <v>22</v>
      </c>
      <c r="E803" s="67" t="s">
        <v>38</v>
      </c>
      <c r="F803" s="67" t="s">
        <v>39</v>
      </c>
      <c r="G803" s="59"/>
      <c r="H803" s="67" t="s">
        <v>40</v>
      </c>
      <c r="I803" s="67" t="s">
        <v>1732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5.75" customHeight="1">
      <c r="A804" s="59" t="s">
        <v>1733</v>
      </c>
      <c r="B804" s="60" t="s">
        <v>1734</v>
      </c>
      <c r="C804" s="61">
        <v>44852</v>
      </c>
      <c r="D804" s="59" t="s">
        <v>22</v>
      </c>
      <c r="E804" s="67" t="s">
        <v>38</v>
      </c>
      <c r="F804" s="67" t="s">
        <v>39</v>
      </c>
      <c r="G804" s="59"/>
      <c r="H804" s="67" t="s">
        <v>40</v>
      </c>
      <c r="I804" s="67" t="s">
        <v>1732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5.75" customHeight="1">
      <c r="A805" s="59" t="s">
        <v>1735</v>
      </c>
      <c r="B805" s="60" t="s">
        <v>1736</v>
      </c>
      <c r="C805" s="61">
        <v>44862</v>
      </c>
      <c r="D805" s="59" t="s">
        <v>22</v>
      </c>
      <c r="E805" s="67" t="s">
        <v>38</v>
      </c>
      <c r="F805" s="67" t="s">
        <v>39</v>
      </c>
      <c r="G805" s="59"/>
      <c r="H805" s="67" t="s">
        <v>40</v>
      </c>
      <c r="I805" s="67" t="s">
        <v>1732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5.75" customHeight="1">
      <c r="A806" s="56" t="s">
        <v>1737</v>
      </c>
      <c r="B806" s="57" t="s">
        <v>1738</v>
      </c>
      <c r="C806" s="58">
        <v>44810</v>
      </c>
      <c r="D806" s="56" t="s">
        <v>22</v>
      </c>
      <c r="E806" s="27" t="s">
        <v>38</v>
      </c>
      <c r="F806" s="57" t="s">
        <v>39</v>
      </c>
      <c r="G806" s="56"/>
      <c r="H806" s="27" t="s">
        <v>40</v>
      </c>
      <c r="I806" s="56" t="s">
        <v>1739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5.75" customHeight="1">
      <c r="A807" s="59" t="s">
        <v>1740</v>
      </c>
      <c r="B807" s="60" t="s">
        <v>1741</v>
      </c>
      <c r="C807" s="61">
        <v>44839</v>
      </c>
      <c r="D807" s="59" t="s">
        <v>22</v>
      </c>
      <c r="E807" s="67" t="s">
        <v>38</v>
      </c>
      <c r="F807" s="67" t="s">
        <v>39</v>
      </c>
      <c r="G807" s="59"/>
      <c r="H807" s="67" t="s">
        <v>40</v>
      </c>
      <c r="I807" s="59" t="s">
        <v>1742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5.75" customHeight="1">
      <c r="A808" s="56" t="s">
        <v>1743</v>
      </c>
      <c r="B808" s="60" t="s">
        <v>1744</v>
      </c>
      <c r="C808" s="58">
        <v>44848</v>
      </c>
      <c r="D808" s="56" t="s">
        <v>22</v>
      </c>
      <c r="E808" s="56" t="s">
        <v>38</v>
      </c>
      <c r="F808" s="67" t="s">
        <v>39</v>
      </c>
      <c r="G808" s="56"/>
      <c r="H808" s="67" t="s">
        <v>40</v>
      </c>
      <c r="I808" s="56" t="s">
        <v>1745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5.75" customHeight="1">
      <c r="A809" s="59" t="s">
        <v>1746</v>
      </c>
      <c r="B809" s="60" t="s">
        <v>1747</v>
      </c>
      <c r="C809" s="61">
        <v>44708</v>
      </c>
      <c r="D809" s="59" t="s">
        <v>22</v>
      </c>
      <c r="E809" s="67" t="s">
        <v>38</v>
      </c>
      <c r="F809" s="67" t="s">
        <v>39</v>
      </c>
      <c r="G809" s="59"/>
      <c r="H809" s="67" t="s">
        <v>40</v>
      </c>
      <c r="I809" s="59" t="s">
        <v>1748</v>
      </c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5.75" customHeight="1">
      <c r="A810" s="59" t="s">
        <v>1749</v>
      </c>
      <c r="B810" s="60" t="s">
        <v>1750</v>
      </c>
      <c r="C810" s="58">
        <v>44771</v>
      </c>
      <c r="D810" s="59" t="s">
        <v>22</v>
      </c>
      <c r="E810" s="67" t="s">
        <v>38</v>
      </c>
      <c r="F810" s="67" t="s">
        <v>39</v>
      </c>
      <c r="G810" s="59"/>
      <c r="H810" s="67" t="s">
        <v>40</v>
      </c>
      <c r="I810" s="59" t="s">
        <v>1751</v>
      </c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5.75" customHeight="1">
      <c r="A811" s="59" t="s">
        <v>1752</v>
      </c>
      <c r="B811" s="60" t="s">
        <v>1753</v>
      </c>
      <c r="C811" s="61">
        <v>44848</v>
      </c>
      <c r="D811" s="59" t="s">
        <v>22</v>
      </c>
      <c r="E811" s="67" t="s">
        <v>38</v>
      </c>
      <c r="F811" s="67" t="s">
        <v>39</v>
      </c>
      <c r="G811" s="59"/>
      <c r="H811" s="67" t="s">
        <v>40</v>
      </c>
      <c r="I811" s="59" t="s">
        <v>1751</v>
      </c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5.75" customHeight="1">
      <c r="A812" s="27" t="s">
        <v>1754</v>
      </c>
      <c r="B812" s="74" t="s">
        <v>1755</v>
      </c>
      <c r="C812" s="29">
        <v>44629</v>
      </c>
      <c r="D812" s="30" t="s">
        <v>22</v>
      </c>
      <c r="E812" s="27" t="s">
        <v>38</v>
      </c>
      <c r="F812" s="67" t="s">
        <v>39</v>
      </c>
      <c r="G812" s="27"/>
      <c r="H812" s="27" t="s">
        <v>40</v>
      </c>
      <c r="I812" s="67" t="s">
        <v>855</v>
      </c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5.75" customHeight="1">
      <c r="A813" s="27" t="s">
        <v>1756</v>
      </c>
      <c r="B813" s="74" t="s">
        <v>1757</v>
      </c>
      <c r="C813" s="29">
        <v>44652</v>
      </c>
      <c r="D813" s="30" t="s">
        <v>22</v>
      </c>
      <c r="E813" s="27" t="s">
        <v>38</v>
      </c>
      <c r="F813" s="67" t="s">
        <v>39</v>
      </c>
      <c r="G813" s="27"/>
      <c r="H813" s="27" t="s">
        <v>40</v>
      </c>
      <c r="I813" s="67" t="s">
        <v>855</v>
      </c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5.75" customHeight="1">
      <c r="A814" s="27" t="s">
        <v>1758</v>
      </c>
      <c r="B814" s="74" t="s">
        <v>1759</v>
      </c>
      <c r="C814" s="29">
        <v>44691</v>
      </c>
      <c r="D814" s="30" t="s">
        <v>22</v>
      </c>
      <c r="E814" s="27" t="s">
        <v>38</v>
      </c>
      <c r="F814" s="67" t="s">
        <v>39</v>
      </c>
      <c r="G814" s="27"/>
      <c r="H814" s="27" t="s">
        <v>40</v>
      </c>
      <c r="I814" s="67" t="s">
        <v>855</v>
      </c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5.75" customHeight="1">
      <c r="A815" s="27" t="s">
        <v>1760</v>
      </c>
      <c r="B815" s="74" t="s">
        <v>1761</v>
      </c>
      <c r="C815" s="29">
        <v>44796</v>
      </c>
      <c r="D815" s="30" t="s">
        <v>22</v>
      </c>
      <c r="E815" s="27" t="s">
        <v>38</v>
      </c>
      <c r="F815" s="67" t="s">
        <v>39</v>
      </c>
      <c r="G815" s="27"/>
      <c r="H815" s="27" t="s">
        <v>40</v>
      </c>
      <c r="I815" s="67" t="s">
        <v>855</v>
      </c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5.75" customHeight="1">
      <c r="A816" s="27" t="s">
        <v>1762</v>
      </c>
      <c r="B816" s="74" t="s">
        <v>1763</v>
      </c>
      <c r="C816" s="29">
        <v>44806</v>
      </c>
      <c r="D816" s="30" t="s">
        <v>22</v>
      </c>
      <c r="E816" s="27" t="s">
        <v>38</v>
      </c>
      <c r="F816" s="67" t="s">
        <v>39</v>
      </c>
      <c r="G816" s="27"/>
      <c r="H816" s="27" t="s">
        <v>40</v>
      </c>
      <c r="I816" s="67" t="s">
        <v>855</v>
      </c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5.75" customHeight="1">
      <c r="A817" s="27" t="s">
        <v>1764</v>
      </c>
      <c r="B817" s="74" t="s">
        <v>1765</v>
      </c>
      <c r="C817" s="29">
        <v>44811</v>
      </c>
      <c r="D817" s="30" t="s">
        <v>22</v>
      </c>
      <c r="E817" s="27" t="s">
        <v>38</v>
      </c>
      <c r="F817" s="67" t="s">
        <v>39</v>
      </c>
      <c r="G817" s="27"/>
      <c r="H817" s="27" t="s">
        <v>40</v>
      </c>
      <c r="I817" s="67" t="s">
        <v>855</v>
      </c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5.75" customHeight="1">
      <c r="A818" s="27" t="s">
        <v>1766</v>
      </c>
      <c r="B818" s="74" t="s">
        <v>1767</v>
      </c>
      <c r="C818" s="29">
        <v>44817</v>
      </c>
      <c r="D818" s="30" t="s">
        <v>22</v>
      </c>
      <c r="E818" s="27" t="s">
        <v>38</v>
      </c>
      <c r="F818" s="67" t="s">
        <v>39</v>
      </c>
      <c r="G818" s="27"/>
      <c r="H818" s="27" t="s">
        <v>40</v>
      </c>
      <c r="I818" s="67" t="s">
        <v>855</v>
      </c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5.75" customHeight="1">
      <c r="A819" s="27" t="s">
        <v>1768</v>
      </c>
      <c r="B819" s="74" t="s">
        <v>1769</v>
      </c>
      <c r="C819" s="29">
        <v>44818</v>
      </c>
      <c r="D819" s="30" t="s">
        <v>22</v>
      </c>
      <c r="E819" s="27" t="s">
        <v>38</v>
      </c>
      <c r="F819" s="67" t="s">
        <v>39</v>
      </c>
      <c r="G819" s="27"/>
      <c r="H819" s="27" t="s">
        <v>40</v>
      </c>
      <c r="I819" s="67" t="s">
        <v>855</v>
      </c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5.75" customHeight="1">
      <c r="A820" s="59" t="s">
        <v>1770</v>
      </c>
      <c r="B820" s="60" t="s">
        <v>1771</v>
      </c>
      <c r="C820" s="61">
        <v>44824</v>
      </c>
      <c r="D820" s="59" t="s">
        <v>22</v>
      </c>
      <c r="E820" s="59" t="s">
        <v>38</v>
      </c>
      <c r="F820" s="67" t="s">
        <v>39</v>
      </c>
      <c r="G820" s="59"/>
      <c r="H820" s="59" t="s">
        <v>40</v>
      </c>
      <c r="I820" s="67" t="s">
        <v>855</v>
      </c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5.75" customHeight="1">
      <c r="A821" s="27" t="s">
        <v>1772</v>
      </c>
      <c r="B821" s="74" t="s">
        <v>1773</v>
      </c>
      <c r="C821" s="32">
        <v>44831</v>
      </c>
      <c r="D821" s="30" t="s">
        <v>22</v>
      </c>
      <c r="E821" s="27" t="s">
        <v>38</v>
      </c>
      <c r="F821" s="67" t="s">
        <v>39</v>
      </c>
      <c r="G821" s="27"/>
      <c r="H821" s="27" t="s">
        <v>40</v>
      </c>
      <c r="I821" s="67" t="s">
        <v>855</v>
      </c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5.75" customHeight="1">
      <c r="A822" s="27" t="s">
        <v>1774</v>
      </c>
      <c r="B822" s="74" t="s">
        <v>1775</v>
      </c>
      <c r="C822" s="32">
        <v>44831</v>
      </c>
      <c r="D822" s="30" t="s">
        <v>22</v>
      </c>
      <c r="E822" s="27" t="s">
        <v>38</v>
      </c>
      <c r="F822" s="67" t="s">
        <v>39</v>
      </c>
      <c r="G822" s="27"/>
      <c r="H822" s="27" t="s">
        <v>40</v>
      </c>
      <c r="I822" s="67" t="s">
        <v>855</v>
      </c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5.75" customHeight="1">
      <c r="A823" s="27" t="s">
        <v>1776</v>
      </c>
      <c r="B823" s="74" t="s">
        <v>1777</v>
      </c>
      <c r="C823" s="29">
        <v>44839</v>
      </c>
      <c r="D823" s="30" t="s">
        <v>22</v>
      </c>
      <c r="E823" s="27" t="s">
        <v>38</v>
      </c>
      <c r="F823" s="67" t="s">
        <v>39</v>
      </c>
      <c r="G823" s="27"/>
      <c r="H823" s="27" t="s">
        <v>40</v>
      </c>
      <c r="I823" s="67" t="s">
        <v>855</v>
      </c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5.75" customHeight="1">
      <c r="A824" s="59" t="s">
        <v>1778</v>
      </c>
      <c r="B824" s="60" t="s">
        <v>1779</v>
      </c>
      <c r="C824" s="61">
        <v>44862</v>
      </c>
      <c r="D824" s="59" t="s">
        <v>22</v>
      </c>
      <c r="E824" s="59" t="s">
        <v>38</v>
      </c>
      <c r="F824" s="67" t="s">
        <v>39</v>
      </c>
      <c r="G824" s="59"/>
      <c r="H824" s="59" t="s">
        <v>40</v>
      </c>
      <c r="I824" s="67" t="s">
        <v>855</v>
      </c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5.75" customHeight="1">
      <c r="A825" s="27" t="s">
        <v>1780</v>
      </c>
      <c r="B825" s="74" t="s">
        <v>1781</v>
      </c>
      <c r="C825" s="29">
        <v>44873</v>
      </c>
      <c r="D825" s="30" t="s">
        <v>22</v>
      </c>
      <c r="E825" s="27" t="s">
        <v>38</v>
      </c>
      <c r="F825" s="67" t="s">
        <v>39</v>
      </c>
      <c r="G825" s="27"/>
      <c r="H825" s="27" t="s">
        <v>40</v>
      </c>
      <c r="I825" s="67" t="s">
        <v>855</v>
      </c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5.75" customHeight="1">
      <c r="A826" s="27" t="s">
        <v>1782</v>
      </c>
      <c r="B826" s="74" t="s">
        <v>1783</v>
      </c>
      <c r="C826" s="29">
        <v>44876</v>
      </c>
      <c r="D826" s="30" t="s">
        <v>22</v>
      </c>
      <c r="E826" s="27" t="s">
        <v>38</v>
      </c>
      <c r="F826" s="67" t="s">
        <v>39</v>
      </c>
      <c r="G826" s="27"/>
      <c r="H826" s="27" t="s">
        <v>40</v>
      </c>
      <c r="I826" s="67" t="s">
        <v>855</v>
      </c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5.75" customHeight="1">
      <c r="A827" s="27" t="s">
        <v>1784</v>
      </c>
      <c r="B827" s="74" t="s">
        <v>1785</v>
      </c>
      <c r="C827" s="29">
        <v>44876</v>
      </c>
      <c r="D827" s="30" t="s">
        <v>22</v>
      </c>
      <c r="E827" s="27" t="s">
        <v>38</v>
      </c>
      <c r="F827" s="67" t="s">
        <v>39</v>
      </c>
      <c r="G827" s="27"/>
      <c r="H827" s="27" t="s">
        <v>40</v>
      </c>
      <c r="I827" s="67" t="s">
        <v>855</v>
      </c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5.75" customHeight="1">
      <c r="A828" s="27" t="s">
        <v>1786</v>
      </c>
      <c r="B828" s="74" t="s">
        <v>1787</v>
      </c>
      <c r="C828" s="29">
        <v>44880</v>
      </c>
      <c r="D828" s="30" t="s">
        <v>22</v>
      </c>
      <c r="E828" s="27" t="s">
        <v>38</v>
      </c>
      <c r="F828" s="67" t="s">
        <v>39</v>
      </c>
      <c r="G828" s="27"/>
      <c r="H828" s="27" t="s">
        <v>40</v>
      </c>
      <c r="I828" s="67" t="s">
        <v>855</v>
      </c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5.75" customHeight="1">
      <c r="A829" s="27" t="s">
        <v>1788</v>
      </c>
      <c r="B829" s="74" t="s">
        <v>1789</v>
      </c>
      <c r="C829" s="29">
        <v>44880</v>
      </c>
      <c r="D829" s="30" t="s">
        <v>22</v>
      </c>
      <c r="E829" s="27" t="s">
        <v>38</v>
      </c>
      <c r="F829" s="67" t="s">
        <v>39</v>
      </c>
      <c r="G829" s="27"/>
      <c r="H829" s="27" t="s">
        <v>40</v>
      </c>
      <c r="I829" s="67" t="s">
        <v>855</v>
      </c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5.75" customHeight="1">
      <c r="A830" s="27" t="s">
        <v>1790</v>
      </c>
      <c r="B830" s="74" t="s">
        <v>1791</v>
      </c>
      <c r="C830" s="29">
        <v>44883</v>
      </c>
      <c r="D830" s="30" t="s">
        <v>22</v>
      </c>
      <c r="E830" s="27" t="s">
        <v>38</v>
      </c>
      <c r="F830" s="67" t="s">
        <v>39</v>
      </c>
      <c r="G830" s="27"/>
      <c r="H830" s="27" t="s">
        <v>40</v>
      </c>
      <c r="I830" s="67" t="s">
        <v>855</v>
      </c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5.75" customHeight="1">
      <c r="A831" s="59" t="s">
        <v>1792</v>
      </c>
      <c r="B831" s="60" t="s">
        <v>1793</v>
      </c>
      <c r="C831" s="61">
        <v>44897</v>
      </c>
      <c r="D831" s="59" t="s">
        <v>22</v>
      </c>
      <c r="E831" s="59" t="s">
        <v>38</v>
      </c>
      <c r="F831" s="67" t="s">
        <v>39</v>
      </c>
      <c r="G831" s="59"/>
      <c r="H831" s="59" t="s">
        <v>40</v>
      </c>
      <c r="I831" s="67" t="s">
        <v>855</v>
      </c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5.75" customHeight="1">
      <c r="A832" s="59" t="s">
        <v>1794</v>
      </c>
      <c r="B832" s="60" t="s">
        <v>1795</v>
      </c>
      <c r="C832" s="61">
        <v>44916</v>
      </c>
      <c r="D832" s="59" t="s">
        <v>22</v>
      </c>
      <c r="E832" s="59" t="s">
        <v>38</v>
      </c>
      <c r="F832" s="67" t="s">
        <v>39</v>
      </c>
      <c r="G832" s="59"/>
      <c r="H832" s="59" t="s">
        <v>40</v>
      </c>
      <c r="I832" s="67" t="s">
        <v>855</v>
      </c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5.75" customHeight="1">
      <c r="A833" s="27" t="s">
        <v>1796</v>
      </c>
      <c r="B833" s="74" t="s">
        <v>1797</v>
      </c>
      <c r="C833" s="29">
        <v>44918</v>
      </c>
      <c r="D833" s="30" t="s">
        <v>22</v>
      </c>
      <c r="E833" s="27" t="s">
        <v>38</v>
      </c>
      <c r="F833" s="67" t="s">
        <v>39</v>
      </c>
      <c r="G833" s="27"/>
      <c r="H833" s="27" t="s">
        <v>40</v>
      </c>
      <c r="I833" s="67" t="s">
        <v>855</v>
      </c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5.75" customHeight="1">
      <c r="A834" s="59" t="s">
        <v>1798</v>
      </c>
      <c r="B834" s="60" t="s">
        <v>1799</v>
      </c>
      <c r="C834" s="61">
        <v>44918</v>
      </c>
      <c r="D834" s="59" t="s">
        <v>22</v>
      </c>
      <c r="E834" s="59" t="s">
        <v>38</v>
      </c>
      <c r="F834" s="67" t="s">
        <v>39</v>
      </c>
      <c r="G834" s="59"/>
      <c r="H834" s="59" t="s">
        <v>40</v>
      </c>
      <c r="I834" s="67" t="s">
        <v>855</v>
      </c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5.75" customHeight="1">
      <c r="A835" s="27" t="s">
        <v>1800</v>
      </c>
      <c r="B835" s="74" t="s">
        <v>1801</v>
      </c>
      <c r="C835" s="32">
        <v>44918</v>
      </c>
      <c r="D835" s="30" t="s">
        <v>22</v>
      </c>
      <c r="E835" s="27" t="s">
        <v>38</v>
      </c>
      <c r="F835" s="67" t="s">
        <v>39</v>
      </c>
      <c r="G835" s="27"/>
      <c r="H835" s="27" t="s">
        <v>40</v>
      </c>
      <c r="I835" s="67" t="s">
        <v>855</v>
      </c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5.75" customHeight="1">
      <c r="A836" s="27" t="s">
        <v>1802</v>
      </c>
      <c r="B836" s="74" t="s">
        <v>1803</v>
      </c>
      <c r="C836" s="29">
        <v>44925</v>
      </c>
      <c r="D836" s="30" t="s">
        <v>22</v>
      </c>
      <c r="E836" s="27" t="s">
        <v>38</v>
      </c>
      <c r="F836" s="67" t="s">
        <v>39</v>
      </c>
      <c r="G836" s="27"/>
      <c r="H836" s="27" t="s">
        <v>40</v>
      </c>
      <c r="I836" s="67" t="s">
        <v>855</v>
      </c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5.75" customHeight="1">
      <c r="A837" s="27" t="s">
        <v>1804</v>
      </c>
      <c r="B837" s="74" t="s">
        <v>1805</v>
      </c>
      <c r="C837" s="29">
        <v>44932</v>
      </c>
      <c r="D837" s="30" t="s">
        <v>22</v>
      </c>
      <c r="E837" s="27" t="s">
        <v>38</v>
      </c>
      <c r="F837" s="67" t="s">
        <v>39</v>
      </c>
      <c r="G837" s="27"/>
      <c r="H837" s="27" t="s">
        <v>40</v>
      </c>
      <c r="I837" s="67" t="s">
        <v>855</v>
      </c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5.75" customHeight="1">
      <c r="A838" s="56" t="s">
        <v>1806</v>
      </c>
      <c r="B838" s="60" t="s">
        <v>1807</v>
      </c>
      <c r="C838" s="58">
        <v>44950</v>
      </c>
      <c r="D838" s="56" t="s">
        <v>22</v>
      </c>
      <c r="E838" s="56" t="s">
        <v>38</v>
      </c>
      <c r="F838" s="67" t="s">
        <v>39</v>
      </c>
      <c r="G838" s="56"/>
      <c r="H838" s="67" t="s">
        <v>40</v>
      </c>
      <c r="I838" s="67" t="s">
        <v>855</v>
      </c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5.75" customHeight="1">
      <c r="A839" s="56" t="s">
        <v>1808</v>
      </c>
      <c r="B839" s="60" t="s">
        <v>1809</v>
      </c>
      <c r="C839" s="58">
        <v>44953</v>
      </c>
      <c r="D839" s="56" t="s">
        <v>22</v>
      </c>
      <c r="E839" s="56" t="s">
        <v>38</v>
      </c>
      <c r="F839" s="67" t="s">
        <v>39</v>
      </c>
      <c r="G839" s="56"/>
      <c r="H839" s="67" t="s">
        <v>40</v>
      </c>
      <c r="I839" s="67" t="s">
        <v>855</v>
      </c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5.75" customHeight="1">
      <c r="A840" s="67" t="s">
        <v>1810</v>
      </c>
      <c r="B840" s="74" t="s">
        <v>1811</v>
      </c>
      <c r="C840" s="32">
        <v>44705</v>
      </c>
      <c r="D840" s="75" t="s">
        <v>22</v>
      </c>
      <c r="E840" s="67" t="s">
        <v>38</v>
      </c>
      <c r="F840" s="67" t="s">
        <v>39</v>
      </c>
      <c r="G840" s="67"/>
      <c r="H840" s="67" t="s">
        <v>40</v>
      </c>
      <c r="I840" s="56" t="s">
        <v>855</v>
      </c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5.75" customHeight="1">
      <c r="A841" s="67" t="s">
        <v>1812</v>
      </c>
      <c r="B841" s="74" t="s">
        <v>1813</v>
      </c>
      <c r="C841" s="32">
        <v>44897</v>
      </c>
      <c r="D841" s="67" t="s">
        <v>22</v>
      </c>
      <c r="E841" s="67" t="s">
        <v>38</v>
      </c>
      <c r="F841" s="67" t="s">
        <v>39</v>
      </c>
      <c r="G841" s="67"/>
      <c r="H841" s="67" t="s">
        <v>40</v>
      </c>
      <c r="I841" s="67" t="s">
        <v>855</v>
      </c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5.75" customHeight="1">
      <c r="A842" s="67" t="s">
        <v>1814</v>
      </c>
      <c r="B842" s="74" t="s">
        <v>1815</v>
      </c>
      <c r="C842" s="32">
        <v>44869</v>
      </c>
      <c r="D842" s="67" t="s">
        <v>22</v>
      </c>
      <c r="E842" s="67" t="s">
        <v>38</v>
      </c>
      <c r="F842" s="67" t="s">
        <v>39</v>
      </c>
      <c r="G842" s="67"/>
      <c r="H842" s="67" t="s">
        <v>40</v>
      </c>
      <c r="I842" s="67" t="s">
        <v>855</v>
      </c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5.75" customHeight="1">
      <c r="A843" s="67" t="s">
        <v>1816</v>
      </c>
      <c r="B843" s="74" t="s">
        <v>1817</v>
      </c>
      <c r="C843" s="32">
        <v>44834</v>
      </c>
      <c r="D843" s="67" t="s">
        <v>22</v>
      </c>
      <c r="E843" s="67" t="s">
        <v>38</v>
      </c>
      <c r="F843" s="67" t="s">
        <v>39</v>
      </c>
      <c r="G843" s="67"/>
      <c r="H843" s="67" t="s">
        <v>40</v>
      </c>
      <c r="I843" s="67" t="s">
        <v>1818</v>
      </c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5.75" customHeight="1">
      <c r="A844" s="67" t="s">
        <v>1819</v>
      </c>
      <c r="B844" s="74" t="s">
        <v>1820</v>
      </c>
      <c r="C844" s="32">
        <v>44761</v>
      </c>
      <c r="D844" s="75" t="s">
        <v>22</v>
      </c>
      <c r="E844" s="67" t="s">
        <v>38</v>
      </c>
      <c r="F844" s="67" t="s">
        <v>39</v>
      </c>
      <c r="G844" s="67"/>
      <c r="H844" s="67" t="s">
        <v>40</v>
      </c>
      <c r="I844" s="67" t="s">
        <v>855</v>
      </c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5.75" customHeight="1">
      <c r="A845" s="67" t="s">
        <v>1821</v>
      </c>
      <c r="B845" s="74" t="s">
        <v>1822</v>
      </c>
      <c r="C845" s="32">
        <v>44778</v>
      </c>
      <c r="D845" s="67" t="s">
        <v>22</v>
      </c>
      <c r="E845" s="67" t="s">
        <v>38</v>
      </c>
      <c r="F845" s="67" t="s">
        <v>39</v>
      </c>
      <c r="G845" s="67"/>
      <c r="H845" s="67" t="s">
        <v>40</v>
      </c>
      <c r="I845" s="67" t="s">
        <v>855</v>
      </c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5.75" customHeight="1">
      <c r="A846" s="67" t="s">
        <v>1823</v>
      </c>
      <c r="B846" s="74" t="s">
        <v>1824</v>
      </c>
      <c r="C846" s="32">
        <v>44832</v>
      </c>
      <c r="D846" s="67" t="s">
        <v>22</v>
      </c>
      <c r="E846" s="67" t="s">
        <v>38</v>
      </c>
      <c r="F846" s="67" t="s">
        <v>39</v>
      </c>
      <c r="G846" s="67"/>
      <c r="H846" s="67" t="s">
        <v>40</v>
      </c>
      <c r="I846" s="67" t="s">
        <v>855</v>
      </c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5.75" customHeight="1">
      <c r="A847" s="67" t="s">
        <v>1825</v>
      </c>
      <c r="B847" s="74" t="s">
        <v>1826</v>
      </c>
      <c r="C847" s="32">
        <v>44848</v>
      </c>
      <c r="D847" s="67" t="s">
        <v>22</v>
      </c>
      <c r="E847" s="67" t="s">
        <v>38</v>
      </c>
      <c r="F847" s="67" t="s">
        <v>39</v>
      </c>
      <c r="G847" s="67"/>
      <c r="H847" s="67" t="s">
        <v>40</v>
      </c>
      <c r="I847" s="67" t="s">
        <v>855</v>
      </c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5.75" customHeight="1">
      <c r="A848" s="67" t="s">
        <v>1827</v>
      </c>
      <c r="B848" s="74" t="s">
        <v>1828</v>
      </c>
      <c r="C848" s="32">
        <v>44763</v>
      </c>
      <c r="D848" s="75" t="s">
        <v>22</v>
      </c>
      <c r="E848" s="67" t="s">
        <v>38</v>
      </c>
      <c r="F848" s="67" t="s">
        <v>39</v>
      </c>
      <c r="G848" s="67"/>
      <c r="H848" s="67" t="s">
        <v>40</v>
      </c>
      <c r="I848" s="67" t="s">
        <v>855</v>
      </c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5.75" customHeight="1">
      <c r="A849" s="59" t="s">
        <v>1829</v>
      </c>
      <c r="B849" s="60" t="s">
        <v>1830</v>
      </c>
      <c r="C849" s="61">
        <v>44764</v>
      </c>
      <c r="D849" s="59" t="s">
        <v>22</v>
      </c>
      <c r="E849" s="67" t="s">
        <v>38</v>
      </c>
      <c r="F849" s="67" t="s">
        <v>39</v>
      </c>
      <c r="G849" s="59"/>
      <c r="H849" s="67" t="s">
        <v>40</v>
      </c>
      <c r="I849" s="67" t="s">
        <v>855</v>
      </c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5.75" customHeight="1">
      <c r="A850" s="67" t="s">
        <v>1831</v>
      </c>
      <c r="B850" s="74" t="s">
        <v>1832</v>
      </c>
      <c r="C850" s="32">
        <v>44719</v>
      </c>
      <c r="D850" s="75" t="s">
        <v>22</v>
      </c>
      <c r="E850" s="67" t="s">
        <v>38</v>
      </c>
      <c r="F850" s="67" t="s">
        <v>39</v>
      </c>
      <c r="G850" s="67"/>
      <c r="H850" s="67" t="s">
        <v>40</v>
      </c>
      <c r="I850" s="67" t="s">
        <v>855</v>
      </c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5.75" customHeight="1">
      <c r="A851" s="67" t="s">
        <v>1833</v>
      </c>
      <c r="B851" s="74" t="s">
        <v>1834</v>
      </c>
      <c r="C851" s="32">
        <v>44761</v>
      </c>
      <c r="D851" s="75" t="s">
        <v>22</v>
      </c>
      <c r="E851" s="67" t="s">
        <v>38</v>
      </c>
      <c r="F851" s="67" t="s">
        <v>39</v>
      </c>
      <c r="G851" s="67"/>
      <c r="H851" s="67" t="s">
        <v>40</v>
      </c>
      <c r="I851" s="67" t="s">
        <v>855</v>
      </c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5.75" customHeight="1">
      <c r="A852" s="67" t="s">
        <v>1835</v>
      </c>
      <c r="B852" s="74" t="s">
        <v>1836</v>
      </c>
      <c r="C852" s="32">
        <v>44753</v>
      </c>
      <c r="D852" s="75" t="s">
        <v>22</v>
      </c>
      <c r="E852" s="67" t="s">
        <v>38</v>
      </c>
      <c r="F852" s="67" t="s">
        <v>39</v>
      </c>
      <c r="G852" s="67"/>
      <c r="H852" s="67" t="s">
        <v>40</v>
      </c>
      <c r="I852" s="67" t="s">
        <v>1837</v>
      </c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5.75" customHeight="1">
      <c r="A853" s="67" t="s">
        <v>1838</v>
      </c>
      <c r="B853" s="74" t="s">
        <v>1839</v>
      </c>
      <c r="C853" s="32">
        <v>44802</v>
      </c>
      <c r="D853" s="75" t="s">
        <v>22</v>
      </c>
      <c r="E853" s="67" t="s">
        <v>38</v>
      </c>
      <c r="F853" s="67" t="s">
        <v>39</v>
      </c>
      <c r="G853" s="67"/>
      <c r="H853" s="67" t="s">
        <v>40</v>
      </c>
      <c r="I853" s="67" t="s">
        <v>855</v>
      </c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5.75" customHeight="1">
      <c r="A854" s="67" t="s">
        <v>1840</v>
      </c>
      <c r="B854" s="74" t="s">
        <v>1841</v>
      </c>
      <c r="C854" s="32">
        <v>44855</v>
      </c>
      <c r="D854" s="67" t="s">
        <v>22</v>
      </c>
      <c r="E854" s="67" t="s">
        <v>38</v>
      </c>
      <c r="F854" s="67" t="s">
        <v>39</v>
      </c>
      <c r="G854" s="67"/>
      <c r="H854" s="67" t="s">
        <v>40</v>
      </c>
      <c r="I854" s="67" t="s">
        <v>855</v>
      </c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5.75" customHeight="1">
      <c r="A855" s="67" t="s">
        <v>1842</v>
      </c>
      <c r="B855" s="74" t="s">
        <v>1843</v>
      </c>
      <c r="C855" s="32">
        <v>44750</v>
      </c>
      <c r="D855" s="67" t="s">
        <v>22</v>
      </c>
      <c r="E855" s="67" t="s">
        <v>38</v>
      </c>
      <c r="F855" s="67" t="s">
        <v>39</v>
      </c>
      <c r="G855" s="67"/>
      <c r="H855" s="67" t="s">
        <v>40</v>
      </c>
      <c r="I855" s="67" t="s">
        <v>855</v>
      </c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5.75" customHeight="1">
      <c r="A856" s="67" t="s">
        <v>1844</v>
      </c>
      <c r="B856" s="74" t="s">
        <v>1845</v>
      </c>
      <c r="C856" s="32">
        <v>44764</v>
      </c>
      <c r="D856" s="75" t="s">
        <v>22</v>
      </c>
      <c r="E856" s="67" t="s">
        <v>38</v>
      </c>
      <c r="F856" s="67" t="s">
        <v>39</v>
      </c>
      <c r="G856" s="67"/>
      <c r="H856" s="67" t="s">
        <v>40</v>
      </c>
      <c r="I856" s="67" t="s">
        <v>855</v>
      </c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5.75" customHeight="1">
      <c r="A857" s="67" t="s">
        <v>1846</v>
      </c>
      <c r="B857" s="74" t="s">
        <v>1847</v>
      </c>
      <c r="C857" s="32">
        <v>44818</v>
      </c>
      <c r="D857" s="67" t="s">
        <v>22</v>
      </c>
      <c r="E857" s="67" t="s">
        <v>38</v>
      </c>
      <c r="F857" s="67" t="s">
        <v>39</v>
      </c>
      <c r="G857" s="67"/>
      <c r="H857" s="67" t="s">
        <v>40</v>
      </c>
      <c r="I857" s="67" t="s">
        <v>855</v>
      </c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5.75" customHeight="1">
      <c r="A858" s="67" t="s">
        <v>1848</v>
      </c>
      <c r="B858" s="74" t="s">
        <v>1849</v>
      </c>
      <c r="C858" s="32">
        <v>44719</v>
      </c>
      <c r="D858" s="75" t="s">
        <v>22</v>
      </c>
      <c r="E858" s="67" t="s">
        <v>38</v>
      </c>
      <c r="F858" s="67" t="s">
        <v>39</v>
      </c>
      <c r="G858" s="67"/>
      <c r="H858" s="67" t="s">
        <v>40</v>
      </c>
      <c r="I858" s="67" t="s">
        <v>855</v>
      </c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5.75" customHeight="1">
      <c r="A859" s="67" t="s">
        <v>1850</v>
      </c>
      <c r="B859" s="74" t="s">
        <v>1851</v>
      </c>
      <c r="C859" s="32">
        <v>44836</v>
      </c>
      <c r="D859" s="67" t="s">
        <v>22</v>
      </c>
      <c r="E859" s="67" t="s">
        <v>38</v>
      </c>
      <c r="F859" s="67" t="s">
        <v>39</v>
      </c>
      <c r="G859" s="67"/>
      <c r="H859" s="67" t="s">
        <v>40</v>
      </c>
      <c r="I859" s="67" t="s">
        <v>855</v>
      </c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5.75" customHeight="1">
      <c r="A860" s="67" t="s">
        <v>1852</v>
      </c>
      <c r="B860" s="74" t="s">
        <v>1853</v>
      </c>
      <c r="C860" s="32">
        <v>44867</v>
      </c>
      <c r="D860" s="67" t="s">
        <v>22</v>
      </c>
      <c r="E860" s="67" t="s">
        <v>38</v>
      </c>
      <c r="F860" s="67" t="s">
        <v>39</v>
      </c>
      <c r="G860" s="67"/>
      <c r="H860" s="67" t="s">
        <v>40</v>
      </c>
      <c r="I860" s="67" t="s">
        <v>855</v>
      </c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5.75" customHeight="1">
      <c r="A861" s="67" t="s">
        <v>1854</v>
      </c>
      <c r="B861" s="74" t="s">
        <v>1855</v>
      </c>
      <c r="C861" s="32">
        <v>44797</v>
      </c>
      <c r="D861" s="67" t="s">
        <v>22</v>
      </c>
      <c r="E861" s="67" t="s">
        <v>38</v>
      </c>
      <c r="F861" s="67" t="s">
        <v>39</v>
      </c>
      <c r="G861" s="67"/>
      <c r="H861" s="67" t="s">
        <v>40</v>
      </c>
      <c r="I861" s="67" t="s">
        <v>855</v>
      </c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5.75" customHeight="1">
      <c r="A862" s="67" t="s">
        <v>1856</v>
      </c>
      <c r="B862" s="74" t="s">
        <v>1857</v>
      </c>
      <c r="C862" s="32">
        <v>44883</v>
      </c>
      <c r="D862" s="67" t="s">
        <v>22</v>
      </c>
      <c r="E862" s="67" t="s">
        <v>38</v>
      </c>
      <c r="F862" s="67" t="s">
        <v>39</v>
      </c>
      <c r="G862" s="67"/>
      <c r="H862" s="67" t="s">
        <v>40</v>
      </c>
      <c r="I862" s="67" t="s">
        <v>855</v>
      </c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5.75" customHeight="1">
      <c r="A863" s="67" t="s">
        <v>1858</v>
      </c>
      <c r="B863" s="74" t="s">
        <v>1859</v>
      </c>
      <c r="C863" s="32">
        <v>44859</v>
      </c>
      <c r="D863" s="67" t="s">
        <v>22</v>
      </c>
      <c r="E863" s="67" t="s">
        <v>38</v>
      </c>
      <c r="F863" s="67" t="s">
        <v>39</v>
      </c>
      <c r="G863" s="67"/>
      <c r="H863" s="67" t="s">
        <v>40</v>
      </c>
      <c r="I863" s="67" t="s">
        <v>855</v>
      </c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5.75" customHeight="1">
      <c r="A864" s="67" t="s">
        <v>1860</v>
      </c>
      <c r="B864" s="74" t="s">
        <v>1861</v>
      </c>
      <c r="C864" s="32">
        <v>44832</v>
      </c>
      <c r="D864" s="67" t="s">
        <v>22</v>
      </c>
      <c r="E864" s="67" t="s">
        <v>38</v>
      </c>
      <c r="F864" s="67" t="s">
        <v>39</v>
      </c>
      <c r="G864" s="67"/>
      <c r="H864" s="67" t="s">
        <v>40</v>
      </c>
      <c r="I864" s="67" t="s">
        <v>855</v>
      </c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5.75" customHeight="1">
      <c r="A865" s="59" t="s">
        <v>1862</v>
      </c>
      <c r="B865" s="60" t="s">
        <v>1863</v>
      </c>
      <c r="C865" s="61">
        <v>44917</v>
      </c>
      <c r="D865" s="59" t="s">
        <v>22</v>
      </c>
      <c r="E865" s="59" t="s">
        <v>38</v>
      </c>
      <c r="F865" s="67" t="s">
        <v>39</v>
      </c>
      <c r="G865" s="59"/>
      <c r="H865" s="59" t="s">
        <v>40</v>
      </c>
      <c r="I865" s="59" t="s">
        <v>1864</v>
      </c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5.75" customHeight="1">
      <c r="A866" s="67" t="s">
        <v>1865</v>
      </c>
      <c r="B866" s="74" t="s">
        <v>1866</v>
      </c>
      <c r="C866" s="32">
        <v>44916</v>
      </c>
      <c r="D866" s="67" t="s">
        <v>22</v>
      </c>
      <c r="E866" s="59" t="s">
        <v>38</v>
      </c>
      <c r="F866" s="67" t="s">
        <v>39</v>
      </c>
      <c r="G866" s="59"/>
      <c r="H866" s="59" t="s">
        <v>40</v>
      </c>
      <c r="I866" s="59" t="s">
        <v>1867</v>
      </c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5.75" customHeight="1">
      <c r="A867" s="59" t="s">
        <v>1868</v>
      </c>
      <c r="B867" s="60" t="s">
        <v>1869</v>
      </c>
      <c r="C867" s="61">
        <v>44937</v>
      </c>
      <c r="D867" s="59" t="s">
        <v>22</v>
      </c>
      <c r="E867" s="59" t="s">
        <v>38</v>
      </c>
      <c r="F867" s="67" t="s">
        <v>39</v>
      </c>
      <c r="G867" s="59"/>
      <c r="H867" s="59" t="s">
        <v>40</v>
      </c>
      <c r="I867" s="59" t="s">
        <v>1870</v>
      </c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5.75" customHeight="1">
      <c r="A868" s="56" t="s">
        <v>1871</v>
      </c>
      <c r="B868" s="60" t="s">
        <v>1872</v>
      </c>
      <c r="C868" s="58">
        <v>44953</v>
      </c>
      <c r="D868" s="56" t="s">
        <v>22</v>
      </c>
      <c r="E868" s="56" t="s">
        <v>38</v>
      </c>
      <c r="F868" s="57" t="s">
        <v>39</v>
      </c>
      <c r="G868" s="56"/>
      <c r="H868" s="56" t="s">
        <v>40</v>
      </c>
      <c r="I868" s="56" t="s">
        <v>1873</v>
      </c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5.75" customHeight="1">
      <c r="A869" s="67" t="s">
        <v>1874</v>
      </c>
      <c r="B869" s="74" t="s">
        <v>1875</v>
      </c>
      <c r="C869" s="32">
        <v>44897</v>
      </c>
      <c r="D869" s="67" t="s">
        <v>22</v>
      </c>
      <c r="E869" s="67" t="s">
        <v>38</v>
      </c>
      <c r="F869" s="67" t="s">
        <v>39</v>
      </c>
      <c r="G869" s="67"/>
      <c r="H869" s="67" t="s">
        <v>40</v>
      </c>
      <c r="I869" s="67" t="s">
        <v>1876</v>
      </c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5.75" customHeight="1">
      <c r="A870" s="27" t="s">
        <v>1877</v>
      </c>
      <c r="B870" s="74" t="s">
        <v>1878</v>
      </c>
      <c r="C870" s="32">
        <v>44925</v>
      </c>
      <c r="D870" s="30" t="s">
        <v>22</v>
      </c>
      <c r="E870" s="27" t="s">
        <v>38</v>
      </c>
      <c r="F870" s="67" t="s">
        <v>39</v>
      </c>
      <c r="G870" s="27"/>
      <c r="H870" s="27" t="s">
        <v>40</v>
      </c>
      <c r="I870" s="30" t="s">
        <v>1879</v>
      </c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5.75" customHeight="1">
      <c r="A871" s="27" t="s">
        <v>1880</v>
      </c>
      <c r="B871" s="74" t="s">
        <v>1881</v>
      </c>
      <c r="C871" s="29">
        <v>44694</v>
      </c>
      <c r="D871" s="30" t="s">
        <v>22</v>
      </c>
      <c r="E871" s="27" t="s">
        <v>38</v>
      </c>
      <c r="F871" s="67" t="s">
        <v>39</v>
      </c>
      <c r="G871" s="27"/>
      <c r="H871" s="27" t="s">
        <v>40</v>
      </c>
      <c r="I871" s="27" t="s">
        <v>1882</v>
      </c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5.75" customHeight="1">
      <c r="A872" s="56" t="s">
        <v>1883</v>
      </c>
      <c r="B872" s="60" t="s">
        <v>1884</v>
      </c>
      <c r="C872" s="58">
        <v>45164</v>
      </c>
      <c r="D872" s="56" t="s">
        <v>22</v>
      </c>
      <c r="E872" s="67" t="s">
        <v>38</v>
      </c>
      <c r="F872" s="67" t="s">
        <v>39</v>
      </c>
      <c r="G872" s="56"/>
      <c r="H872" s="67" t="s">
        <v>40</v>
      </c>
      <c r="I872" s="56" t="s">
        <v>1885</v>
      </c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5.75" customHeight="1">
      <c r="A873" s="59" t="s">
        <v>1886</v>
      </c>
      <c r="B873" s="60" t="s">
        <v>1887</v>
      </c>
      <c r="C873" s="61">
        <v>44929</v>
      </c>
      <c r="D873" s="59" t="s">
        <v>22</v>
      </c>
      <c r="E873" s="59" t="s">
        <v>38</v>
      </c>
      <c r="F873" s="67" t="s">
        <v>39</v>
      </c>
      <c r="G873" s="59"/>
      <c r="H873" s="59" t="s">
        <v>40</v>
      </c>
      <c r="I873" s="59" t="s">
        <v>1888</v>
      </c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5.75" customHeight="1">
      <c r="A874" s="59" t="s">
        <v>1889</v>
      </c>
      <c r="B874" s="60" t="s">
        <v>1890</v>
      </c>
      <c r="C874" s="61">
        <v>44936</v>
      </c>
      <c r="D874" s="59" t="s">
        <v>22</v>
      </c>
      <c r="E874" s="59" t="s">
        <v>38</v>
      </c>
      <c r="F874" s="67" t="s">
        <v>39</v>
      </c>
      <c r="G874" s="59"/>
      <c r="H874" s="59" t="s">
        <v>40</v>
      </c>
      <c r="I874" s="59" t="s">
        <v>1891</v>
      </c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5.75" customHeight="1">
      <c r="A875" s="59" t="s">
        <v>1892</v>
      </c>
      <c r="B875" s="60" t="s">
        <v>1893</v>
      </c>
      <c r="C875" s="61">
        <v>44869</v>
      </c>
      <c r="D875" s="59" t="s">
        <v>22</v>
      </c>
      <c r="E875" s="59" t="s">
        <v>38</v>
      </c>
      <c r="F875" s="67" t="s">
        <v>39</v>
      </c>
      <c r="G875" s="59"/>
      <c r="H875" s="59" t="s">
        <v>40</v>
      </c>
      <c r="I875" s="59" t="s">
        <v>1894</v>
      </c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5.75" customHeight="1">
      <c r="A876" s="27" t="s">
        <v>1895</v>
      </c>
      <c r="B876" s="74" t="s">
        <v>1896</v>
      </c>
      <c r="C876" s="29">
        <v>44873</v>
      </c>
      <c r="D876" s="30" t="s">
        <v>22</v>
      </c>
      <c r="E876" s="27" t="s">
        <v>38</v>
      </c>
      <c r="F876" s="67" t="s">
        <v>39</v>
      </c>
      <c r="G876" s="27"/>
      <c r="H876" s="27" t="s">
        <v>40</v>
      </c>
      <c r="I876" s="27" t="s">
        <v>1897</v>
      </c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5.75" customHeight="1">
      <c r="A877" s="27" t="s">
        <v>1898</v>
      </c>
      <c r="B877" s="74" t="s">
        <v>1899</v>
      </c>
      <c r="C877" s="29">
        <v>44876</v>
      </c>
      <c r="D877" s="30" t="s">
        <v>22</v>
      </c>
      <c r="E877" s="27" t="s">
        <v>38</v>
      </c>
      <c r="F877" s="67" t="s">
        <v>39</v>
      </c>
      <c r="G877" s="27"/>
      <c r="H877" s="27" t="s">
        <v>40</v>
      </c>
      <c r="I877" s="27" t="s">
        <v>1900</v>
      </c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5.75" customHeight="1">
      <c r="A878" s="67" t="s">
        <v>1901</v>
      </c>
      <c r="B878" s="74" t="s">
        <v>1902</v>
      </c>
      <c r="C878" s="32">
        <v>44848</v>
      </c>
      <c r="D878" s="67" t="s">
        <v>22</v>
      </c>
      <c r="E878" s="67" t="s">
        <v>38</v>
      </c>
      <c r="F878" s="67" t="s">
        <v>39</v>
      </c>
      <c r="G878" s="67"/>
      <c r="H878" s="67" t="s">
        <v>40</v>
      </c>
      <c r="I878" s="67" t="s">
        <v>1903</v>
      </c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5.75" customHeight="1">
      <c r="A879" s="59" t="s">
        <v>1904</v>
      </c>
      <c r="B879" s="60" t="s">
        <v>1905</v>
      </c>
      <c r="C879" s="61">
        <v>44757</v>
      </c>
      <c r="D879" s="59" t="s">
        <v>22</v>
      </c>
      <c r="E879" s="67" t="s">
        <v>38</v>
      </c>
      <c r="F879" s="67" t="s">
        <v>39</v>
      </c>
      <c r="G879" s="59"/>
      <c r="H879" s="67" t="s">
        <v>40</v>
      </c>
      <c r="I879" s="59" t="s">
        <v>1906</v>
      </c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5.75" customHeight="1">
      <c r="A880" s="27" t="s">
        <v>1907</v>
      </c>
      <c r="B880" s="74" t="s">
        <v>1908</v>
      </c>
      <c r="C880" s="29">
        <v>44874</v>
      </c>
      <c r="D880" s="30" t="s">
        <v>22</v>
      </c>
      <c r="E880" s="27" t="s">
        <v>38</v>
      </c>
      <c r="F880" s="67" t="s">
        <v>39</v>
      </c>
      <c r="G880" s="27"/>
      <c r="H880" s="27" t="s">
        <v>40</v>
      </c>
      <c r="I880" s="27" t="s">
        <v>1909</v>
      </c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5.75" customHeight="1">
      <c r="A881" s="27" t="s">
        <v>1910</v>
      </c>
      <c r="B881" s="74" t="s">
        <v>1911</v>
      </c>
      <c r="C881" s="29">
        <v>44631</v>
      </c>
      <c r="D881" s="30" t="s">
        <v>22</v>
      </c>
      <c r="E881" s="27" t="s">
        <v>38</v>
      </c>
      <c r="F881" s="67" t="s">
        <v>39</v>
      </c>
      <c r="G881" s="27"/>
      <c r="H881" s="27" t="s">
        <v>40</v>
      </c>
      <c r="I881" s="30" t="s">
        <v>1912</v>
      </c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5.75" customHeight="1">
      <c r="A882" s="27" t="s">
        <v>1913</v>
      </c>
      <c r="B882" s="74" t="s">
        <v>1914</v>
      </c>
      <c r="C882" s="29">
        <v>44890</v>
      </c>
      <c r="D882" s="30" t="s">
        <v>578</v>
      </c>
      <c r="E882" s="27" t="s">
        <v>38</v>
      </c>
      <c r="F882" s="67" t="s">
        <v>39</v>
      </c>
      <c r="G882" s="27"/>
      <c r="H882" s="27" t="s">
        <v>40</v>
      </c>
      <c r="I882" s="27" t="s">
        <v>1915</v>
      </c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5.75" customHeight="1">
      <c r="A883" s="59" t="s">
        <v>1916</v>
      </c>
      <c r="B883" s="60" t="s">
        <v>1917</v>
      </c>
      <c r="C883" s="61">
        <v>44922</v>
      </c>
      <c r="D883" s="59" t="s">
        <v>22</v>
      </c>
      <c r="E883" s="59" t="s">
        <v>38</v>
      </c>
      <c r="F883" s="67" t="s">
        <v>39</v>
      </c>
      <c r="G883" s="59"/>
      <c r="H883" s="59" t="s">
        <v>40</v>
      </c>
      <c r="I883" s="59" t="s">
        <v>1918</v>
      </c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5.75" customHeight="1">
      <c r="A884" s="27" t="s">
        <v>1919</v>
      </c>
      <c r="B884" s="74" t="s">
        <v>1920</v>
      </c>
      <c r="C884" s="29">
        <v>44918</v>
      </c>
      <c r="D884" s="30" t="s">
        <v>22</v>
      </c>
      <c r="E884" s="27" t="s">
        <v>38</v>
      </c>
      <c r="F884" s="67" t="s">
        <v>39</v>
      </c>
      <c r="G884" s="27"/>
      <c r="H884" s="27" t="s">
        <v>40</v>
      </c>
      <c r="I884" s="27" t="s">
        <v>1921</v>
      </c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5.75" customHeight="1">
      <c r="A885" s="59" t="s">
        <v>1922</v>
      </c>
      <c r="B885" s="60" t="s">
        <v>1923</v>
      </c>
      <c r="C885" s="61">
        <v>44768</v>
      </c>
      <c r="D885" s="59" t="s">
        <v>22</v>
      </c>
      <c r="E885" s="67" t="s">
        <v>38</v>
      </c>
      <c r="F885" s="67" t="s">
        <v>39</v>
      </c>
      <c r="G885" s="59"/>
      <c r="H885" s="67" t="s">
        <v>40</v>
      </c>
      <c r="I885" s="59" t="s">
        <v>1921</v>
      </c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5.75" customHeight="1">
      <c r="A886" s="59" t="s">
        <v>1924</v>
      </c>
      <c r="B886" s="60" t="s">
        <v>1925</v>
      </c>
      <c r="C886" s="61">
        <v>44768</v>
      </c>
      <c r="D886" s="59" t="s">
        <v>22</v>
      </c>
      <c r="E886" s="67" t="s">
        <v>38</v>
      </c>
      <c r="F886" s="67" t="s">
        <v>39</v>
      </c>
      <c r="G886" s="59"/>
      <c r="H886" s="67" t="s">
        <v>40</v>
      </c>
      <c r="I886" s="59" t="s">
        <v>1921</v>
      </c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5.75" customHeight="1">
      <c r="A887" s="27" t="s">
        <v>1926</v>
      </c>
      <c r="B887" s="74" t="s">
        <v>1927</v>
      </c>
      <c r="C887" s="32">
        <v>44650</v>
      </c>
      <c r="D887" s="30" t="s">
        <v>22</v>
      </c>
      <c r="E887" s="27" t="s">
        <v>38</v>
      </c>
      <c r="F887" s="67" t="s">
        <v>39</v>
      </c>
      <c r="G887" s="27"/>
      <c r="H887" s="27" t="s">
        <v>40</v>
      </c>
      <c r="I887" s="30" t="s">
        <v>1928</v>
      </c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5.75" customHeight="1">
      <c r="A888" s="27" t="s">
        <v>1929</v>
      </c>
      <c r="B888" s="74" t="s">
        <v>1930</v>
      </c>
      <c r="C888" s="29">
        <v>44659</v>
      </c>
      <c r="D888" s="30" t="s">
        <v>22</v>
      </c>
      <c r="E888" s="27" t="s">
        <v>38</v>
      </c>
      <c r="F888" s="67" t="s">
        <v>39</v>
      </c>
      <c r="G888" s="27"/>
      <c r="H888" s="27" t="s">
        <v>40</v>
      </c>
      <c r="I888" s="27" t="s">
        <v>1928</v>
      </c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5.75" customHeight="1">
      <c r="A889" s="27" t="s">
        <v>1931</v>
      </c>
      <c r="B889" s="74" t="s">
        <v>1932</v>
      </c>
      <c r="C889" s="29">
        <v>44692</v>
      </c>
      <c r="D889" s="30" t="s">
        <v>22</v>
      </c>
      <c r="E889" s="27" t="s">
        <v>38</v>
      </c>
      <c r="F889" s="67" t="s">
        <v>39</v>
      </c>
      <c r="G889" s="27"/>
      <c r="H889" s="27" t="s">
        <v>40</v>
      </c>
      <c r="I889" s="30" t="s">
        <v>1933</v>
      </c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5.75" customHeight="1">
      <c r="A890" s="67" t="s">
        <v>1934</v>
      </c>
      <c r="B890" s="74" t="s">
        <v>1935</v>
      </c>
      <c r="C890" s="32">
        <v>44803</v>
      </c>
      <c r="D890" s="67" t="s">
        <v>22</v>
      </c>
      <c r="E890" s="67" t="s">
        <v>38</v>
      </c>
      <c r="F890" s="67" t="s">
        <v>39</v>
      </c>
      <c r="G890" s="67"/>
      <c r="H890" s="67" t="s">
        <v>40</v>
      </c>
      <c r="I890" s="67" t="s">
        <v>1936</v>
      </c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5.75" customHeight="1">
      <c r="A891" s="59" t="s">
        <v>1937</v>
      </c>
      <c r="B891" s="60" t="s">
        <v>1938</v>
      </c>
      <c r="C891" s="61">
        <v>44753</v>
      </c>
      <c r="D891" s="59" t="s">
        <v>22</v>
      </c>
      <c r="E891" s="67" t="s">
        <v>38</v>
      </c>
      <c r="F891" s="67" t="s">
        <v>39</v>
      </c>
      <c r="G891" s="59"/>
      <c r="H891" s="67" t="s">
        <v>40</v>
      </c>
      <c r="I891" s="59" t="s">
        <v>1939</v>
      </c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5.75" customHeight="1">
      <c r="A892" s="27" t="s">
        <v>1940</v>
      </c>
      <c r="B892" s="28" t="s">
        <v>1941</v>
      </c>
      <c r="C892" s="29">
        <v>44883</v>
      </c>
      <c r="D892" s="27" t="s">
        <v>22</v>
      </c>
      <c r="E892" s="27" t="s">
        <v>38</v>
      </c>
      <c r="F892" s="27" t="s">
        <v>39</v>
      </c>
      <c r="G892" s="27"/>
      <c r="H892" s="27" t="s">
        <v>40</v>
      </c>
      <c r="I892" s="27" t="s">
        <v>1942</v>
      </c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5.75" customHeight="1">
      <c r="A893" s="27" t="s">
        <v>1943</v>
      </c>
      <c r="B893" s="28" t="s">
        <v>1944</v>
      </c>
      <c r="C893" s="29">
        <v>44698</v>
      </c>
      <c r="D893" s="27" t="s">
        <v>22</v>
      </c>
      <c r="E893" s="27" t="s">
        <v>38</v>
      </c>
      <c r="F893" s="28" t="s">
        <v>39</v>
      </c>
      <c r="G893" s="27"/>
      <c r="H893" s="27" t="s">
        <v>40</v>
      </c>
      <c r="I893" s="27" t="s">
        <v>1945</v>
      </c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5.75" customHeight="1">
      <c r="A894" s="56" t="s">
        <v>1946</v>
      </c>
      <c r="B894" s="60" t="s">
        <v>1947</v>
      </c>
      <c r="C894" s="58">
        <v>43633</v>
      </c>
      <c r="D894" s="56" t="s">
        <v>22</v>
      </c>
      <c r="E894" s="56" t="s">
        <v>38</v>
      </c>
      <c r="F894" s="67" t="s">
        <v>39</v>
      </c>
      <c r="G894" s="56"/>
      <c r="H894" s="67" t="s">
        <v>40</v>
      </c>
      <c r="I894" s="56" t="s">
        <v>1948</v>
      </c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5.75" customHeight="1">
      <c r="A895" s="56" t="s">
        <v>1949</v>
      </c>
      <c r="B895" s="60" t="s">
        <v>1950</v>
      </c>
      <c r="C895" s="58">
        <v>43753</v>
      </c>
      <c r="D895" s="56" t="s">
        <v>22</v>
      </c>
      <c r="E895" s="56" t="s">
        <v>38</v>
      </c>
      <c r="F895" s="67" t="s">
        <v>39</v>
      </c>
      <c r="G895" s="56"/>
      <c r="H895" s="67" t="s">
        <v>40</v>
      </c>
      <c r="I895" s="56" t="s">
        <v>1948</v>
      </c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5.75" customHeight="1">
      <c r="A896" s="56" t="s">
        <v>1951</v>
      </c>
      <c r="B896" s="60" t="s">
        <v>1952</v>
      </c>
      <c r="C896" s="58">
        <v>44218</v>
      </c>
      <c r="D896" s="56" t="s">
        <v>22</v>
      </c>
      <c r="E896" s="56" t="s">
        <v>38</v>
      </c>
      <c r="F896" s="67" t="s">
        <v>39</v>
      </c>
      <c r="G896" s="56"/>
      <c r="H896" s="67" t="s">
        <v>40</v>
      </c>
      <c r="I896" s="56" t="s">
        <v>1948</v>
      </c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5.75" customHeight="1">
      <c r="A897" s="56" t="s">
        <v>1953</v>
      </c>
      <c r="B897" s="60" t="s">
        <v>1954</v>
      </c>
      <c r="C897" s="58">
        <v>44327</v>
      </c>
      <c r="D897" s="56" t="s">
        <v>22</v>
      </c>
      <c r="E897" s="56" t="s">
        <v>38</v>
      </c>
      <c r="F897" s="67" t="s">
        <v>39</v>
      </c>
      <c r="G897" s="56"/>
      <c r="H897" s="67" t="s">
        <v>40</v>
      </c>
      <c r="I897" s="56" t="s">
        <v>1948</v>
      </c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5.75" customHeight="1">
      <c r="A898" s="56" t="s">
        <v>1955</v>
      </c>
      <c r="B898" s="60" t="s">
        <v>1956</v>
      </c>
      <c r="C898" s="58">
        <v>44490</v>
      </c>
      <c r="D898" s="56" t="s">
        <v>22</v>
      </c>
      <c r="E898" s="56" t="s">
        <v>38</v>
      </c>
      <c r="F898" s="67" t="s">
        <v>39</v>
      </c>
      <c r="G898" s="56"/>
      <c r="H898" s="67" t="s">
        <v>40</v>
      </c>
      <c r="I898" s="56" t="s">
        <v>1948</v>
      </c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5.75" customHeight="1">
      <c r="A899" s="56" t="s">
        <v>1957</v>
      </c>
      <c r="B899" s="60" t="s">
        <v>1958</v>
      </c>
      <c r="C899" s="58">
        <v>44621</v>
      </c>
      <c r="D899" s="56" t="s">
        <v>22</v>
      </c>
      <c r="E899" s="56" t="s">
        <v>38</v>
      </c>
      <c r="F899" s="67" t="s">
        <v>39</v>
      </c>
      <c r="G899" s="56"/>
      <c r="H899" s="67" t="s">
        <v>40</v>
      </c>
      <c r="I899" s="56" t="s">
        <v>1948</v>
      </c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5.75" customHeight="1">
      <c r="A900" s="59" t="s">
        <v>1959</v>
      </c>
      <c r="B900" s="60" t="s">
        <v>1960</v>
      </c>
      <c r="C900" s="61">
        <v>44636</v>
      </c>
      <c r="D900" s="59" t="s">
        <v>22</v>
      </c>
      <c r="E900" s="59" t="s">
        <v>38</v>
      </c>
      <c r="F900" s="67" t="s">
        <v>39</v>
      </c>
      <c r="G900" s="59"/>
      <c r="H900" s="59" t="s">
        <v>40</v>
      </c>
      <c r="I900" s="56" t="s">
        <v>1948</v>
      </c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5.75" customHeight="1">
      <c r="A901" s="56" t="s">
        <v>1961</v>
      </c>
      <c r="B901" s="60" t="s">
        <v>1962</v>
      </c>
      <c r="C901" s="58">
        <v>44673</v>
      </c>
      <c r="D901" s="56" t="s">
        <v>22</v>
      </c>
      <c r="E901" s="56" t="s">
        <v>38</v>
      </c>
      <c r="F901" s="67" t="s">
        <v>39</v>
      </c>
      <c r="G901" s="56"/>
      <c r="H901" s="67" t="s">
        <v>40</v>
      </c>
      <c r="I901" s="56" t="s">
        <v>1948</v>
      </c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5.75" customHeight="1">
      <c r="A902" s="59" t="s">
        <v>1963</v>
      </c>
      <c r="B902" s="60" t="s">
        <v>1964</v>
      </c>
      <c r="C902" s="61">
        <v>44680</v>
      </c>
      <c r="D902" s="59" t="s">
        <v>22</v>
      </c>
      <c r="E902" s="67" t="s">
        <v>38</v>
      </c>
      <c r="F902" s="67" t="s">
        <v>39</v>
      </c>
      <c r="G902" s="59"/>
      <c r="H902" s="67" t="s">
        <v>40</v>
      </c>
      <c r="I902" s="56" t="s">
        <v>1948</v>
      </c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5.75" customHeight="1">
      <c r="A903" s="56" t="s">
        <v>1965</v>
      </c>
      <c r="B903" s="60" t="s">
        <v>1966</v>
      </c>
      <c r="C903" s="58">
        <v>44680</v>
      </c>
      <c r="D903" s="56" t="s">
        <v>22</v>
      </c>
      <c r="E903" s="56" t="s">
        <v>38</v>
      </c>
      <c r="F903" s="67" t="s">
        <v>39</v>
      </c>
      <c r="G903" s="56"/>
      <c r="H903" s="67" t="s">
        <v>40</v>
      </c>
      <c r="I903" s="56" t="s">
        <v>1948</v>
      </c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5.75" customHeight="1">
      <c r="A904" s="56" t="s">
        <v>1967</v>
      </c>
      <c r="B904" s="60" t="s">
        <v>1968</v>
      </c>
      <c r="C904" s="58">
        <v>44687</v>
      </c>
      <c r="D904" s="56" t="s">
        <v>22</v>
      </c>
      <c r="E904" s="56" t="s">
        <v>38</v>
      </c>
      <c r="F904" s="67" t="s">
        <v>39</v>
      </c>
      <c r="G904" s="56"/>
      <c r="H904" s="67" t="s">
        <v>40</v>
      </c>
      <c r="I904" s="56" t="s">
        <v>1948</v>
      </c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5.75" customHeight="1">
      <c r="A905" s="59" t="s">
        <v>1969</v>
      </c>
      <c r="B905" s="60" t="s">
        <v>1970</v>
      </c>
      <c r="C905" s="61">
        <v>44755</v>
      </c>
      <c r="D905" s="59" t="s">
        <v>22</v>
      </c>
      <c r="E905" s="59" t="s">
        <v>38</v>
      </c>
      <c r="F905" s="67" t="s">
        <v>39</v>
      </c>
      <c r="G905" s="59"/>
      <c r="H905" s="59" t="s">
        <v>40</v>
      </c>
      <c r="I905" s="56" t="s">
        <v>1948</v>
      </c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5.75" customHeight="1">
      <c r="A906" s="56" t="s">
        <v>1971</v>
      </c>
      <c r="B906" s="60" t="s">
        <v>1972</v>
      </c>
      <c r="C906" s="58">
        <v>44756</v>
      </c>
      <c r="D906" s="56" t="s">
        <v>22</v>
      </c>
      <c r="E906" s="56" t="s">
        <v>38</v>
      </c>
      <c r="F906" s="67" t="s">
        <v>39</v>
      </c>
      <c r="G906" s="56"/>
      <c r="H906" s="67" t="s">
        <v>40</v>
      </c>
      <c r="I906" s="56" t="s">
        <v>1948</v>
      </c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5.75" customHeight="1">
      <c r="A907" s="56" t="s">
        <v>1973</v>
      </c>
      <c r="B907" s="60" t="s">
        <v>1974</v>
      </c>
      <c r="C907" s="58">
        <v>44768</v>
      </c>
      <c r="D907" s="56" t="s">
        <v>22</v>
      </c>
      <c r="E907" s="56" t="s">
        <v>38</v>
      </c>
      <c r="F907" s="67" t="s">
        <v>39</v>
      </c>
      <c r="G907" s="56"/>
      <c r="H907" s="67" t="s">
        <v>40</v>
      </c>
      <c r="I907" s="56" t="s">
        <v>1948</v>
      </c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5.75" customHeight="1">
      <c r="A908" s="59" t="s">
        <v>1975</v>
      </c>
      <c r="B908" s="60" t="s">
        <v>1976</v>
      </c>
      <c r="C908" s="61">
        <v>44768</v>
      </c>
      <c r="D908" s="59" t="s">
        <v>22</v>
      </c>
      <c r="E908" s="59" t="s">
        <v>38</v>
      </c>
      <c r="F908" s="67" t="s">
        <v>39</v>
      </c>
      <c r="G908" s="59"/>
      <c r="H908" s="59" t="s">
        <v>40</v>
      </c>
      <c r="I908" s="56" t="s">
        <v>1948</v>
      </c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5.75" customHeight="1">
      <c r="A909" s="56" t="s">
        <v>1977</v>
      </c>
      <c r="B909" s="60" t="s">
        <v>1978</v>
      </c>
      <c r="C909" s="58">
        <v>44867</v>
      </c>
      <c r="D909" s="56" t="s">
        <v>22</v>
      </c>
      <c r="E909" s="56" t="s">
        <v>38</v>
      </c>
      <c r="F909" s="67" t="s">
        <v>39</v>
      </c>
      <c r="G909" s="56"/>
      <c r="H909" s="67" t="s">
        <v>40</v>
      </c>
      <c r="I909" s="56" t="s">
        <v>1948</v>
      </c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5.75" customHeight="1">
      <c r="A910" s="59" t="s">
        <v>1979</v>
      </c>
      <c r="B910" s="60" t="s">
        <v>1980</v>
      </c>
      <c r="C910" s="61">
        <v>44715</v>
      </c>
      <c r="D910" s="59" t="s">
        <v>22</v>
      </c>
      <c r="E910" s="59" t="s">
        <v>38</v>
      </c>
      <c r="F910" s="67" t="s">
        <v>39</v>
      </c>
      <c r="G910" s="59"/>
      <c r="H910" s="59" t="s">
        <v>40</v>
      </c>
      <c r="I910" s="56" t="s">
        <v>1948</v>
      </c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5.75" customHeight="1">
      <c r="A911" s="59" t="s">
        <v>1981</v>
      </c>
      <c r="B911" s="60" t="s">
        <v>1982</v>
      </c>
      <c r="C911" s="61">
        <v>44704</v>
      </c>
      <c r="D911" s="59" t="s">
        <v>22</v>
      </c>
      <c r="E911" s="59" t="s">
        <v>38</v>
      </c>
      <c r="F911" s="67" t="s">
        <v>39</v>
      </c>
      <c r="G911" s="59"/>
      <c r="H911" s="59" t="s">
        <v>40</v>
      </c>
      <c r="I911" s="56" t="s">
        <v>1948</v>
      </c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5.75" customHeight="1">
      <c r="A912" s="27" t="s">
        <v>1983</v>
      </c>
      <c r="B912" s="28" t="s">
        <v>1984</v>
      </c>
      <c r="C912" s="29">
        <v>44883</v>
      </c>
      <c r="D912" s="27" t="s">
        <v>22</v>
      </c>
      <c r="E912" s="27" t="s">
        <v>38</v>
      </c>
      <c r="F912" s="27" t="s">
        <v>39</v>
      </c>
      <c r="G912" s="27"/>
      <c r="H912" s="27" t="s">
        <v>40</v>
      </c>
      <c r="I912" s="27" t="s">
        <v>1985</v>
      </c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5.75" customHeight="1">
      <c r="A913" s="27" t="s">
        <v>1986</v>
      </c>
      <c r="B913" s="28" t="s">
        <v>1987</v>
      </c>
      <c r="C913" s="29">
        <v>44813</v>
      </c>
      <c r="D913" s="27" t="s">
        <v>22</v>
      </c>
      <c r="E913" s="27" t="s">
        <v>38</v>
      </c>
      <c r="F913" s="27" t="s">
        <v>39</v>
      </c>
      <c r="G913" s="27"/>
      <c r="H913" s="27" t="s">
        <v>40</v>
      </c>
      <c r="I913" s="27" t="s">
        <v>1988</v>
      </c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5.75" customHeight="1">
      <c r="A914" s="27" t="s">
        <v>1989</v>
      </c>
      <c r="B914" s="28" t="s">
        <v>1990</v>
      </c>
      <c r="C914" s="29">
        <v>44883</v>
      </c>
      <c r="D914" s="27" t="s">
        <v>22</v>
      </c>
      <c r="E914" s="27" t="s">
        <v>38</v>
      </c>
      <c r="F914" s="27" t="s">
        <v>39</v>
      </c>
      <c r="G914" s="27"/>
      <c r="H914" s="27" t="s">
        <v>40</v>
      </c>
      <c r="I914" s="27" t="s">
        <v>1991</v>
      </c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5.75" customHeight="1">
      <c r="A915" s="27" t="s">
        <v>1992</v>
      </c>
      <c r="B915" s="28" t="s">
        <v>1993</v>
      </c>
      <c r="C915" s="29">
        <v>44894</v>
      </c>
      <c r="D915" s="27" t="s">
        <v>22</v>
      </c>
      <c r="E915" s="27" t="s">
        <v>38</v>
      </c>
      <c r="F915" s="27" t="s">
        <v>39</v>
      </c>
      <c r="G915" s="27"/>
      <c r="H915" s="27" t="s">
        <v>40</v>
      </c>
      <c r="I915" s="27" t="s">
        <v>1991</v>
      </c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5.75" customHeight="1">
      <c r="A916" s="27" t="s">
        <v>1994</v>
      </c>
      <c r="B916" s="28" t="s">
        <v>1995</v>
      </c>
      <c r="C916" s="29">
        <v>44922</v>
      </c>
      <c r="D916" s="27" t="s">
        <v>22</v>
      </c>
      <c r="E916" s="27" t="s">
        <v>38</v>
      </c>
      <c r="F916" s="27" t="s">
        <v>39</v>
      </c>
      <c r="G916" s="27"/>
      <c r="H916" s="27" t="s">
        <v>40</v>
      </c>
      <c r="I916" s="27" t="s">
        <v>1991</v>
      </c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5.75" customHeight="1">
      <c r="A917" s="27" t="s">
        <v>1996</v>
      </c>
      <c r="B917" s="28" t="s">
        <v>1997</v>
      </c>
      <c r="C917" s="29">
        <v>44922</v>
      </c>
      <c r="D917" s="27" t="s">
        <v>22</v>
      </c>
      <c r="E917" s="27" t="s">
        <v>38</v>
      </c>
      <c r="F917" s="27" t="s">
        <v>39</v>
      </c>
      <c r="G917" s="27"/>
      <c r="H917" s="27" t="s">
        <v>40</v>
      </c>
      <c r="I917" s="27" t="s">
        <v>1991</v>
      </c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5.75" customHeight="1">
      <c r="A918" s="27" t="s">
        <v>1998</v>
      </c>
      <c r="B918" s="28" t="s">
        <v>1999</v>
      </c>
      <c r="C918" s="29">
        <v>44824</v>
      </c>
      <c r="D918" s="27" t="s">
        <v>22</v>
      </c>
      <c r="E918" s="27" t="s">
        <v>38</v>
      </c>
      <c r="F918" s="27" t="s">
        <v>39</v>
      </c>
      <c r="G918" s="27"/>
      <c r="H918" s="27" t="s">
        <v>40</v>
      </c>
      <c r="I918" s="27" t="s">
        <v>2000</v>
      </c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5.75" customHeight="1">
      <c r="A919" s="27" t="s">
        <v>2001</v>
      </c>
      <c r="B919" s="28" t="s">
        <v>2002</v>
      </c>
      <c r="C919" s="29">
        <v>44853</v>
      </c>
      <c r="D919" s="27" t="s">
        <v>22</v>
      </c>
      <c r="E919" s="27" t="s">
        <v>38</v>
      </c>
      <c r="F919" s="27" t="s">
        <v>39</v>
      </c>
      <c r="G919" s="27"/>
      <c r="H919" s="27" t="s">
        <v>40</v>
      </c>
      <c r="I919" s="27" t="s">
        <v>2000</v>
      </c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5.75" customHeight="1">
      <c r="A920" s="27" t="s">
        <v>2003</v>
      </c>
      <c r="B920" s="28" t="s">
        <v>2004</v>
      </c>
      <c r="C920" s="29">
        <v>44873</v>
      </c>
      <c r="D920" s="27" t="s">
        <v>22</v>
      </c>
      <c r="E920" s="27" t="s">
        <v>38</v>
      </c>
      <c r="F920" s="27" t="s">
        <v>39</v>
      </c>
      <c r="G920" s="27"/>
      <c r="H920" s="27" t="s">
        <v>40</v>
      </c>
      <c r="I920" s="27" t="s">
        <v>2000</v>
      </c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5.75" customHeight="1">
      <c r="A921" s="27" t="s">
        <v>2005</v>
      </c>
      <c r="B921" s="28" t="s">
        <v>2006</v>
      </c>
      <c r="C921" s="29">
        <v>44901</v>
      </c>
      <c r="D921" s="27" t="s">
        <v>22</v>
      </c>
      <c r="E921" s="27" t="s">
        <v>38</v>
      </c>
      <c r="F921" s="27" t="s">
        <v>39</v>
      </c>
      <c r="G921" s="27"/>
      <c r="H921" s="27" t="s">
        <v>40</v>
      </c>
      <c r="I921" s="27" t="s">
        <v>2000</v>
      </c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5.75" customHeight="1">
      <c r="A922" s="27" t="s">
        <v>2007</v>
      </c>
      <c r="B922" s="28" t="s">
        <v>2008</v>
      </c>
      <c r="C922" s="29">
        <v>44953</v>
      </c>
      <c r="D922" s="27" t="s">
        <v>22</v>
      </c>
      <c r="E922" s="27" t="s">
        <v>38</v>
      </c>
      <c r="F922" s="27" t="s">
        <v>39</v>
      </c>
      <c r="G922" s="27"/>
      <c r="H922" s="27" t="s">
        <v>40</v>
      </c>
      <c r="I922" s="27" t="s">
        <v>2000</v>
      </c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5.75" customHeight="1">
      <c r="A923" s="27" t="s">
        <v>2009</v>
      </c>
      <c r="B923" s="28" t="s">
        <v>2010</v>
      </c>
      <c r="C923" s="29">
        <v>44890</v>
      </c>
      <c r="D923" s="27" t="s">
        <v>22</v>
      </c>
      <c r="E923" s="27" t="s">
        <v>38</v>
      </c>
      <c r="F923" s="27" t="s">
        <v>39</v>
      </c>
      <c r="G923" s="27"/>
      <c r="H923" s="27" t="s">
        <v>40</v>
      </c>
      <c r="I923" s="27" t="s">
        <v>2011</v>
      </c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5.75" customHeight="1">
      <c r="A924" s="27" t="s">
        <v>2012</v>
      </c>
      <c r="B924" s="28" t="s">
        <v>2013</v>
      </c>
      <c r="C924" s="29" t="s">
        <v>2014</v>
      </c>
      <c r="D924" s="27" t="s">
        <v>22</v>
      </c>
      <c r="E924" s="27" t="s">
        <v>38</v>
      </c>
      <c r="F924" s="27" t="s">
        <v>39</v>
      </c>
      <c r="G924" s="27"/>
      <c r="H924" s="27" t="s">
        <v>40</v>
      </c>
      <c r="I924" s="27" t="s">
        <v>1152</v>
      </c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5.75" customHeight="1">
      <c r="A925" s="27" t="s">
        <v>2015</v>
      </c>
      <c r="B925" s="28" t="s">
        <v>2016</v>
      </c>
      <c r="C925" s="29">
        <v>44690</v>
      </c>
      <c r="D925" s="27" t="s">
        <v>22</v>
      </c>
      <c r="E925" s="27" t="s">
        <v>38</v>
      </c>
      <c r="F925" s="27" t="s">
        <v>39</v>
      </c>
      <c r="G925" s="27"/>
      <c r="H925" s="27" t="s">
        <v>40</v>
      </c>
      <c r="I925" s="27" t="s">
        <v>1152</v>
      </c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5.75" customHeight="1">
      <c r="A926" s="27" t="s">
        <v>2017</v>
      </c>
      <c r="B926" s="28" t="s">
        <v>2018</v>
      </c>
      <c r="C926" s="29">
        <v>44694</v>
      </c>
      <c r="D926" s="27" t="s">
        <v>22</v>
      </c>
      <c r="E926" s="27" t="s">
        <v>38</v>
      </c>
      <c r="F926" s="27" t="s">
        <v>39</v>
      </c>
      <c r="G926" s="27"/>
      <c r="H926" s="27" t="s">
        <v>40</v>
      </c>
      <c r="I926" s="27" t="s">
        <v>1152</v>
      </c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5.75" customHeight="1">
      <c r="A927" s="27" t="s">
        <v>2019</v>
      </c>
      <c r="B927" s="28" t="s">
        <v>2020</v>
      </c>
      <c r="C927" s="29">
        <v>44701</v>
      </c>
      <c r="D927" s="27" t="s">
        <v>22</v>
      </c>
      <c r="E927" s="27" t="s">
        <v>38</v>
      </c>
      <c r="F927" s="27" t="s">
        <v>39</v>
      </c>
      <c r="G927" s="27"/>
      <c r="H927" s="27" t="s">
        <v>40</v>
      </c>
      <c r="I927" s="27" t="s">
        <v>1152</v>
      </c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5.75" customHeight="1">
      <c r="A928" s="27" t="s">
        <v>2021</v>
      </c>
      <c r="B928" s="28" t="s">
        <v>2022</v>
      </c>
      <c r="C928" s="29">
        <v>44831</v>
      </c>
      <c r="D928" s="27" t="s">
        <v>37</v>
      </c>
      <c r="E928" s="27" t="s">
        <v>38</v>
      </c>
      <c r="F928" s="27" t="s">
        <v>39</v>
      </c>
      <c r="G928" s="27"/>
      <c r="H928" s="27" t="s">
        <v>40</v>
      </c>
      <c r="I928" s="27" t="s">
        <v>2023</v>
      </c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5.75" customHeight="1">
      <c r="A929" s="27" t="s">
        <v>2024</v>
      </c>
      <c r="B929" s="28" t="s">
        <v>2025</v>
      </c>
      <c r="C929" s="29">
        <v>44832</v>
      </c>
      <c r="D929" s="27" t="s">
        <v>22</v>
      </c>
      <c r="E929" s="27" t="s">
        <v>38</v>
      </c>
      <c r="F929" s="27" t="s">
        <v>39</v>
      </c>
      <c r="G929" s="27"/>
      <c r="H929" s="27" t="s">
        <v>40</v>
      </c>
      <c r="I929" s="27" t="s">
        <v>1152</v>
      </c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5.75" customHeight="1">
      <c r="A930" s="27" t="s">
        <v>2026</v>
      </c>
      <c r="B930" s="28" t="s">
        <v>2027</v>
      </c>
      <c r="C930" s="29">
        <v>44834</v>
      </c>
      <c r="D930" s="27" t="s">
        <v>22</v>
      </c>
      <c r="E930" s="27" t="s">
        <v>38</v>
      </c>
      <c r="F930" s="27" t="s">
        <v>39</v>
      </c>
      <c r="G930" s="27"/>
      <c r="H930" s="27" t="s">
        <v>40</v>
      </c>
      <c r="I930" s="27" t="s">
        <v>1152</v>
      </c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5.75" customHeight="1">
      <c r="A931" s="27" t="s">
        <v>2028</v>
      </c>
      <c r="B931" s="28" t="s">
        <v>2029</v>
      </c>
      <c r="C931" s="29">
        <v>44834</v>
      </c>
      <c r="D931" s="27" t="s">
        <v>22</v>
      </c>
      <c r="E931" s="27" t="s">
        <v>38</v>
      </c>
      <c r="F931" s="27" t="s">
        <v>39</v>
      </c>
      <c r="G931" s="27"/>
      <c r="H931" s="27" t="s">
        <v>40</v>
      </c>
      <c r="I931" s="27" t="s">
        <v>1152</v>
      </c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5.75" customHeight="1">
      <c r="A932" s="27" t="s">
        <v>2030</v>
      </c>
      <c r="B932" s="28" t="s">
        <v>2031</v>
      </c>
      <c r="C932" s="29">
        <v>44834</v>
      </c>
      <c r="D932" s="27" t="s">
        <v>22</v>
      </c>
      <c r="E932" s="27" t="s">
        <v>38</v>
      </c>
      <c r="F932" s="27" t="s">
        <v>39</v>
      </c>
      <c r="G932" s="27"/>
      <c r="H932" s="27" t="s">
        <v>40</v>
      </c>
      <c r="I932" s="27" t="s">
        <v>1152</v>
      </c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5.75" customHeight="1">
      <c r="A933" s="27" t="s">
        <v>2032</v>
      </c>
      <c r="B933" s="28" t="s">
        <v>2033</v>
      </c>
      <c r="C933" s="29">
        <v>44838</v>
      </c>
      <c r="D933" s="27" t="s">
        <v>22</v>
      </c>
      <c r="E933" s="27" t="s">
        <v>38</v>
      </c>
      <c r="F933" s="27" t="s">
        <v>39</v>
      </c>
      <c r="G933" s="27"/>
      <c r="H933" s="27" t="s">
        <v>40</v>
      </c>
      <c r="I933" s="27" t="s">
        <v>1152</v>
      </c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5.75" customHeight="1">
      <c r="A934" s="27" t="s">
        <v>2034</v>
      </c>
      <c r="B934" s="28" t="s">
        <v>2035</v>
      </c>
      <c r="C934" s="29">
        <v>44838</v>
      </c>
      <c r="D934" s="27" t="s">
        <v>22</v>
      </c>
      <c r="E934" s="27" t="s">
        <v>38</v>
      </c>
      <c r="F934" s="27" t="s">
        <v>39</v>
      </c>
      <c r="G934" s="27"/>
      <c r="H934" s="27" t="s">
        <v>40</v>
      </c>
      <c r="I934" s="27" t="s">
        <v>1152</v>
      </c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5.75" customHeight="1">
      <c r="A935" s="27" t="s">
        <v>2036</v>
      </c>
      <c r="B935" s="28" t="s">
        <v>2037</v>
      </c>
      <c r="C935" s="29">
        <v>44841</v>
      </c>
      <c r="D935" s="27" t="s">
        <v>22</v>
      </c>
      <c r="E935" s="27" t="s">
        <v>38</v>
      </c>
      <c r="F935" s="27" t="s">
        <v>39</v>
      </c>
      <c r="G935" s="27"/>
      <c r="H935" s="27" t="s">
        <v>40</v>
      </c>
      <c r="I935" s="27" t="s">
        <v>1152</v>
      </c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5.75" customHeight="1">
      <c r="A936" s="27" t="s">
        <v>2038</v>
      </c>
      <c r="B936" s="28" t="s">
        <v>2039</v>
      </c>
      <c r="C936" s="29">
        <v>44859</v>
      </c>
      <c r="D936" s="27" t="s">
        <v>22</v>
      </c>
      <c r="E936" s="27" t="s">
        <v>38</v>
      </c>
      <c r="F936" s="27" t="s">
        <v>39</v>
      </c>
      <c r="G936" s="27"/>
      <c r="H936" s="27" t="s">
        <v>40</v>
      </c>
      <c r="I936" s="27" t="s">
        <v>1152</v>
      </c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5.75" customHeight="1">
      <c r="A937" s="27" t="s">
        <v>2040</v>
      </c>
      <c r="B937" s="28" t="s">
        <v>2041</v>
      </c>
      <c r="C937" s="29">
        <v>44874</v>
      </c>
      <c r="D937" s="27" t="s">
        <v>22</v>
      </c>
      <c r="E937" s="27" t="s">
        <v>38</v>
      </c>
      <c r="F937" s="27" t="s">
        <v>39</v>
      </c>
      <c r="G937" s="27"/>
      <c r="H937" s="27" t="s">
        <v>40</v>
      </c>
      <c r="I937" s="27" t="s">
        <v>1152</v>
      </c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5.75" customHeight="1">
      <c r="A938" s="27" t="s">
        <v>2042</v>
      </c>
      <c r="B938" s="28" t="s">
        <v>2043</v>
      </c>
      <c r="C938" s="29">
        <v>44884</v>
      </c>
      <c r="D938" s="27" t="s">
        <v>22</v>
      </c>
      <c r="E938" s="27" t="s">
        <v>38</v>
      </c>
      <c r="F938" s="27" t="s">
        <v>39</v>
      </c>
      <c r="G938" s="27"/>
      <c r="H938" s="27" t="s">
        <v>40</v>
      </c>
      <c r="I938" s="27" t="s">
        <v>1152</v>
      </c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5.75" customHeight="1">
      <c r="A939" s="27" t="s">
        <v>2044</v>
      </c>
      <c r="B939" s="28" t="s">
        <v>2045</v>
      </c>
      <c r="C939" s="29">
        <v>44887</v>
      </c>
      <c r="D939" s="27" t="s">
        <v>22</v>
      </c>
      <c r="E939" s="27" t="s">
        <v>38</v>
      </c>
      <c r="F939" s="27" t="s">
        <v>39</v>
      </c>
      <c r="G939" s="27"/>
      <c r="H939" s="27" t="s">
        <v>40</v>
      </c>
      <c r="I939" s="27" t="s">
        <v>1152</v>
      </c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5.75" customHeight="1">
      <c r="A940" s="27" t="s">
        <v>2046</v>
      </c>
      <c r="B940" s="28" t="s">
        <v>2047</v>
      </c>
      <c r="C940" s="29">
        <v>44916</v>
      </c>
      <c r="D940" s="27" t="s">
        <v>22</v>
      </c>
      <c r="E940" s="27" t="s">
        <v>38</v>
      </c>
      <c r="F940" s="27" t="s">
        <v>39</v>
      </c>
      <c r="G940" s="27"/>
      <c r="H940" s="27" t="s">
        <v>40</v>
      </c>
      <c r="I940" s="27" t="s">
        <v>1152</v>
      </c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5.75" customHeight="1">
      <c r="A941" s="27" t="s">
        <v>2048</v>
      </c>
      <c r="B941" s="28" t="s">
        <v>2049</v>
      </c>
      <c r="C941" s="29">
        <v>44922</v>
      </c>
      <c r="D941" s="27" t="s">
        <v>22</v>
      </c>
      <c r="E941" s="27" t="s">
        <v>38</v>
      </c>
      <c r="F941" s="27" t="s">
        <v>39</v>
      </c>
      <c r="G941" s="27"/>
      <c r="H941" s="27" t="s">
        <v>40</v>
      </c>
      <c r="I941" s="27" t="s">
        <v>1152</v>
      </c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5.75" customHeight="1">
      <c r="A942" s="27" t="s">
        <v>2050</v>
      </c>
      <c r="B942" s="28" t="s">
        <v>2051</v>
      </c>
      <c r="C942" s="29">
        <v>44923</v>
      </c>
      <c r="D942" s="27" t="s">
        <v>22</v>
      </c>
      <c r="E942" s="27" t="s">
        <v>38</v>
      </c>
      <c r="F942" s="27" t="s">
        <v>39</v>
      </c>
      <c r="G942" s="27"/>
      <c r="H942" s="27" t="s">
        <v>40</v>
      </c>
      <c r="I942" s="27" t="s">
        <v>1152</v>
      </c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5.75" customHeight="1">
      <c r="A943" s="27" t="s">
        <v>2052</v>
      </c>
      <c r="B943" s="28" t="s">
        <v>2053</v>
      </c>
      <c r="C943" s="29">
        <v>44925</v>
      </c>
      <c r="D943" s="27" t="s">
        <v>22</v>
      </c>
      <c r="E943" s="27" t="s">
        <v>38</v>
      </c>
      <c r="F943" s="27" t="s">
        <v>39</v>
      </c>
      <c r="G943" s="27"/>
      <c r="H943" s="27" t="s">
        <v>40</v>
      </c>
      <c r="I943" s="27" t="s">
        <v>1152</v>
      </c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5.75" customHeight="1">
      <c r="A944" s="27" t="s">
        <v>2054</v>
      </c>
      <c r="B944" s="28" t="s">
        <v>2055</v>
      </c>
      <c r="C944" s="29">
        <v>44932</v>
      </c>
      <c r="D944" s="27" t="s">
        <v>22</v>
      </c>
      <c r="E944" s="27" t="s">
        <v>38</v>
      </c>
      <c r="F944" s="27" t="s">
        <v>39</v>
      </c>
      <c r="G944" s="27"/>
      <c r="H944" s="27" t="s">
        <v>40</v>
      </c>
      <c r="I944" s="27" t="s">
        <v>1152</v>
      </c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5.75" customHeight="1">
      <c r="A945" s="27" t="s">
        <v>2056</v>
      </c>
      <c r="B945" s="28" t="s">
        <v>2057</v>
      </c>
      <c r="C945" s="29">
        <v>44932</v>
      </c>
      <c r="D945" s="27" t="s">
        <v>22</v>
      </c>
      <c r="E945" s="27" t="s">
        <v>38</v>
      </c>
      <c r="F945" s="27" t="s">
        <v>39</v>
      </c>
      <c r="G945" s="27"/>
      <c r="H945" s="27" t="s">
        <v>40</v>
      </c>
      <c r="I945" s="27" t="s">
        <v>1152</v>
      </c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5.75" customHeight="1">
      <c r="A946" s="27" t="s">
        <v>2058</v>
      </c>
      <c r="B946" s="28" t="s">
        <v>2059</v>
      </c>
      <c r="C946" s="29">
        <v>45199</v>
      </c>
      <c r="D946" s="27" t="s">
        <v>22</v>
      </c>
      <c r="E946" s="27" t="s">
        <v>38</v>
      </c>
      <c r="F946" s="27" t="s">
        <v>39</v>
      </c>
      <c r="G946" s="27"/>
      <c r="H946" s="27" t="s">
        <v>40</v>
      </c>
      <c r="I946" s="27" t="s">
        <v>1152</v>
      </c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5.75" customHeight="1">
      <c r="A947" s="56" t="s">
        <v>2060</v>
      </c>
      <c r="B947" s="57" t="s">
        <v>2061</v>
      </c>
      <c r="C947" s="58">
        <v>44803</v>
      </c>
      <c r="D947" s="56" t="s">
        <v>22</v>
      </c>
      <c r="E947" s="27" t="s">
        <v>38</v>
      </c>
      <c r="F947" s="57" t="s">
        <v>39</v>
      </c>
      <c r="G947" s="56"/>
      <c r="H947" s="27" t="s">
        <v>40</v>
      </c>
      <c r="I947" s="27" t="s">
        <v>2062</v>
      </c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5.75" customHeight="1">
      <c r="A948" s="56" t="s">
        <v>2063</v>
      </c>
      <c r="B948" s="57" t="s">
        <v>2064</v>
      </c>
      <c r="C948" s="58">
        <v>44656</v>
      </c>
      <c r="D948" s="56" t="s">
        <v>22</v>
      </c>
      <c r="E948" s="27" t="s">
        <v>38</v>
      </c>
      <c r="F948" s="57" t="s">
        <v>39</v>
      </c>
      <c r="G948" s="56"/>
      <c r="H948" s="27" t="s">
        <v>40</v>
      </c>
      <c r="I948" s="27" t="s">
        <v>1152</v>
      </c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5.75" customHeight="1">
      <c r="A949" s="56" t="s">
        <v>2065</v>
      </c>
      <c r="B949" s="57" t="s">
        <v>2066</v>
      </c>
      <c r="C949" s="58">
        <v>43917</v>
      </c>
      <c r="D949" s="56" t="s">
        <v>22</v>
      </c>
      <c r="E949" s="27" t="s">
        <v>38</v>
      </c>
      <c r="F949" s="57" t="s">
        <v>39</v>
      </c>
      <c r="G949" s="56"/>
      <c r="H949" s="27" t="s">
        <v>40</v>
      </c>
      <c r="I949" s="27" t="s">
        <v>1152</v>
      </c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5.75" customHeight="1">
      <c r="A950" s="56" t="s">
        <v>2067</v>
      </c>
      <c r="B950" s="57" t="s">
        <v>2068</v>
      </c>
      <c r="C950" s="58">
        <v>44841</v>
      </c>
      <c r="D950" s="56" t="s">
        <v>22</v>
      </c>
      <c r="E950" s="27" t="s">
        <v>38</v>
      </c>
      <c r="F950" s="57" t="s">
        <v>39</v>
      </c>
      <c r="G950" s="56"/>
      <c r="H950" s="27" t="s">
        <v>40</v>
      </c>
      <c r="I950" s="27" t="s">
        <v>1152</v>
      </c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5.75" customHeight="1">
      <c r="A951" s="56" t="s">
        <v>2069</v>
      </c>
      <c r="B951" s="57" t="s">
        <v>2070</v>
      </c>
      <c r="C951" s="58">
        <v>44944</v>
      </c>
      <c r="D951" s="56" t="s">
        <v>22</v>
      </c>
      <c r="E951" s="27" t="s">
        <v>38</v>
      </c>
      <c r="F951" s="57" t="s">
        <v>39</v>
      </c>
      <c r="G951" s="56"/>
      <c r="H951" s="27" t="s">
        <v>40</v>
      </c>
      <c r="I951" s="27" t="s">
        <v>1152</v>
      </c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5.75" customHeight="1">
      <c r="A952" s="56" t="s">
        <v>2071</v>
      </c>
      <c r="B952" s="57" t="s">
        <v>2072</v>
      </c>
      <c r="C952" s="58">
        <v>44516</v>
      </c>
      <c r="D952" s="56" t="s">
        <v>22</v>
      </c>
      <c r="E952" s="27" t="s">
        <v>38</v>
      </c>
      <c r="F952" s="57" t="s">
        <v>39</v>
      </c>
      <c r="G952" s="56"/>
      <c r="H952" s="27" t="s">
        <v>40</v>
      </c>
      <c r="I952" s="27" t="s">
        <v>1152</v>
      </c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5.75" customHeight="1">
      <c r="A953" s="56" t="s">
        <v>2073</v>
      </c>
      <c r="B953" s="57" t="s">
        <v>2074</v>
      </c>
      <c r="C953" s="58">
        <v>44489</v>
      </c>
      <c r="D953" s="56" t="s">
        <v>22</v>
      </c>
      <c r="E953" s="27" t="s">
        <v>38</v>
      </c>
      <c r="F953" s="57" t="s">
        <v>39</v>
      </c>
      <c r="G953" s="56"/>
      <c r="H953" s="27" t="s">
        <v>40</v>
      </c>
      <c r="I953" s="27" t="s">
        <v>1152</v>
      </c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5.75" customHeight="1">
      <c r="A954" s="56" t="s">
        <v>2075</v>
      </c>
      <c r="B954" s="57" t="s">
        <v>2076</v>
      </c>
      <c r="C954" s="58">
        <v>44685</v>
      </c>
      <c r="D954" s="56" t="s">
        <v>22</v>
      </c>
      <c r="E954" s="27" t="s">
        <v>38</v>
      </c>
      <c r="F954" s="57" t="s">
        <v>39</v>
      </c>
      <c r="G954" s="56"/>
      <c r="H954" s="27" t="s">
        <v>40</v>
      </c>
      <c r="I954" s="27" t="s">
        <v>1152</v>
      </c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5.75" customHeight="1">
      <c r="A955" s="56" t="s">
        <v>2077</v>
      </c>
      <c r="B955" s="57" t="s">
        <v>2078</v>
      </c>
      <c r="C955" s="58">
        <v>44778</v>
      </c>
      <c r="D955" s="56" t="s">
        <v>22</v>
      </c>
      <c r="E955" s="27" t="s">
        <v>38</v>
      </c>
      <c r="F955" s="57" t="s">
        <v>39</v>
      </c>
      <c r="G955" s="56"/>
      <c r="H955" s="27" t="s">
        <v>40</v>
      </c>
      <c r="I955" s="27" t="s">
        <v>1152</v>
      </c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5.75" customHeight="1">
      <c r="A956" s="56" t="s">
        <v>2079</v>
      </c>
      <c r="B956" s="57" t="s">
        <v>2080</v>
      </c>
      <c r="C956" s="58">
        <v>44621</v>
      </c>
      <c r="D956" s="56" t="s">
        <v>22</v>
      </c>
      <c r="E956" s="27" t="s">
        <v>38</v>
      </c>
      <c r="F956" s="57" t="s">
        <v>39</v>
      </c>
      <c r="G956" s="56"/>
      <c r="H956" s="27" t="s">
        <v>40</v>
      </c>
      <c r="I956" s="27" t="s">
        <v>1152</v>
      </c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5.75" customHeight="1">
      <c r="A957" s="56" t="s">
        <v>2081</v>
      </c>
      <c r="B957" s="57" t="s">
        <v>2082</v>
      </c>
      <c r="C957" s="58">
        <v>44617</v>
      </c>
      <c r="D957" s="56" t="s">
        <v>22</v>
      </c>
      <c r="E957" s="27" t="s">
        <v>38</v>
      </c>
      <c r="F957" s="57" t="s">
        <v>39</v>
      </c>
      <c r="G957" s="56"/>
      <c r="H957" s="27" t="s">
        <v>40</v>
      </c>
      <c r="I957" s="27" t="s">
        <v>1152</v>
      </c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5.75" customHeight="1">
      <c r="A958" s="56" t="s">
        <v>2083</v>
      </c>
      <c r="B958" s="57" t="s">
        <v>2084</v>
      </c>
      <c r="C958" s="58">
        <v>44215</v>
      </c>
      <c r="D958" s="56" t="s">
        <v>22</v>
      </c>
      <c r="E958" s="27" t="s">
        <v>38</v>
      </c>
      <c r="F958" s="57" t="s">
        <v>39</v>
      </c>
      <c r="G958" s="56"/>
      <c r="H958" s="27" t="s">
        <v>40</v>
      </c>
      <c r="I958" s="27" t="s">
        <v>1152</v>
      </c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5.75" customHeight="1">
      <c r="A959" s="56" t="s">
        <v>2085</v>
      </c>
      <c r="B959" s="57" t="s">
        <v>2086</v>
      </c>
      <c r="C959" s="58">
        <v>44404</v>
      </c>
      <c r="D959" s="56" t="s">
        <v>22</v>
      </c>
      <c r="E959" s="27" t="s">
        <v>38</v>
      </c>
      <c r="F959" s="57" t="s">
        <v>39</v>
      </c>
      <c r="G959" s="56"/>
      <c r="H959" s="27" t="s">
        <v>40</v>
      </c>
      <c r="I959" s="27" t="s">
        <v>1152</v>
      </c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5.75" customHeight="1">
      <c r="A960" s="56" t="s">
        <v>2087</v>
      </c>
      <c r="B960" s="57" t="s">
        <v>2088</v>
      </c>
      <c r="C960" s="58">
        <v>44420</v>
      </c>
      <c r="D960" s="56" t="s">
        <v>22</v>
      </c>
      <c r="E960" s="27" t="s">
        <v>38</v>
      </c>
      <c r="F960" s="57" t="s">
        <v>39</v>
      </c>
      <c r="G960" s="56"/>
      <c r="H960" s="27" t="s">
        <v>40</v>
      </c>
      <c r="I960" s="27" t="s">
        <v>1152</v>
      </c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5.75" customHeight="1">
      <c r="A961" s="56" t="s">
        <v>2089</v>
      </c>
      <c r="B961" s="57" t="s">
        <v>2090</v>
      </c>
      <c r="C961" s="58">
        <v>44685</v>
      </c>
      <c r="D961" s="56" t="s">
        <v>22</v>
      </c>
      <c r="E961" s="27" t="s">
        <v>38</v>
      </c>
      <c r="F961" s="57" t="s">
        <v>39</v>
      </c>
      <c r="G961" s="56"/>
      <c r="H961" s="27" t="s">
        <v>40</v>
      </c>
      <c r="I961" s="27" t="s">
        <v>1152</v>
      </c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5.75" customHeight="1">
      <c r="A962" s="27" t="s">
        <v>2091</v>
      </c>
      <c r="B962" s="28" t="s">
        <v>2092</v>
      </c>
      <c r="C962" s="34">
        <v>44951</v>
      </c>
      <c r="D962" s="27" t="s">
        <v>37</v>
      </c>
      <c r="E962" s="27" t="s">
        <v>38</v>
      </c>
      <c r="F962" s="57" t="s">
        <v>39</v>
      </c>
      <c r="G962" s="27"/>
      <c r="H962" s="27" t="s">
        <v>40</v>
      </c>
      <c r="I962" s="27" t="s">
        <v>2093</v>
      </c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5.75" customHeight="1">
      <c r="A963" s="27" t="s">
        <v>2094</v>
      </c>
      <c r="B963" s="28" t="s">
        <v>2095</v>
      </c>
      <c r="C963" s="34">
        <v>45012</v>
      </c>
      <c r="D963" s="27" t="s">
        <v>413</v>
      </c>
      <c r="E963" s="27" t="s">
        <v>38</v>
      </c>
      <c r="F963" s="57" t="s">
        <v>39</v>
      </c>
      <c r="G963" s="27"/>
      <c r="H963" s="27" t="s">
        <v>40</v>
      </c>
      <c r="I963" s="27" t="s">
        <v>2096</v>
      </c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5.75" customHeight="1">
      <c r="A964" s="56" t="s">
        <v>2097</v>
      </c>
      <c r="B964" s="57" t="s">
        <v>2098</v>
      </c>
      <c r="C964" s="58">
        <v>44858</v>
      </c>
      <c r="D964" s="56" t="s">
        <v>95</v>
      </c>
      <c r="E964" s="27" t="s">
        <v>38</v>
      </c>
      <c r="F964" s="64" t="s">
        <v>39</v>
      </c>
      <c r="G964" s="56"/>
      <c r="H964" s="27" t="s">
        <v>40</v>
      </c>
      <c r="I964" s="56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</row>
    <row r="965" spans="1:25" ht="15.75" customHeight="1">
      <c r="A965" s="27" t="s">
        <v>2099</v>
      </c>
      <c r="B965" s="28" t="s">
        <v>2100</v>
      </c>
      <c r="C965" s="34">
        <v>44909</v>
      </c>
      <c r="D965" s="27" t="s">
        <v>37</v>
      </c>
      <c r="E965" s="27" t="s">
        <v>38</v>
      </c>
      <c r="F965" s="64" t="s">
        <v>39</v>
      </c>
      <c r="G965" s="27"/>
      <c r="H965" s="27" t="s">
        <v>40</v>
      </c>
      <c r="I965" s="27" t="s">
        <v>115</v>
      </c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5.75" customHeight="1">
      <c r="A966" s="27" t="s">
        <v>2101</v>
      </c>
      <c r="B966" s="28" t="s">
        <v>2102</v>
      </c>
      <c r="C966" s="34">
        <v>45005</v>
      </c>
      <c r="D966" s="27" t="s">
        <v>37</v>
      </c>
      <c r="E966" s="27" t="s">
        <v>38</v>
      </c>
      <c r="F966" s="64" t="s">
        <v>39</v>
      </c>
      <c r="G966" s="27"/>
      <c r="H966" s="27" t="s">
        <v>40</v>
      </c>
      <c r="I966" s="27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5.75" customHeight="1">
      <c r="A967" s="27" t="s">
        <v>2103</v>
      </c>
      <c r="B967" s="28" t="s">
        <v>2104</v>
      </c>
      <c r="C967" s="34">
        <v>44993</v>
      </c>
      <c r="D967" s="27" t="s">
        <v>37</v>
      </c>
      <c r="E967" s="27" t="s">
        <v>38</v>
      </c>
      <c r="F967" s="64" t="s">
        <v>39</v>
      </c>
      <c r="G967" s="27"/>
      <c r="H967" s="27" t="s">
        <v>40</v>
      </c>
      <c r="I967" s="27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5.75" customHeight="1">
      <c r="A968" s="27" t="s">
        <v>2105</v>
      </c>
      <c r="B968" s="28" t="s">
        <v>2106</v>
      </c>
      <c r="C968" s="34">
        <v>44993</v>
      </c>
      <c r="D968" s="27" t="s">
        <v>37</v>
      </c>
      <c r="E968" s="27" t="s">
        <v>38</v>
      </c>
      <c r="F968" s="64" t="s">
        <v>39</v>
      </c>
      <c r="G968" s="27"/>
      <c r="H968" s="27" t="s">
        <v>40</v>
      </c>
      <c r="I968" s="27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5.75" customHeight="1">
      <c r="A969" s="27" t="s">
        <v>2107</v>
      </c>
      <c r="B969" s="28" t="s">
        <v>2108</v>
      </c>
      <c r="C969" s="34">
        <v>45008</v>
      </c>
      <c r="D969" s="27" t="s">
        <v>352</v>
      </c>
      <c r="E969" s="27" t="s">
        <v>38</v>
      </c>
      <c r="F969" s="64" t="s">
        <v>39</v>
      </c>
      <c r="G969" s="27"/>
      <c r="H969" s="27" t="s">
        <v>40</v>
      </c>
      <c r="I969" s="27" t="s">
        <v>2109</v>
      </c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5.75" customHeight="1">
      <c r="A970" s="27" t="s">
        <v>2110</v>
      </c>
      <c r="B970" s="28" t="s">
        <v>2111</v>
      </c>
      <c r="C970" s="34">
        <v>45008</v>
      </c>
      <c r="D970" s="27" t="s">
        <v>352</v>
      </c>
      <c r="E970" s="27" t="s">
        <v>38</v>
      </c>
      <c r="F970" s="64" t="s">
        <v>39</v>
      </c>
      <c r="G970" s="27"/>
      <c r="H970" s="27" t="s">
        <v>40</v>
      </c>
      <c r="I970" s="27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5.75" customHeight="1">
      <c r="A971" s="27" t="s">
        <v>2112</v>
      </c>
      <c r="B971" s="28" t="s">
        <v>2113</v>
      </c>
      <c r="C971" s="34">
        <v>45007</v>
      </c>
      <c r="D971" s="27" t="s">
        <v>352</v>
      </c>
      <c r="E971" s="27" t="s">
        <v>38</v>
      </c>
      <c r="F971" s="64" t="s">
        <v>39</v>
      </c>
      <c r="G971" s="27"/>
      <c r="H971" s="27" t="s">
        <v>40</v>
      </c>
      <c r="I971" s="27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5.75" customHeight="1">
      <c r="A972" s="27" t="s">
        <v>2114</v>
      </c>
      <c r="B972" s="28" t="s">
        <v>2115</v>
      </c>
      <c r="C972" s="34">
        <v>45007</v>
      </c>
      <c r="D972" s="27" t="s">
        <v>352</v>
      </c>
      <c r="E972" s="27" t="s">
        <v>38</v>
      </c>
      <c r="F972" s="64" t="s">
        <v>39</v>
      </c>
      <c r="G972" s="27"/>
      <c r="H972" s="27" t="s">
        <v>40</v>
      </c>
      <c r="I972" s="27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5.75" customHeight="1">
      <c r="A973" s="27" t="s">
        <v>2116</v>
      </c>
      <c r="B973" s="28" t="s">
        <v>2117</v>
      </c>
      <c r="C973" s="34">
        <v>45006</v>
      </c>
      <c r="D973" s="27" t="s">
        <v>352</v>
      </c>
      <c r="E973" s="27" t="s">
        <v>38</v>
      </c>
      <c r="F973" s="64" t="s">
        <v>39</v>
      </c>
      <c r="G973" s="27"/>
      <c r="H973" s="27" t="s">
        <v>40</v>
      </c>
      <c r="I973" s="27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5.75" customHeight="1">
      <c r="A974" s="27" t="s">
        <v>2118</v>
      </c>
      <c r="B974" s="28" t="s">
        <v>2119</v>
      </c>
      <c r="C974" s="34">
        <v>45005</v>
      </c>
      <c r="D974" s="27" t="s">
        <v>352</v>
      </c>
      <c r="E974" s="27" t="s">
        <v>38</v>
      </c>
      <c r="F974" s="64" t="s">
        <v>39</v>
      </c>
      <c r="G974" s="27"/>
      <c r="H974" s="27" t="s">
        <v>40</v>
      </c>
      <c r="I974" s="27" t="s">
        <v>115</v>
      </c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5.75" customHeight="1">
      <c r="A975" s="27" t="s">
        <v>2120</v>
      </c>
      <c r="B975" s="28" t="s">
        <v>2121</v>
      </c>
      <c r="C975" s="34">
        <v>45005</v>
      </c>
      <c r="D975" s="27" t="s">
        <v>85</v>
      </c>
      <c r="E975" s="27" t="s">
        <v>38</v>
      </c>
      <c r="F975" s="28" t="s">
        <v>86</v>
      </c>
      <c r="G975" s="27"/>
      <c r="H975" s="27" t="s">
        <v>40</v>
      </c>
      <c r="I975" s="27" t="s">
        <v>2122</v>
      </c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5.75" customHeight="1">
      <c r="A976" s="27" t="s">
        <v>2123</v>
      </c>
      <c r="B976" s="28" t="s">
        <v>2124</v>
      </c>
      <c r="C976" s="34">
        <v>45001</v>
      </c>
      <c r="D976" s="27" t="s">
        <v>352</v>
      </c>
      <c r="E976" s="27" t="s">
        <v>38</v>
      </c>
      <c r="F976" s="28" t="s">
        <v>92</v>
      </c>
      <c r="G976" s="27"/>
      <c r="H976" s="27" t="s">
        <v>40</v>
      </c>
      <c r="I976" s="27" t="s">
        <v>2122</v>
      </c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5.75" customHeight="1">
      <c r="A977" s="27" t="s">
        <v>2125</v>
      </c>
      <c r="B977" s="28" t="s">
        <v>2126</v>
      </c>
      <c r="C977" s="34">
        <v>45000</v>
      </c>
      <c r="D977" s="27" t="s">
        <v>352</v>
      </c>
      <c r="E977" s="27" t="s">
        <v>38</v>
      </c>
      <c r="F977" s="28" t="s">
        <v>92</v>
      </c>
      <c r="G977" s="27"/>
      <c r="H977" s="27" t="s">
        <v>40</v>
      </c>
      <c r="I977" s="27" t="s">
        <v>173</v>
      </c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5.75" customHeight="1">
      <c r="A978" s="27" t="s">
        <v>2127</v>
      </c>
      <c r="B978" s="28" t="s">
        <v>2128</v>
      </c>
      <c r="C978" s="34">
        <v>44999</v>
      </c>
      <c r="D978" s="27" t="s">
        <v>352</v>
      </c>
      <c r="E978" s="27" t="s">
        <v>38</v>
      </c>
      <c r="F978" s="28" t="s">
        <v>92</v>
      </c>
      <c r="G978" s="27"/>
      <c r="H978" s="27" t="s">
        <v>40</v>
      </c>
      <c r="I978" s="27" t="s">
        <v>2129</v>
      </c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5.75" customHeight="1">
      <c r="A979" s="27" t="s">
        <v>2130</v>
      </c>
      <c r="B979" s="28" t="s">
        <v>2131</v>
      </c>
      <c r="C979" s="34">
        <v>44999</v>
      </c>
      <c r="D979" s="27" t="s">
        <v>352</v>
      </c>
      <c r="E979" s="27" t="s">
        <v>38</v>
      </c>
      <c r="F979" s="28" t="s">
        <v>92</v>
      </c>
      <c r="G979" s="27"/>
      <c r="H979" s="27" t="s">
        <v>40</v>
      </c>
      <c r="I979" s="27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5.75" customHeight="1">
      <c r="A980" s="27" t="s">
        <v>2132</v>
      </c>
      <c r="B980" s="28" t="s">
        <v>2133</v>
      </c>
      <c r="C980" s="34">
        <v>44993</v>
      </c>
      <c r="D980" s="27" t="s">
        <v>352</v>
      </c>
      <c r="E980" s="27" t="s">
        <v>38</v>
      </c>
      <c r="F980" s="28" t="s">
        <v>92</v>
      </c>
      <c r="G980" s="27"/>
      <c r="H980" s="27" t="s">
        <v>40</v>
      </c>
      <c r="I980" s="27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5.75" customHeight="1">
      <c r="A981" s="27" t="s">
        <v>2134</v>
      </c>
      <c r="B981" s="28" t="s">
        <v>2135</v>
      </c>
      <c r="C981" s="34">
        <v>44993</v>
      </c>
      <c r="D981" s="27" t="s">
        <v>352</v>
      </c>
      <c r="E981" s="27" t="s">
        <v>38</v>
      </c>
      <c r="F981" s="28" t="s">
        <v>92</v>
      </c>
      <c r="G981" s="27"/>
      <c r="H981" s="27" t="s">
        <v>40</v>
      </c>
      <c r="I981" s="27" t="s">
        <v>2136</v>
      </c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5.75" customHeight="1">
      <c r="A982" s="27" t="s">
        <v>2137</v>
      </c>
      <c r="B982" s="28" t="s">
        <v>2138</v>
      </c>
      <c r="C982" s="34">
        <v>44992</v>
      </c>
      <c r="D982" s="27" t="s">
        <v>352</v>
      </c>
      <c r="E982" s="27" t="s">
        <v>38</v>
      </c>
      <c r="F982" s="28" t="s">
        <v>92</v>
      </c>
      <c r="G982" s="27"/>
      <c r="H982" s="27" t="s">
        <v>40</v>
      </c>
      <c r="I982" s="27" t="s">
        <v>2139</v>
      </c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5.75" customHeight="1">
      <c r="A983" s="27" t="s">
        <v>2140</v>
      </c>
      <c r="B983" s="28" t="s">
        <v>2141</v>
      </c>
      <c r="C983" s="34">
        <v>44992</v>
      </c>
      <c r="D983" s="27" t="s">
        <v>352</v>
      </c>
      <c r="E983" s="27" t="s">
        <v>38</v>
      </c>
      <c r="F983" s="28" t="s">
        <v>92</v>
      </c>
      <c r="G983" s="27"/>
      <c r="H983" s="27" t="s">
        <v>40</v>
      </c>
      <c r="I983" s="27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5.75" customHeight="1">
      <c r="A984" s="27" t="s">
        <v>2142</v>
      </c>
      <c r="B984" s="28" t="s">
        <v>2143</v>
      </c>
      <c r="C984" s="34">
        <v>44991</v>
      </c>
      <c r="D984" s="27" t="s">
        <v>85</v>
      </c>
      <c r="E984" s="27" t="s">
        <v>38</v>
      </c>
      <c r="F984" s="28" t="s">
        <v>86</v>
      </c>
      <c r="G984" s="27"/>
      <c r="H984" s="27" t="s">
        <v>40</v>
      </c>
      <c r="I984" s="27" t="s">
        <v>2144</v>
      </c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5.75" customHeight="1">
      <c r="A985" s="27" t="s">
        <v>2145</v>
      </c>
      <c r="B985" s="28" t="s">
        <v>2146</v>
      </c>
      <c r="C985" s="34">
        <v>44998</v>
      </c>
      <c r="D985" s="27" t="s">
        <v>85</v>
      </c>
      <c r="E985" s="27" t="s">
        <v>38</v>
      </c>
      <c r="F985" s="28" t="s">
        <v>86</v>
      </c>
      <c r="G985" s="27"/>
      <c r="H985" s="27" t="s">
        <v>40</v>
      </c>
      <c r="I985" s="27" t="s">
        <v>2147</v>
      </c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5.75" customHeight="1">
      <c r="A986" s="27" t="s">
        <v>2148</v>
      </c>
      <c r="B986" s="28" t="s">
        <v>2149</v>
      </c>
      <c r="C986" s="34">
        <v>44970</v>
      </c>
      <c r="D986" s="27" t="s">
        <v>85</v>
      </c>
      <c r="E986" s="27" t="s">
        <v>38</v>
      </c>
      <c r="F986" s="28" t="s">
        <v>86</v>
      </c>
      <c r="G986" s="27"/>
      <c r="H986" s="27" t="s">
        <v>40</v>
      </c>
      <c r="I986" s="27" t="s">
        <v>2150</v>
      </c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5.75" customHeight="1">
      <c r="A987" s="27" t="s">
        <v>2151</v>
      </c>
      <c r="B987" s="28" t="s">
        <v>2152</v>
      </c>
      <c r="C987" s="34">
        <v>45008</v>
      </c>
      <c r="D987" s="27" t="s">
        <v>95</v>
      </c>
      <c r="E987" s="27" t="s">
        <v>38</v>
      </c>
      <c r="F987" s="28" t="s">
        <v>39</v>
      </c>
      <c r="G987" s="27"/>
      <c r="H987" s="27" t="s">
        <v>40</v>
      </c>
      <c r="I987" s="27" t="s">
        <v>1112</v>
      </c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5.75" customHeight="1">
      <c r="A988" s="27" t="s">
        <v>2153</v>
      </c>
      <c r="B988" s="28" t="s">
        <v>2154</v>
      </c>
      <c r="C988" s="34">
        <v>45007</v>
      </c>
      <c r="D988" s="27" t="s">
        <v>95</v>
      </c>
      <c r="E988" s="27" t="s">
        <v>38</v>
      </c>
      <c r="F988" s="28" t="s">
        <v>39</v>
      </c>
      <c r="G988" s="27"/>
      <c r="H988" s="27" t="s">
        <v>40</v>
      </c>
      <c r="I988" s="27" t="s">
        <v>115</v>
      </c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 spans="1:25" ht="15.75" customHeight="1">
      <c r="A989" s="27" t="s">
        <v>2155</v>
      </c>
      <c r="B989" s="28" t="s">
        <v>2156</v>
      </c>
      <c r="C989" s="34">
        <v>45009</v>
      </c>
      <c r="D989" s="27" t="s">
        <v>95</v>
      </c>
      <c r="E989" s="27" t="s">
        <v>38</v>
      </c>
      <c r="F989" s="28" t="s">
        <v>39</v>
      </c>
      <c r="G989" s="27"/>
      <c r="H989" s="27" t="s">
        <v>40</v>
      </c>
      <c r="I989" s="27" t="s">
        <v>1112</v>
      </c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  <row r="990" spans="1:25" ht="15.75" customHeight="1">
      <c r="A990" s="27" t="s">
        <v>2157</v>
      </c>
      <c r="B990" s="28" t="s">
        <v>2158</v>
      </c>
      <c r="C990" s="34">
        <v>45002</v>
      </c>
      <c r="D990" s="27" t="s">
        <v>95</v>
      </c>
      <c r="E990" s="27" t="s">
        <v>38</v>
      </c>
      <c r="F990" s="28" t="s">
        <v>39</v>
      </c>
      <c r="G990" s="27"/>
      <c r="H990" s="27" t="s">
        <v>40</v>
      </c>
      <c r="I990" s="27" t="s">
        <v>2159</v>
      </c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</row>
    <row r="991" spans="1:25" ht="15.75" customHeight="1">
      <c r="A991" s="27" t="s">
        <v>2160</v>
      </c>
      <c r="B991" s="28" t="s">
        <v>2161</v>
      </c>
      <c r="C991" s="34">
        <v>43950</v>
      </c>
      <c r="D991" s="27" t="s">
        <v>95</v>
      </c>
      <c r="E991" s="27" t="s">
        <v>38</v>
      </c>
      <c r="F991" s="28" t="s">
        <v>39</v>
      </c>
      <c r="G991" s="27"/>
      <c r="H991" s="27" t="s">
        <v>40</v>
      </c>
      <c r="I991" s="27" t="s">
        <v>2162</v>
      </c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</row>
    <row r="992" spans="1:25" ht="15.75" customHeight="1">
      <c r="A992" s="27" t="s">
        <v>2163</v>
      </c>
      <c r="B992" s="28" t="s">
        <v>2164</v>
      </c>
      <c r="C992" s="34">
        <v>45002</v>
      </c>
      <c r="D992" s="27" t="s">
        <v>95</v>
      </c>
      <c r="E992" s="27" t="s">
        <v>38</v>
      </c>
      <c r="F992" s="28" t="s">
        <v>39</v>
      </c>
      <c r="G992" s="27"/>
      <c r="H992" s="27" t="s">
        <v>40</v>
      </c>
      <c r="I992" s="27" t="s">
        <v>1112</v>
      </c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</row>
    <row r="993" spans="1:25" ht="15.75" customHeight="1">
      <c r="A993" s="27" t="s">
        <v>2165</v>
      </c>
      <c r="B993" s="28" t="s">
        <v>2166</v>
      </c>
      <c r="C993" s="34">
        <v>45002</v>
      </c>
      <c r="D993" s="27" t="s">
        <v>95</v>
      </c>
      <c r="E993" s="27" t="s">
        <v>38</v>
      </c>
      <c r="F993" s="28" t="s">
        <v>39</v>
      </c>
      <c r="G993" s="27"/>
      <c r="H993" s="27" t="s">
        <v>40</v>
      </c>
      <c r="I993" s="27" t="s">
        <v>1112</v>
      </c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</row>
    <row r="994" spans="1:25" ht="15.75" customHeight="1">
      <c r="A994" s="27" t="s">
        <v>2167</v>
      </c>
      <c r="B994" s="28" t="s">
        <v>2168</v>
      </c>
      <c r="C994" s="34">
        <v>45001</v>
      </c>
      <c r="D994" s="27" t="s">
        <v>95</v>
      </c>
      <c r="E994" s="27" t="s">
        <v>38</v>
      </c>
      <c r="F994" s="28" t="s">
        <v>39</v>
      </c>
      <c r="G994" s="27"/>
      <c r="H994" s="27" t="s">
        <v>40</v>
      </c>
      <c r="I994" s="27" t="s">
        <v>2169</v>
      </c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</row>
    <row r="995" spans="1:25" ht="15.75" customHeight="1">
      <c r="A995" s="27" t="s">
        <v>2170</v>
      </c>
      <c r="B995" s="28" t="s">
        <v>2171</v>
      </c>
      <c r="C995" s="34">
        <v>45000</v>
      </c>
      <c r="D995" s="27" t="s">
        <v>95</v>
      </c>
      <c r="E995" s="27" t="s">
        <v>38</v>
      </c>
      <c r="F995" s="28" t="s">
        <v>39</v>
      </c>
      <c r="G995" s="27"/>
      <c r="H995" s="27" t="s">
        <v>40</v>
      </c>
      <c r="I995" s="27" t="s">
        <v>2172</v>
      </c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</row>
    <row r="996" spans="1:25" ht="15.75" customHeight="1">
      <c r="A996" s="27" t="s">
        <v>2173</v>
      </c>
      <c r="B996" s="28" t="s">
        <v>2174</v>
      </c>
      <c r="C996" s="34">
        <v>44999</v>
      </c>
      <c r="D996" s="27" t="s">
        <v>95</v>
      </c>
      <c r="E996" s="27" t="s">
        <v>38</v>
      </c>
      <c r="F996" s="28" t="s">
        <v>39</v>
      </c>
      <c r="G996" s="27"/>
      <c r="H996" s="27" t="s">
        <v>40</v>
      </c>
      <c r="I996" s="27" t="s">
        <v>1112</v>
      </c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</row>
    <row r="997" spans="1:25" ht="15.75" customHeight="1">
      <c r="A997" s="27" t="s">
        <v>2175</v>
      </c>
      <c r="B997" s="28" t="s">
        <v>2176</v>
      </c>
      <c r="C997" s="34">
        <v>44999</v>
      </c>
      <c r="D997" s="27" t="s">
        <v>95</v>
      </c>
      <c r="E997" s="27" t="s">
        <v>38</v>
      </c>
      <c r="F997" s="28" t="s">
        <v>39</v>
      </c>
      <c r="G997" s="27"/>
      <c r="H997" s="27" t="s">
        <v>40</v>
      </c>
      <c r="I997" s="27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</row>
    <row r="998" spans="1:25" ht="15.75" customHeight="1">
      <c r="A998" s="27" t="s">
        <v>2177</v>
      </c>
      <c r="B998" s="28" t="s">
        <v>2178</v>
      </c>
      <c r="C998" s="34">
        <v>44993</v>
      </c>
      <c r="D998" s="27" t="s">
        <v>95</v>
      </c>
      <c r="E998" s="27" t="s">
        <v>38</v>
      </c>
      <c r="F998" s="28" t="s">
        <v>39</v>
      </c>
      <c r="G998" s="27"/>
      <c r="H998" s="27" t="s">
        <v>40</v>
      </c>
      <c r="I998" s="27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</row>
    <row r="999" spans="1:25" ht="15.75" customHeight="1">
      <c r="A999" s="27" t="s">
        <v>2179</v>
      </c>
      <c r="B999" s="28" t="s">
        <v>2180</v>
      </c>
      <c r="C999" s="34">
        <v>44930</v>
      </c>
      <c r="D999" s="27" t="s">
        <v>95</v>
      </c>
      <c r="E999" s="27" t="s">
        <v>38</v>
      </c>
      <c r="F999" s="28" t="s">
        <v>39</v>
      </c>
      <c r="G999" s="27"/>
      <c r="H999" s="27" t="s">
        <v>40</v>
      </c>
      <c r="I999" s="27" t="s">
        <v>115</v>
      </c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</row>
    <row r="1000" spans="1:25" ht="15.75" customHeight="1">
      <c r="A1000" s="27" t="s">
        <v>2181</v>
      </c>
      <c r="B1000" s="28" t="s">
        <v>2182</v>
      </c>
      <c r="C1000" s="34">
        <v>44991</v>
      </c>
      <c r="D1000" s="27" t="s">
        <v>95</v>
      </c>
      <c r="E1000" s="27" t="s">
        <v>38</v>
      </c>
      <c r="F1000" s="28" t="s">
        <v>39</v>
      </c>
      <c r="G1000" s="27"/>
      <c r="H1000" s="27" t="s">
        <v>40</v>
      </c>
      <c r="I1000" s="27" t="s">
        <v>128</v>
      </c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</row>
    <row r="1001" spans="1:25" ht="15.75" customHeight="1">
      <c r="A1001" s="27" t="s">
        <v>2183</v>
      </c>
      <c r="B1001" s="28" t="s">
        <v>2184</v>
      </c>
      <c r="C1001" s="34">
        <v>44998</v>
      </c>
      <c r="D1001" s="27" t="s">
        <v>95</v>
      </c>
      <c r="E1001" s="27" t="s">
        <v>38</v>
      </c>
      <c r="F1001" s="28" t="s">
        <v>39</v>
      </c>
      <c r="G1001" s="27"/>
      <c r="H1001" s="27" t="s">
        <v>40</v>
      </c>
      <c r="I1001" s="27" t="s">
        <v>2169</v>
      </c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</row>
    <row r="1002" spans="1:25" ht="15.75" customHeight="1">
      <c r="A1002" s="27" t="s">
        <v>2185</v>
      </c>
      <c r="B1002" s="28" t="s">
        <v>2186</v>
      </c>
      <c r="C1002" s="34">
        <v>44998</v>
      </c>
      <c r="D1002" s="27" t="s">
        <v>413</v>
      </c>
      <c r="E1002" s="27" t="s">
        <v>38</v>
      </c>
      <c r="F1002" s="28" t="s">
        <v>39</v>
      </c>
      <c r="G1002" s="27"/>
      <c r="H1002" s="27" t="s">
        <v>40</v>
      </c>
      <c r="I1002" s="27" t="s">
        <v>1112</v>
      </c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</row>
    <row r="1003" spans="1:25" ht="15.75" customHeight="1">
      <c r="A1003" s="27" t="s">
        <v>2187</v>
      </c>
      <c r="B1003" s="28" t="s">
        <v>2188</v>
      </c>
      <c r="C1003" s="34">
        <v>45012</v>
      </c>
      <c r="D1003" s="27" t="s">
        <v>37</v>
      </c>
      <c r="E1003" s="27" t="s">
        <v>38</v>
      </c>
      <c r="F1003" s="28" t="s">
        <v>39</v>
      </c>
      <c r="G1003" s="27"/>
      <c r="H1003" s="27" t="s">
        <v>40</v>
      </c>
      <c r="I1003" s="27" t="s">
        <v>1112</v>
      </c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</row>
    <row r="1004" spans="1:25" ht="15.75" customHeight="1">
      <c r="A1004" s="27" t="s">
        <v>2189</v>
      </c>
      <c r="B1004" s="28" t="s">
        <v>2190</v>
      </c>
      <c r="C1004" s="34">
        <v>45012</v>
      </c>
      <c r="D1004" s="27" t="s">
        <v>37</v>
      </c>
      <c r="E1004" s="27" t="s">
        <v>38</v>
      </c>
      <c r="F1004" s="28" t="s">
        <v>39</v>
      </c>
      <c r="G1004" s="27"/>
      <c r="H1004" s="27" t="s">
        <v>40</v>
      </c>
      <c r="I1004" s="27" t="s">
        <v>1112</v>
      </c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</row>
    <row r="1005" spans="1:25" ht="15.75" customHeight="1">
      <c r="A1005" s="27" t="s">
        <v>2191</v>
      </c>
      <c r="B1005" s="28" t="s">
        <v>2192</v>
      </c>
      <c r="C1005" s="34">
        <v>45012</v>
      </c>
      <c r="D1005" s="27" t="s">
        <v>37</v>
      </c>
      <c r="E1005" s="27" t="s">
        <v>38</v>
      </c>
      <c r="F1005" s="28" t="s">
        <v>39</v>
      </c>
      <c r="G1005" s="27"/>
      <c r="H1005" s="27" t="s">
        <v>40</v>
      </c>
      <c r="I1005" s="27" t="s">
        <v>1112</v>
      </c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</row>
    <row r="1006" spans="1:25" ht="15.75" customHeight="1">
      <c r="A1006" s="27" t="s">
        <v>2193</v>
      </c>
      <c r="B1006" s="28" t="s">
        <v>2194</v>
      </c>
      <c r="C1006" s="34">
        <v>45012</v>
      </c>
      <c r="D1006" s="27" t="s">
        <v>85</v>
      </c>
      <c r="E1006" s="27" t="s">
        <v>38</v>
      </c>
      <c r="F1006" s="28" t="s">
        <v>86</v>
      </c>
      <c r="G1006" s="27"/>
      <c r="H1006" s="27" t="s">
        <v>40</v>
      </c>
      <c r="I1006" s="27" t="s">
        <v>1112</v>
      </c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</row>
    <row r="1007" spans="1:25" ht="15.75" customHeight="1">
      <c r="A1007" s="27" t="s">
        <v>2195</v>
      </c>
      <c r="B1007" s="28" t="s">
        <v>2196</v>
      </c>
      <c r="C1007" s="34">
        <v>45012</v>
      </c>
      <c r="D1007" s="27" t="s">
        <v>85</v>
      </c>
      <c r="E1007" s="27" t="s">
        <v>38</v>
      </c>
      <c r="F1007" s="28" t="s">
        <v>86</v>
      </c>
      <c r="G1007" s="27"/>
      <c r="H1007" s="27" t="s">
        <v>40</v>
      </c>
      <c r="I1007" s="27" t="s">
        <v>1112</v>
      </c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</row>
    <row r="1008" spans="1:25" ht="15.75" customHeight="1">
      <c r="A1008" s="27" t="s">
        <v>216</v>
      </c>
      <c r="B1008" s="28" t="s">
        <v>2197</v>
      </c>
      <c r="C1008" s="34">
        <v>44936</v>
      </c>
      <c r="D1008" s="27" t="s">
        <v>95</v>
      </c>
      <c r="E1008" s="27" t="s">
        <v>38</v>
      </c>
      <c r="F1008" s="28" t="s">
        <v>39</v>
      </c>
      <c r="G1008" s="27"/>
      <c r="H1008" s="27" t="s">
        <v>40</v>
      </c>
      <c r="I1008" s="27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</row>
    <row r="1009" spans="1:25" ht="15.75" customHeight="1">
      <c r="A1009" s="27" t="s">
        <v>2198</v>
      </c>
      <c r="B1009" s="28" t="s">
        <v>2199</v>
      </c>
      <c r="C1009" s="34">
        <v>44601</v>
      </c>
      <c r="D1009" s="27" t="s">
        <v>95</v>
      </c>
      <c r="E1009" s="27" t="s">
        <v>38</v>
      </c>
      <c r="F1009" s="28" t="s">
        <v>39</v>
      </c>
      <c r="G1009" s="27"/>
      <c r="H1009" s="27" t="s">
        <v>40</v>
      </c>
      <c r="I1009" s="27" t="s">
        <v>963</v>
      </c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</row>
    <row r="1010" spans="1:25" ht="15.75" customHeight="1">
      <c r="A1010" s="27" t="s">
        <v>2200</v>
      </c>
      <c r="B1010" s="28" t="s">
        <v>2201</v>
      </c>
      <c r="C1010" s="34">
        <v>45085</v>
      </c>
      <c r="D1010" s="27" t="s">
        <v>95</v>
      </c>
      <c r="E1010" s="27" t="s">
        <v>38</v>
      </c>
      <c r="F1010" s="28" t="s">
        <v>39</v>
      </c>
      <c r="G1010" s="27"/>
      <c r="H1010" s="27" t="s">
        <v>40</v>
      </c>
      <c r="I1010" s="27" t="s">
        <v>2202</v>
      </c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</row>
    <row r="1011" spans="1:25" ht="15.75" customHeight="1">
      <c r="A1011" s="27" t="s">
        <v>2203</v>
      </c>
      <c r="B1011" s="28" t="s">
        <v>2204</v>
      </c>
      <c r="C1011" s="34">
        <v>44855</v>
      </c>
      <c r="D1011" s="27" t="s">
        <v>95</v>
      </c>
      <c r="E1011" s="27" t="s">
        <v>38</v>
      </c>
      <c r="F1011" s="28" t="s">
        <v>39</v>
      </c>
      <c r="G1011" s="27"/>
      <c r="H1011" s="27" t="s">
        <v>40</v>
      </c>
      <c r="I1011" s="27" t="s">
        <v>963</v>
      </c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</row>
    <row r="1012" spans="1:25" ht="15.75" customHeight="1">
      <c r="A1012" s="27" t="s">
        <v>2205</v>
      </c>
      <c r="B1012" s="28" t="s">
        <v>2206</v>
      </c>
      <c r="C1012" s="34">
        <v>45012</v>
      </c>
      <c r="D1012" s="27" t="s">
        <v>95</v>
      </c>
      <c r="E1012" s="27" t="s">
        <v>38</v>
      </c>
      <c r="F1012" s="28" t="s">
        <v>39</v>
      </c>
      <c r="G1012" s="27"/>
      <c r="H1012" s="27" t="s">
        <v>40</v>
      </c>
      <c r="I1012" s="27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</row>
    <row r="1013" spans="1:25" ht="15.75" customHeight="1">
      <c r="A1013" s="27" t="s">
        <v>2207</v>
      </c>
      <c r="B1013" s="28" t="s">
        <v>2208</v>
      </c>
      <c r="C1013" s="34">
        <v>45012</v>
      </c>
      <c r="D1013" s="27" t="s">
        <v>95</v>
      </c>
      <c r="E1013" s="27" t="s">
        <v>38</v>
      </c>
      <c r="F1013" s="28" t="s">
        <v>39</v>
      </c>
      <c r="G1013" s="27"/>
      <c r="H1013" s="27" t="s">
        <v>40</v>
      </c>
      <c r="I1013" s="27" t="s">
        <v>1112</v>
      </c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</row>
    <row r="1014" spans="1:25" ht="15.75" customHeight="1">
      <c r="A1014" s="27" t="s">
        <v>2209</v>
      </c>
      <c r="B1014" s="28" t="s">
        <v>2210</v>
      </c>
      <c r="C1014" s="34">
        <v>45012</v>
      </c>
      <c r="D1014" s="27" t="s">
        <v>95</v>
      </c>
      <c r="E1014" s="27" t="s">
        <v>38</v>
      </c>
      <c r="F1014" s="28" t="s">
        <v>39</v>
      </c>
      <c r="G1014" s="27"/>
      <c r="H1014" s="27" t="s">
        <v>40</v>
      </c>
      <c r="I1014" s="27" t="s">
        <v>1112</v>
      </c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</row>
    <row r="1015" spans="1:25" ht="15.75" customHeight="1">
      <c r="A1015" s="27" t="s">
        <v>2211</v>
      </c>
      <c r="B1015" s="28" t="s">
        <v>2212</v>
      </c>
      <c r="C1015" s="34">
        <v>45010</v>
      </c>
      <c r="D1015" s="27" t="s">
        <v>95</v>
      </c>
      <c r="E1015" s="27" t="s">
        <v>38</v>
      </c>
      <c r="F1015" s="28" t="s">
        <v>39</v>
      </c>
      <c r="G1015" s="27"/>
      <c r="H1015" s="27" t="s">
        <v>40</v>
      </c>
      <c r="I1015" s="27" t="s">
        <v>2172</v>
      </c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</row>
    <row r="1016" spans="1:25" ht="15.75" customHeight="1">
      <c r="A1016" s="27" t="s">
        <v>2213</v>
      </c>
      <c r="B1016" s="28" t="s">
        <v>2214</v>
      </c>
      <c r="C1016" s="34">
        <v>45010</v>
      </c>
      <c r="D1016" s="27" t="s">
        <v>95</v>
      </c>
      <c r="E1016" s="27" t="s">
        <v>38</v>
      </c>
      <c r="F1016" s="28" t="s">
        <v>39</v>
      </c>
      <c r="G1016" s="27"/>
      <c r="H1016" s="27" t="s">
        <v>40</v>
      </c>
      <c r="I1016" s="27" t="s">
        <v>2172</v>
      </c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</row>
    <row r="1017" spans="1:25" ht="15.75" customHeight="1">
      <c r="A1017" s="27" t="s">
        <v>2215</v>
      </c>
      <c r="B1017" s="28" t="s">
        <v>2216</v>
      </c>
      <c r="C1017" s="34">
        <v>45009</v>
      </c>
      <c r="D1017" s="27" t="s">
        <v>95</v>
      </c>
      <c r="E1017" s="27" t="s">
        <v>38</v>
      </c>
      <c r="F1017" s="28" t="s">
        <v>39</v>
      </c>
      <c r="G1017" s="27"/>
      <c r="H1017" s="27" t="s">
        <v>40</v>
      </c>
      <c r="I1017" s="27" t="s">
        <v>2172</v>
      </c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</row>
    <row r="1018" spans="1:25" ht="15.75" customHeight="1">
      <c r="A1018" s="27" t="s">
        <v>2217</v>
      </c>
      <c r="B1018" s="28" t="s">
        <v>2218</v>
      </c>
      <c r="C1018" s="34">
        <v>45009</v>
      </c>
      <c r="D1018" s="27" t="s">
        <v>249</v>
      </c>
      <c r="E1018" s="27" t="s">
        <v>38</v>
      </c>
      <c r="F1018" s="28" t="s">
        <v>39</v>
      </c>
      <c r="G1018" s="27"/>
      <c r="H1018" s="27" t="s">
        <v>40</v>
      </c>
      <c r="I1018" s="27" t="s">
        <v>2172</v>
      </c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</row>
    <row r="1019" spans="1:25" ht="15.75" customHeight="1">
      <c r="A1019" s="27" t="s">
        <v>2219</v>
      </c>
      <c r="B1019" s="28" t="s">
        <v>2220</v>
      </c>
      <c r="C1019" s="34">
        <v>45008</v>
      </c>
      <c r="D1019" s="27" t="s">
        <v>249</v>
      </c>
      <c r="E1019" s="27" t="s">
        <v>38</v>
      </c>
      <c r="F1019" s="28" t="s">
        <v>39</v>
      </c>
      <c r="G1019" s="27"/>
      <c r="H1019" s="27" t="s">
        <v>40</v>
      </c>
      <c r="I1019" s="27" t="s">
        <v>2172</v>
      </c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</row>
    <row r="1020" spans="1:25" ht="15.75" customHeight="1">
      <c r="A1020" s="27" t="s">
        <v>2221</v>
      </c>
      <c r="B1020" s="28" t="s">
        <v>2222</v>
      </c>
      <c r="C1020" s="34">
        <v>45007</v>
      </c>
      <c r="D1020" s="27" t="s">
        <v>249</v>
      </c>
      <c r="E1020" s="27" t="s">
        <v>38</v>
      </c>
      <c r="F1020" s="28" t="s">
        <v>39</v>
      </c>
      <c r="G1020" s="27"/>
      <c r="H1020" s="27" t="s">
        <v>40</v>
      </c>
      <c r="I1020" s="27" t="s">
        <v>2223</v>
      </c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</row>
    <row r="1021" spans="1:25" ht="15.75" customHeight="1">
      <c r="A1021" s="27" t="s">
        <v>2224</v>
      </c>
      <c r="B1021" s="28" t="s">
        <v>2225</v>
      </c>
      <c r="C1021" s="34">
        <v>45079</v>
      </c>
      <c r="D1021" s="27" t="s">
        <v>249</v>
      </c>
      <c r="E1021" s="27" t="s">
        <v>38</v>
      </c>
      <c r="F1021" s="28" t="s">
        <v>39</v>
      </c>
      <c r="G1021" s="27"/>
      <c r="H1021" s="27" t="s">
        <v>40</v>
      </c>
      <c r="I1021" s="27" t="s">
        <v>963</v>
      </c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</row>
    <row r="1022" spans="1:25" ht="15.75" customHeight="1">
      <c r="A1022" s="27" t="s">
        <v>2226</v>
      </c>
      <c r="B1022" s="28" t="s">
        <v>2227</v>
      </c>
      <c r="C1022" s="34">
        <v>44986</v>
      </c>
      <c r="D1022" s="27" t="s">
        <v>249</v>
      </c>
      <c r="E1022" s="27" t="s">
        <v>38</v>
      </c>
      <c r="F1022" s="28" t="s">
        <v>39</v>
      </c>
      <c r="G1022" s="27"/>
      <c r="H1022" s="27" t="s">
        <v>40</v>
      </c>
      <c r="I1022" s="27" t="s">
        <v>2228</v>
      </c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</row>
    <row r="1023" spans="1:25" ht="15.75" customHeight="1">
      <c r="A1023" s="27" t="s">
        <v>2229</v>
      </c>
      <c r="B1023" s="28" t="s">
        <v>2230</v>
      </c>
      <c r="C1023" s="34">
        <v>44972</v>
      </c>
      <c r="D1023" s="27" t="s">
        <v>249</v>
      </c>
      <c r="E1023" s="27" t="s">
        <v>38</v>
      </c>
      <c r="F1023" s="28" t="s">
        <v>39</v>
      </c>
      <c r="G1023" s="27"/>
      <c r="H1023" s="27" t="s">
        <v>40</v>
      </c>
      <c r="I1023" s="27" t="s">
        <v>2231</v>
      </c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</row>
    <row r="1024" spans="1:25" ht="15.75" customHeight="1">
      <c r="A1024" s="27" t="s">
        <v>2232</v>
      </c>
      <c r="B1024" s="28" t="s">
        <v>2233</v>
      </c>
      <c r="C1024" s="34">
        <v>45005</v>
      </c>
      <c r="D1024" s="27" t="s">
        <v>249</v>
      </c>
      <c r="E1024" s="27" t="s">
        <v>38</v>
      </c>
      <c r="F1024" s="28" t="s">
        <v>39</v>
      </c>
      <c r="G1024" s="27"/>
      <c r="H1024" s="27" t="s">
        <v>40</v>
      </c>
      <c r="I1024" s="27" t="s">
        <v>980</v>
      </c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</row>
    <row r="1025" spans="1:25" ht="15.75" customHeight="1">
      <c r="A1025" s="27" t="s">
        <v>2234</v>
      </c>
      <c r="B1025" s="28" t="s">
        <v>2235</v>
      </c>
      <c r="C1025" s="34">
        <v>45005</v>
      </c>
      <c r="D1025" s="27" t="s">
        <v>249</v>
      </c>
      <c r="E1025" s="27" t="s">
        <v>38</v>
      </c>
      <c r="F1025" s="28" t="s">
        <v>39</v>
      </c>
      <c r="G1025" s="27"/>
      <c r="H1025" s="27" t="s">
        <v>40</v>
      </c>
      <c r="I1025" s="27" t="s">
        <v>980</v>
      </c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</row>
    <row r="1026" spans="1:25" ht="15.75" customHeight="1">
      <c r="A1026" s="27" t="s">
        <v>2236</v>
      </c>
      <c r="B1026" s="28" t="s">
        <v>2237</v>
      </c>
      <c r="C1026" s="34">
        <v>45002</v>
      </c>
      <c r="D1026" s="27" t="s">
        <v>249</v>
      </c>
      <c r="E1026" s="27" t="s">
        <v>38</v>
      </c>
      <c r="F1026" s="28" t="s">
        <v>39</v>
      </c>
      <c r="G1026" s="27"/>
      <c r="H1026" s="27" t="s">
        <v>40</v>
      </c>
      <c r="I1026" s="27" t="s">
        <v>2238</v>
      </c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</row>
    <row r="1027" spans="1:25" ht="15.75" customHeight="1">
      <c r="A1027" s="27" t="s">
        <v>2239</v>
      </c>
      <c r="B1027" s="28" t="s">
        <v>2240</v>
      </c>
      <c r="C1027" s="34">
        <v>45000</v>
      </c>
      <c r="D1027" s="27" t="s">
        <v>249</v>
      </c>
      <c r="E1027" s="27" t="s">
        <v>38</v>
      </c>
      <c r="F1027" s="28" t="s">
        <v>39</v>
      </c>
      <c r="G1027" s="27"/>
      <c r="H1027" s="27" t="s">
        <v>40</v>
      </c>
      <c r="I1027" s="27" t="s">
        <v>980</v>
      </c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</row>
    <row r="1028" spans="1:25" ht="15.75" customHeight="1">
      <c r="A1028" s="27" t="s">
        <v>2241</v>
      </c>
      <c r="B1028" s="28" t="s">
        <v>2242</v>
      </c>
      <c r="C1028" s="34">
        <v>44999</v>
      </c>
      <c r="D1028" s="27" t="s">
        <v>249</v>
      </c>
      <c r="E1028" s="27" t="s">
        <v>38</v>
      </c>
      <c r="F1028" s="28" t="s">
        <v>39</v>
      </c>
      <c r="G1028" s="27"/>
      <c r="H1028" s="27" t="s">
        <v>40</v>
      </c>
      <c r="I1028" s="27" t="s">
        <v>2238</v>
      </c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</row>
    <row r="1029" spans="1:25" ht="15.75" customHeight="1">
      <c r="A1029" s="27" t="s">
        <v>2243</v>
      </c>
      <c r="B1029" s="28" t="s">
        <v>2244</v>
      </c>
      <c r="C1029" s="34">
        <v>44999</v>
      </c>
      <c r="D1029" s="27" t="s">
        <v>249</v>
      </c>
      <c r="E1029" s="27" t="s">
        <v>38</v>
      </c>
      <c r="F1029" s="28" t="s">
        <v>39</v>
      </c>
      <c r="G1029" s="27"/>
      <c r="H1029" s="27" t="s">
        <v>40</v>
      </c>
      <c r="I1029" s="27" t="s">
        <v>980</v>
      </c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</row>
    <row r="1030" spans="1:25" ht="15.75" customHeight="1">
      <c r="A1030" s="27" t="s">
        <v>2245</v>
      </c>
      <c r="B1030" s="28" t="s">
        <v>2246</v>
      </c>
      <c r="C1030" s="34">
        <v>44999</v>
      </c>
      <c r="D1030" s="27" t="s">
        <v>249</v>
      </c>
      <c r="E1030" s="27" t="s">
        <v>38</v>
      </c>
      <c r="F1030" s="28" t="s">
        <v>39</v>
      </c>
      <c r="G1030" s="27"/>
      <c r="H1030" s="27" t="s">
        <v>40</v>
      </c>
      <c r="I1030" s="27" t="s">
        <v>980</v>
      </c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</row>
    <row r="1031" spans="1:25" ht="15.75" customHeight="1">
      <c r="A1031" s="27" t="s">
        <v>2247</v>
      </c>
      <c r="B1031" s="28" t="s">
        <v>2248</v>
      </c>
      <c r="C1031" s="34">
        <v>44998</v>
      </c>
      <c r="D1031" s="27" t="s">
        <v>249</v>
      </c>
      <c r="E1031" s="27" t="s">
        <v>38</v>
      </c>
      <c r="F1031" s="28" t="s">
        <v>39</v>
      </c>
      <c r="G1031" s="27"/>
      <c r="H1031" s="27" t="s">
        <v>40</v>
      </c>
      <c r="I1031" s="27" t="s">
        <v>980</v>
      </c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</row>
    <row r="1032" spans="1:25" ht="15.75" customHeight="1">
      <c r="A1032" s="27" t="s">
        <v>2249</v>
      </c>
      <c r="B1032" s="28" t="s">
        <v>2250</v>
      </c>
      <c r="C1032" s="34">
        <v>44992</v>
      </c>
      <c r="D1032" s="27" t="s">
        <v>249</v>
      </c>
      <c r="E1032" s="27" t="s">
        <v>38</v>
      </c>
      <c r="F1032" s="28" t="s">
        <v>39</v>
      </c>
      <c r="G1032" s="27"/>
      <c r="H1032" s="27" t="s">
        <v>40</v>
      </c>
      <c r="I1032" s="27" t="s">
        <v>2238</v>
      </c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</row>
    <row r="1033" spans="1:25" ht="15.75" customHeight="1">
      <c r="A1033" s="27" t="s">
        <v>2251</v>
      </c>
      <c r="B1033" s="28" t="s">
        <v>2252</v>
      </c>
      <c r="C1033" s="34">
        <v>44991</v>
      </c>
      <c r="D1033" s="27" t="s">
        <v>249</v>
      </c>
      <c r="E1033" s="27" t="s">
        <v>38</v>
      </c>
      <c r="F1033" s="28" t="s">
        <v>39</v>
      </c>
      <c r="G1033" s="27"/>
      <c r="H1033" s="27" t="s">
        <v>40</v>
      </c>
      <c r="I1033" s="27" t="s">
        <v>2238</v>
      </c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</row>
    <row r="1034" spans="1:25" ht="15.75" customHeight="1">
      <c r="A1034" s="27" t="s">
        <v>2253</v>
      </c>
      <c r="B1034" s="28" t="s">
        <v>2254</v>
      </c>
      <c r="C1034" s="34">
        <v>45012</v>
      </c>
      <c r="D1034" s="27" t="s">
        <v>578</v>
      </c>
      <c r="E1034" s="27" t="s">
        <v>38</v>
      </c>
      <c r="F1034" s="28" t="s">
        <v>39</v>
      </c>
      <c r="G1034" s="27"/>
      <c r="H1034" s="27" t="s">
        <v>40</v>
      </c>
      <c r="I1034" s="27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</row>
    <row r="1035" spans="1:25" ht="15.75" customHeight="1">
      <c r="A1035" s="27" t="s">
        <v>2255</v>
      </c>
      <c r="B1035" s="28" t="s">
        <v>2256</v>
      </c>
      <c r="C1035" s="34">
        <v>45012</v>
      </c>
      <c r="D1035" s="27" t="s">
        <v>578</v>
      </c>
      <c r="E1035" s="27" t="s">
        <v>38</v>
      </c>
      <c r="F1035" s="28" t="s">
        <v>39</v>
      </c>
      <c r="G1035" s="27"/>
      <c r="H1035" s="27" t="s">
        <v>40</v>
      </c>
      <c r="I1035" s="27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</row>
    <row r="1036" spans="1:25" ht="15.75" customHeight="1">
      <c r="A1036" s="27" t="s">
        <v>2257</v>
      </c>
      <c r="B1036" s="28" t="s">
        <v>2258</v>
      </c>
      <c r="C1036" s="34">
        <v>45012</v>
      </c>
      <c r="D1036" s="27" t="s">
        <v>578</v>
      </c>
      <c r="E1036" s="27" t="s">
        <v>38</v>
      </c>
      <c r="F1036" s="28" t="s">
        <v>39</v>
      </c>
      <c r="G1036" s="27"/>
      <c r="H1036" s="27" t="s">
        <v>40</v>
      </c>
      <c r="I1036" s="27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</row>
    <row r="1037" spans="1:25" ht="15.75" customHeight="1">
      <c r="A1037" s="27" t="s">
        <v>2259</v>
      </c>
      <c r="B1037" s="28" t="s">
        <v>2260</v>
      </c>
      <c r="C1037" s="34">
        <v>45012</v>
      </c>
      <c r="D1037" s="27" t="s">
        <v>578</v>
      </c>
      <c r="E1037" s="27" t="s">
        <v>38</v>
      </c>
      <c r="F1037" s="28" t="s">
        <v>39</v>
      </c>
      <c r="G1037" s="27"/>
      <c r="H1037" s="27" t="s">
        <v>40</v>
      </c>
      <c r="I1037" s="27" t="s">
        <v>2261</v>
      </c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</row>
    <row r="1038" spans="1:25" ht="15.75" customHeight="1">
      <c r="A1038" s="27" t="s">
        <v>2262</v>
      </c>
      <c r="B1038" s="28" t="s">
        <v>2263</v>
      </c>
      <c r="C1038" s="34">
        <v>45012</v>
      </c>
      <c r="D1038" s="27" t="s">
        <v>578</v>
      </c>
      <c r="E1038" s="27" t="s">
        <v>38</v>
      </c>
      <c r="F1038" s="28" t="s">
        <v>39</v>
      </c>
      <c r="G1038" s="27"/>
      <c r="H1038" s="27" t="s">
        <v>40</v>
      </c>
      <c r="I1038" s="27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</row>
    <row r="1039" spans="1:25" ht="15.75" customHeight="1">
      <c r="A1039" s="27" t="s">
        <v>2264</v>
      </c>
      <c r="B1039" s="28" t="s">
        <v>2265</v>
      </c>
      <c r="C1039" s="34">
        <v>44963</v>
      </c>
      <c r="D1039" s="27" t="s">
        <v>578</v>
      </c>
      <c r="E1039" s="27" t="s">
        <v>38</v>
      </c>
      <c r="F1039" s="28" t="s">
        <v>39</v>
      </c>
      <c r="G1039" s="27"/>
      <c r="H1039" s="27" t="s">
        <v>40</v>
      </c>
      <c r="I1039" s="27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</row>
    <row r="1040" spans="1:25" ht="15.75" customHeight="1">
      <c r="A1040" s="27" t="s">
        <v>2266</v>
      </c>
      <c r="B1040" s="28" t="s">
        <v>2267</v>
      </c>
      <c r="C1040" s="34">
        <v>45012</v>
      </c>
      <c r="D1040" s="27" t="s">
        <v>578</v>
      </c>
      <c r="E1040" s="27" t="s">
        <v>38</v>
      </c>
      <c r="F1040" s="28" t="s">
        <v>39</v>
      </c>
      <c r="G1040" s="27"/>
      <c r="H1040" s="27" t="s">
        <v>40</v>
      </c>
      <c r="I1040" s="27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</row>
    <row r="1041" spans="1:25" ht="15.75" customHeight="1">
      <c r="A1041" s="27" t="s">
        <v>2268</v>
      </c>
      <c r="B1041" s="28" t="s">
        <v>2269</v>
      </c>
      <c r="C1041" s="34">
        <v>45012</v>
      </c>
      <c r="D1041" s="27" t="s">
        <v>578</v>
      </c>
      <c r="E1041" s="27" t="s">
        <v>38</v>
      </c>
      <c r="F1041" s="28" t="s">
        <v>39</v>
      </c>
      <c r="G1041" s="27"/>
      <c r="H1041" s="27" t="s">
        <v>40</v>
      </c>
      <c r="I1041" s="27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</row>
    <row r="1042" spans="1:25" ht="15.75" customHeight="1">
      <c r="A1042" s="27" t="s">
        <v>2270</v>
      </c>
      <c r="B1042" s="28" t="s">
        <v>2271</v>
      </c>
      <c r="C1042" s="34">
        <v>45010</v>
      </c>
      <c r="D1042" s="27" t="s">
        <v>578</v>
      </c>
      <c r="E1042" s="27" t="s">
        <v>38</v>
      </c>
      <c r="F1042" s="28" t="s">
        <v>39</v>
      </c>
      <c r="G1042" s="27"/>
      <c r="H1042" s="27" t="s">
        <v>40</v>
      </c>
      <c r="I1042" s="27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</row>
    <row r="1043" spans="1:25" ht="15.75" customHeight="1">
      <c r="A1043" s="27" t="s">
        <v>2272</v>
      </c>
      <c r="B1043" s="28" t="s">
        <v>2273</v>
      </c>
      <c r="C1043" s="34">
        <v>45010</v>
      </c>
      <c r="D1043" s="27" t="s">
        <v>578</v>
      </c>
      <c r="E1043" s="27" t="s">
        <v>38</v>
      </c>
      <c r="F1043" s="28" t="s">
        <v>39</v>
      </c>
      <c r="G1043" s="27"/>
      <c r="H1043" s="27" t="s">
        <v>40</v>
      </c>
      <c r="I1043" s="27" t="s">
        <v>2261</v>
      </c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</row>
    <row r="1044" spans="1:25" ht="15.75" customHeight="1">
      <c r="A1044" s="27" t="s">
        <v>2274</v>
      </c>
      <c r="B1044" s="28" t="s">
        <v>2275</v>
      </c>
      <c r="C1044" s="34">
        <v>45014</v>
      </c>
      <c r="D1044" s="27" t="s">
        <v>95</v>
      </c>
      <c r="E1044" s="27" t="s">
        <v>38</v>
      </c>
      <c r="F1044" s="28" t="s">
        <v>39</v>
      </c>
      <c r="G1044" s="27"/>
      <c r="H1044" s="27" t="s">
        <v>40</v>
      </c>
      <c r="I1044" s="27" t="s">
        <v>980</v>
      </c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</row>
    <row r="1045" spans="1:25" ht="15.75" customHeight="1">
      <c r="A1045" s="27" t="s">
        <v>2276</v>
      </c>
      <c r="B1045" s="28" t="s">
        <v>2277</v>
      </c>
      <c r="C1045" s="34">
        <v>45010</v>
      </c>
      <c r="D1045" s="27" t="s">
        <v>578</v>
      </c>
      <c r="E1045" s="27" t="s">
        <v>38</v>
      </c>
      <c r="F1045" s="28" t="s">
        <v>39</v>
      </c>
      <c r="G1045" s="27"/>
      <c r="H1045" s="27" t="s">
        <v>40</v>
      </c>
      <c r="I1045" s="27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</row>
    <row r="1046" spans="1:25" ht="15.75" customHeight="1">
      <c r="A1046" s="27" t="s">
        <v>2278</v>
      </c>
      <c r="B1046" s="28" t="s">
        <v>2279</v>
      </c>
      <c r="C1046" s="34">
        <v>45009</v>
      </c>
      <c r="D1046" s="27" t="s">
        <v>578</v>
      </c>
      <c r="E1046" s="27" t="s">
        <v>38</v>
      </c>
      <c r="F1046" s="28" t="s">
        <v>39</v>
      </c>
      <c r="G1046" s="27"/>
      <c r="H1046" s="27" t="s">
        <v>40</v>
      </c>
      <c r="I1046" s="27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</row>
    <row r="1047" spans="1:25" ht="15.75" customHeight="1">
      <c r="A1047" s="27" t="s">
        <v>2280</v>
      </c>
      <c r="B1047" s="28" t="s">
        <v>2281</v>
      </c>
      <c r="C1047" s="34">
        <v>45008</v>
      </c>
      <c r="D1047" s="27" t="s">
        <v>578</v>
      </c>
      <c r="E1047" s="27" t="s">
        <v>38</v>
      </c>
      <c r="F1047" s="28" t="s">
        <v>39</v>
      </c>
      <c r="G1047" s="27"/>
      <c r="H1047" s="27" t="s">
        <v>40</v>
      </c>
      <c r="I1047" s="27" t="s">
        <v>2282</v>
      </c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</row>
    <row r="1048" spans="1:25" ht="15.75" customHeight="1">
      <c r="A1048" s="27" t="s">
        <v>2283</v>
      </c>
      <c r="B1048" s="28" t="s">
        <v>2284</v>
      </c>
      <c r="C1048" s="34">
        <v>45008</v>
      </c>
      <c r="D1048" s="27" t="s">
        <v>578</v>
      </c>
      <c r="E1048" s="27" t="s">
        <v>38</v>
      </c>
      <c r="F1048" s="28" t="s">
        <v>39</v>
      </c>
      <c r="G1048" s="27"/>
      <c r="H1048" s="27" t="s">
        <v>40</v>
      </c>
      <c r="I1048" s="27" t="s">
        <v>2261</v>
      </c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</row>
    <row r="1049" spans="1:25" ht="15.75" customHeight="1">
      <c r="A1049" s="27" t="s">
        <v>2285</v>
      </c>
      <c r="B1049" s="28" t="s">
        <v>2286</v>
      </c>
      <c r="C1049" s="34">
        <v>45008</v>
      </c>
      <c r="D1049" s="27" t="s">
        <v>578</v>
      </c>
      <c r="E1049" s="27" t="s">
        <v>38</v>
      </c>
      <c r="F1049" s="28" t="s">
        <v>39</v>
      </c>
      <c r="G1049" s="27"/>
      <c r="H1049" s="27" t="s">
        <v>40</v>
      </c>
      <c r="I1049" s="27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</row>
    <row r="1050" spans="1:25" ht="15.75" customHeight="1">
      <c r="A1050" s="27" t="s">
        <v>2287</v>
      </c>
      <c r="B1050" s="28" t="s">
        <v>2288</v>
      </c>
      <c r="C1050" s="34">
        <v>45005</v>
      </c>
      <c r="D1050" s="27" t="s">
        <v>578</v>
      </c>
      <c r="E1050" s="27" t="s">
        <v>38</v>
      </c>
      <c r="F1050" s="28" t="s">
        <v>39</v>
      </c>
      <c r="G1050" s="27"/>
      <c r="H1050" s="27" t="s">
        <v>40</v>
      </c>
      <c r="I1050" s="27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</row>
    <row r="1051" spans="1:25" ht="15.75" customHeight="1">
      <c r="A1051" s="27" t="s">
        <v>2289</v>
      </c>
      <c r="B1051" s="28" t="s">
        <v>2290</v>
      </c>
      <c r="C1051" s="34">
        <v>45006</v>
      </c>
      <c r="D1051" s="27" t="s">
        <v>578</v>
      </c>
      <c r="E1051" s="27" t="s">
        <v>38</v>
      </c>
      <c r="F1051" s="28" t="s">
        <v>39</v>
      </c>
      <c r="G1051" s="27"/>
      <c r="H1051" s="27" t="s">
        <v>40</v>
      </c>
      <c r="I1051" s="27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</row>
    <row r="1052" spans="1:25" ht="15.75" customHeight="1">
      <c r="A1052" s="27" t="s">
        <v>2291</v>
      </c>
      <c r="B1052" s="28" t="s">
        <v>2292</v>
      </c>
      <c r="C1052" s="34">
        <v>45006</v>
      </c>
      <c r="D1052" s="27" t="s">
        <v>578</v>
      </c>
      <c r="E1052" s="27" t="s">
        <v>38</v>
      </c>
      <c r="F1052" s="28" t="s">
        <v>39</v>
      </c>
      <c r="G1052" s="27"/>
      <c r="H1052" s="27" t="s">
        <v>40</v>
      </c>
      <c r="I1052" s="27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</row>
    <row r="1053" spans="1:25" ht="15.75" customHeight="1">
      <c r="A1053" s="27" t="s">
        <v>2293</v>
      </c>
      <c r="B1053" s="28" t="s">
        <v>2294</v>
      </c>
      <c r="C1053" s="34">
        <v>45006</v>
      </c>
      <c r="D1053" s="27" t="s">
        <v>578</v>
      </c>
      <c r="E1053" s="27" t="s">
        <v>38</v>
      </c>
      <c r="F1053" s="28" t="s">
        <v>39</v>
      </c>
      <c r="G1053" s="27"/>
      <c r="H1053" s="27" t="s">
        <v>40</v>
      </c>
      <c r="I1053" s="27" t="s">
        <v>980</v>
      </c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</row>
    <row r="1054" spans="1:25" ht="15.75" customHeight="1">
      <c r="A1054" s="27" t="s">
        <v>2295</v>
      </c>
      <c r="B1054" s="28" t="s">
        <v>2296</v>
      </c>
      <c r="C1054" s="34">
        <v>45005</v>
      </c>
      <c r="D1054" s="27" t="s">
        <v>578</v>
      </c>
      <c r="E1054" s="27" t="s">
        <v>38</v>
      </c>
      <c r="F1054" s="28" t="s">
        <v>39</v>
      </c>
      <c r="G1054" s="27"/>
      <c r="H1054" s="27" t="s">
        <v>40</v>
      </c>
      <c r="I1054" s="27" t="s">
        <v>2172</v>
      </c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</row>
    <row r="1055" spans="1:25" ht="15.75" customHeight="1">
      <c r="A1055" s="27" t="s">
        <v>2297</v>
      </c>
      <c r="B1055" s="28" t="s">
        <v>2298</v>
      </c>
      <c r="C1055" s="34">
        <v>45005</v>
      </c>
      <c r="D1055" s="27" t="s">
        <v>578</v>
      </c>
      <c r="E1055" s="27" t="s">
        <v>38</v>
      </c>
      <c r="F1055" s="28" t="s">
        <v>39</v>
      </c>
      <c r="G1055" s="27"/>
      <c r="H1055" s="27" t="s">
        <v>40</v>
      </c>
      <c r="I1055" s="27" t="s">
        <v>2261</v>
      </c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</row>
    <row r="1056" spans="1:25" ht="15.75" customHeight="1">
      <c r="A1056" s="27" t="s">
        <v>2299</v>
      </c>
      <c r="B1056" s="28" t="s">
        <v>2300</v>
      </c>
      <c r="C1056" s="34">
        <v>45005</v>
      </c>
      <c r="D1056" s="27" t="s">
        <v>578</v>
      </c>
      <c r="E1056" s="27" t="s">
        <v>38</v>
      </c>
      <c r="F1056" s="28" t="s">
        <v>39</v>
      </c>
      <c r="G1056" s="27"/>
      <c r="H1056" s="27" t="s">
        <v>40</v>
      </c>
      <c r="I1056" s="27" t="s">
        <v>2261</v>
      </c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</row>
    <row r="1057" spans="1:25" ht="15.75" customHeight="1">
      <c r="A1057" s="27" t="s">
        <v>2301</v>
      </c>
      <c r="B1057" s="28" t="s">
        <v>2302</v>
      </c>
      <c r="C1057" s="34">
        <v>45005</v>
      </c>
      <c r="D1057" s="27" t="s">
        <v>578</v>
      </c>
      <c r="E1057" s="27" t="s">
        <v>38</v>
      </c>
      <c r="F1057" s="28" t="s">
        <v>39</v>
      </c>
      <c r="G1057" s="27"/>
      <c r="H1057" s="27" t="s">
        <v>40</v>
      </c>
      <c r="I1057" s="27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</row>
    <row r="1058" spans="1:25" ht="15.75" customHeight="1">
      <c r="A1058" s="27" t="s">
        <v>2303</v>
      </c>
      <c r="B1058" s="28" t="s">
        <v>2304</v>
      </c>
      <c r="C1058" s="34">
        <v>45005</v>
      </c>
      <c r="D1058" s="27" t="s">
        <v>578</v>
      </c>
      <c r="E1058" s="27" t="s">
        <v>38</v>
      </c>
      <c r="F1058" s="28" t="s">
        <v>39</v>
      </c>
      <c r="G1058" s="27"/>
      <c r="H1058" s="27" t="s">
        <v>40</v>
      </c>
      <c r="I1058" s="27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</row>
    <row r="1059" spans="1:25" ht="15.75" customHeight="1">
      <c r="A1059" s="27" t="s">
        <v>2305</v>
      </c>
      <c r="B1059" s="28" t="s">
        <v>2306</v>
      </c>
      <c r="C1059" s="34">
        <v>45005</v>
      </c>
      <c r="D1059" s="27" t="s">
        <v>578</v>
      </c>
      <c r="E1059" s="27" t="s">
        <v>38</v>
      </c>
      <c r="F1059" s="28" t="s">
        <v>39</v>
      </c>
      <c r="G1059" s="27"/>
      <c r="H1059" s="27" t="s">
        <v>40</v>
      </c>
      <c r="I1059" s="27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</row>
    <row r="1060" spans="1:25" ht="15.75" customHeight="1">
      <c r="A1060" s="56" t="s">
        <v>2307</v>
      </c>
      <c r="B1060" s="57" t="s">
        <v>2308</v>
      </c>
      <c r="C1060" s="78">
        <v>45005</v>
      </c>
      <c r="D1060" s="27" t="s">
        <v>578</v>
      </c>
      <c r="E1060" s="27" t="s">
        <v>38</v>
      </c>
      <c r="F1060" s="28" t="s">
        <v>39</v>
      </c>
      <c r="G1060" s="56"/>
      <c r="H1060" s="27" t="s">
        <v>40</v>
      </c>
      <c r="I1060" s="5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</row>
    <row r="1061" spans="1:25" ht="15.75" customHeight="1">
      <c r="A1061" s="56" t="s">
        <v>2309</v>
      </c>
      <c r="B1061" s="57" t="s">
        <v>2310</v>
      </c>
      <c r="C1061" s="78">
        <v>45005</v>
      </c>
      <c r="D1061" s="27" t="s">
        <v>578</v>
      </c>
      <c r="E1061" s="27" t="s">
        <v>38</v>
      </c>
      <c r="F1061" s="28" t="s">
        <v>39</v>
      </c>
      <c r="G1061" s="56"/>
      <c r="H1061" s="27" t="s">
        <v>40</v>
      </c>
      <c r="I1061" s="56" t="s">
        <v>2261</v>
      </c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</row>
    <row r="1062" spans="1:25" ht="15.75" customHeight="1">
      <c r="A1062" s="56" t="s">
        <v>2311</v>
      </c>
      <c r="B1062" s="57" t="s">
        <v>2312</v>
      </c>
      <c r="C1062" s="78">
        <v>45001</v>
      </c>
      <c r="D1062" s="27" t="s">
        <v>578</v>
      </c>
      <c r="E1062" s="27" t="s">
        <v>38</v>
      </c>
      <c r="F1062" s="28" t="s">
        <v>39</v>
      </c>
      <c r="G1062" s="56"/>
      <c r="H1062" s="27" t="s">
        <v>40</v>
      </c>
      <c r="I1062" s="56" t="s">
        <v>2261</v>
      </c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</row>
    <row r="1063" spans="1:25" ht="15.75" customHeight="1">
      <c r="A1063" s="56" t="s">
        <v>2313</v>
      </c>
      <c r="B1063" s="57" t="s">
        <v>2314</v>
      </c>
      <c r="C1063" s="78">
        <v>45001</v>
      </c>
      <c r="D1063" s="27" t="s">
        <v>578</v>
      </c>
      <c r="E1063" s="27" t="s">
        <v>38</v>
      </c>
      <c r="F1063" s="28" t="s">
        <v>39</v>
      </c>
      <c r="G1063" s="56"/>
      <c r="H1063" s="27" t="s">
        <v>40</v>
      </c>
      <c r="I1063" s="5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</row>
    <row r="1064" spans="1:25" ht="15.75" customHeight="1">
      <c r="A1064" s="56" t="s">
        <v>2315</v>
      </c>
      <c r="B1064" s="57" t="s">
        <v>2316</v>
      </c>
      <c r="C1064" s="78">
        <v>45001</v>
      </c>
      <c r="D1064" s="27" t="s">
        <v>578</v>
      </c>
      <c r="E1064" s="27" t="s">
        <v>38</v>
      </c>
      <c r="F1064" s="28" t="s">
        <v>39</v>
      </c>
      <c r="G1064" s="56"/>
      <c r="H1064" s="27" t="s">
        <v>40</v>
      </c>
      <c r="I1064" s="5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</row>
    <row r="1065" spans="1:25" ht="15.75" customHeight="1">
      <c r="A1065" s="56" t="s">
        <v>2317</v>
      </c>
      <c r="B1065" s="57" t="s">
        <v>2318</v>
      </c>
      <c r="C1065" s="78">
        <v>44999</v>
      </c>
      <c r="D1065" s="27" t="s">
        <v>578</v>
      </c>
      <c r="E1065" s="27" t="s">
        <v>38</v>
      </c>
      <c r="F1065" s="28" t="s">
        <v>39</v>
      </c>
      <c r="G1065" s="56"/>
      <c r="H1065" s="27" t="s">
        <v>40</v>
      </c>
      <c r="I1065" s="56" t="s">
        <v>980</v>
      </c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</row>
    <row r="1066" spans="1:25" ht="15.75" customHeight="1">
      <c r="A1066" s="56" t="s">
        <v>2319</v>
      </c>
      <c r="B1066" s="57" t="s">
        <v>2320</v>
      </c>
      <c r="C1066" s="78">
        <v>44992</v>
      </c>
      <c r="D1066" s="27" t="s">
        <v>578</v>
      </c>
      <c r="E1066" s="27" t="s">
        <v>38</v>
      </c>
      <c r="F1066" s="28" t="s">
        <v>39</v>
      </c>
      <c r="G1066" s="56"/>
      <c r="H1066" s="27" t="s">
        <v>40</v>
      </c>
      <c r="I1066" s="5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</row>
    <row r="1067" spans="1:25" ht="15.75" customHeight="1">
      <c r="A1067" s="56" t="s">
        <v>2321</v>
      </c>
      <c r="B1067" s="57" t="s">
        <v>2322</v>
      </c>
      <c r="C1067" s="78">
        <v>44992</v>
      </c>
      <c r="D1067" s="27" t="s">
        <v>578</v>
      </c>
      <c r="E1067" s="27" t="s">
        <v>38</v>
      </c>
      <c r="F1067" s="28" t="s">
        <v>39</v>
      </c>
      <c r="G1067" s="56"/>
      <c r="H1067" s="27" t="s">
        <v>40</v>
      </c>
      <c r="I1067" s="56" t="s">
        <v>2323</v>
      </c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</row>
    <row r="1068" spans="1:25" ht="15.75" customHeight="1">
      <c r="A1068" s="56" t="s">
        <v>2324</v>
      </c>
      <c r="B1068" s="57" t="s">
        <v>2325</v>
      </c>
      <c r="C1068" s="78">
        <v>44991</v>
      </c>
      <c r="D1068" s="27" t="s">
        <v>578</v>
      </c>
      <c r="E1068" s="27" t="s">
        <v>38</v>
      </c>
      <c r="F1068" s="28" t="s">
        <v>39</v>
      </c>
      <c r="G1068" s="56"/>
      <c r="H1068" s="27" t="s">
        <v>40</v>
      </c>
      <c r="I1068" s="56" t="s">
        <v>2261</v>
      </c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</row>
    <row r="1069" spans="1:25" ht="15.75" customHeight="1">
      <c r="A1069" s="56" t="s">
        <v>2326</v>
      </c>
      <c r="B1069" s="57" t="s">
        <v>2327</v>
      </c>
      <c r="C1069" s="78">
        <v>44991</v>
      </c>
      <c r="D1069" s="27" t="s">
        <v>578</v>
      </c>
      <c r="E1069" s="27" t="s">
        <v>38</v>
      </c>
      <c r="F1069" s="28" t="s">
        <v>39</v>
      </c>
      <c r="G1069" s="56"/>
      <c r="H1069" s="27" t="s">
        <v>40</v>
      </c>
      <c r="I1069" s="5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</row>
    <row r="1070" spans="1:25" ht="15.75" customHeight="1">
      <c r="A1070" s="56" t="s">
        <v>2328</v>
      </c>
      <c r="B1070" s="57" t="s">
        <v>2329</v>
      </c>
      <c r="C1070" s="78">
        <v>44998</v>
      </c>
      <c r="D1070" s="27" t="s">
        <v>578</v>
      </c>
      <c r="E1070" s="27" t="s">
        <v>38</v>
      </c>
      <c r="F1070" s="28" t="s">
        <v>39</v>
      </c>
      <c r="G1070" s="56"/>
      <c r="H1070" s="27" t="s">
        <v>40</v>
      </c>
      <c r="I1070" s="5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</row>
    <row r="1071" spans="1:25" ht="15.75" customHeight="1">
      <c r="A1071" s="56" t="s">
        <v>2330</v>
      </c>
      <c r="B1071" s="57" t="s">
        <v>2331</v>
      </c>
      <c r="C1071" s="78">
        <v>44998</v>
      </c>
      <c r="D1071" s="27" t="s">
        <v>578</v>
      </c>
      <c r="E1071" s="27" t="s">
        <v>38</v>
      </c>
      <c r="F1071" s="28" t="s">
        <v>39</v>
      </c>
      <c r="G1071" s="56"/>
      <c r="H1071" s="27" t="s">
        <v>40</v>
      </c>
      <c r="I1071" s="5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</row>
    <row r="1072" spans="1:25" ht="15.75" customHeight="1">
      <c r="A1072" s="56" t="s">
        <v>2332</v>
      </c>
      <c r="B1072" s="57" t="s">
        <v>2333</v>
      </c>
      <c r="C1072" s="78">
        <v>44958</v>
      </c>
      <c r="D1072" s="56" t="s">
        <v>91</v>
      </c>
      <c r="E1072" s="27" t="s">
        <v>38</v>
      </c>
      <c r="F1072" s="57" t="s">
        <v>92</v>
      </c>
      <c r="G1072" s="56"/>
      <c r="H1072" s="27" t="s">
        <v>40</v>
      </c>
      <c r="I1072" s="56" t="s">
        <v>2334</v>
      </c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</row>
    <row r="1073" spans="1:25" ht="15.75" customHeight="1">
      <c r="A1073" s="56" t="s">
        <v>2335</v>
      </c>
      <c r="B1073" s="57" t="s">
        <v>2336</v>
      </c>
      <c r="C1073" s="78">
        <v>44285</v>
      </c>
      <c r="D1073" s="56" t="s">
        <v>22</v>
      </c>
      <c r="E1073" s="27" t="s">
        <v>38</v>
      </c>
      <c r="F1073" s="57" t="s">
        <v>39</v>
      </c>
      <c r="G1073" s="56"/>
      <c r="H1073" s="27" t="s">
        <v>40</v>
      </c>
      <c r="I1073" s="56" t="s">
        <v>2337</v>
      </c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</row>
    <row r="1074" spans="1:25" ht="15.75" customHeight="1">
      <c r="A1074" s="56" t="s">
        <v>2338</v>
      </c>
      <c r="B1074" s="57" t="s">
        <v>2339</v>
      </c>
      <c r="C1074" s="78">
        <v>44965</v>
      </c>
      <c r="D1074" s="56" t="s">
        <v>352</v>
      </c>
      <c r="E1074" s="27" t="s">
        <v>38</v>
      </c>
      <c r="F1074" s="57" t="s">
        <v>39</v>
      </c>
      <c r="G1074" s="56"/>
      <c r="H1074" s="27" t="s">
        <v>40</v>
      </c>
      <c r="I1074" s="56" t="s">
        <v>2340</v>
      </c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</row>
    <row r="1075" spans="1:25" ht="15.75" customHeight="1">
      <c r="A1075" s="56" t="s">
        <v>2341</v>
      </c>
      <c r="B1075" s="57" t="s">
        <v>2342</v>
      </c>
      <c r="C1075" s="78">
        <v>44888</v>
      </c>
      <c r="D1075" s="56" t="s">
        <v>22</v>
      </c>
      <c r="E1075" s="56" t="s">
        <v>38</v>
      </c>
      <c r="F1075" s="57" t="s">
        <v>39</v>
      </c>
      <c r="G1075" s="56"/>
      <c r="H1075" s="27" t="s">
        <v>40</v>
      </c>
      <c r="I1075" s="56" t="s">
        <v>2343</v>
      </c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</row>
    <row r="1076" spans="1:25" ht="15.75" customHeight="1">
      <c r="A1076" s="56" t="s">
        <v>2344</v>
      </c>
      <c r="B1076" s="57" t="s">
        <v>2345</v>
      </c>
      <c r="C1076" s="78">
        <v>44929</v>
      </c>
      <c r="D1076" s="56" t="s">
        <v>22</v>
      </c>
      <c r="E1076" s="56" t="s">
        <v>38</v>
      </c>
      <c r="F1076" s="57" t="s">
        <v>39</v>
      </c>
      <c r="G1076" s="56"/>
      <c r="H1076" s="27" t="s">
        <v>40</v>
      </c>
      <c r="I1076" s="56" t="s">
        <v>2346</v>
      </c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</row>
    <row r="1077" spans="1:25" ht="15.75" customHeight="1">
      <c r="A1077" s="56" t="s">
        <v>2347</v>
      </c>
      <c r="B1077" s="57" t="s">
        <v>2348</v>
      </c>
      <c r="C1077" s="78">
        <v>44970</v>
      </c>
      <c r="D1077" s="56" t="s">
        <v>413</v>
      </c>
      <c r="E1077" s="56" t="s">
        <v>38</v>
      </c>
      <c r="F1077" s="57" t="s">
        <v>39</v>
      </c>
      <c r="G1077" s="56"/>
      <c r="H1077" s="27" t="s">
        <v>40</v>
      </c>
      <c r="I1077" s="56" t="s">
        <v>2349</v>
      </c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</row>
    <row r="1078" spans="1:25" ht="15.75" customHeight="1">
      <c r="A1078" s="56" t="s">
        <v>89</v>
      </c>
      <c r="B1078" s="57" t="s">
        <v>2350</v>
      </c>
      <c r="C1078" s="78">
        <v>44831</v>
      </c>
      <c r="D1078" s="56" t="s">
        <v>519</v>
      </c>
      <c r="E1078" s="56" t="s">
        <v>38</v>
      </c>
      <c r="F1078" s="57" t="s">
        <v>39</v>
      </c>
      <c r="G1078" s="56"/>
      <c r="H1078" s="27" t="s">
        <v>40</v>
      </c>
      <c r="I1078" s="56" t="s">
        <v>963</v>
      </c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</row>
    <row r="1079" spans="1:25" ht="15.75" customHeight="1">
      <c r="A1079" s="56" t="s">
        <v>2351</v>
      </c>
      <c r="B1079" s="57" t="s">
        <v>2352</v>
      </c>
      <c r="C1079" s="78">
        <v>44965</v>
      </c>
      <c r="D1079" s="56" t="s">
        <v>37</v>
      </c>
      <c r="E1079" s="56" t="s">
        <v>38</v>
      </c>
      <c r="F1079" s="57" t="s">
        <v>39</v>
      </c>
      <c r="G1079" s="56"/>
      <c r="H1079" s="27" t="s">
        <v>40</v>
      </c>
      <c r="I1079" s="56" t="s">
        <v>2353</v>
      </c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</row>
    <row r="1080" spans="1:25" ht="15.75" customHeight="1">
      <c r="A1080" s="56" t="s">
        <v>2354</v>
      </c>
      <c r="B1080" s="57" t="s">
        <v>2355</v>
      </c>
      <c r="C1080" s="78">
        <v>44991</v>
      </c>
      <c r="D1080" s="56" t="s">
        <v>37</v>
      </c>
      <c r="E1080" s="56" t="s">
        <v>38</v>
      </c>
      <c r="F1080" s="57" t="s">
        <v>39</v>
      </c>
      <c r="G1080" s="56"/>
      <c r="H1080" s="27" t="s">
        <v>40</v>
      </c>
      <c r="I1080" s="56" t="s">
        <v>2356</v>
      </c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</row>
    <row r="1081" spans="1:25" ht="15.75" customHeight="1">
      <c r="A1081" s="56" t="s">
        <v>2357</v>
      </c>
      <c r="B1081" s="57" t="s">
        <v>2358</v>
      </c>
      <c r="C1081" s="78">
        <v>44776</v>
      </c>
      <c r="D1081" s="56" t="s">
        <v>37</v>
      </c>
      <c r="E1081" s="56" t="s">
        <v>38</v>
      </c>
      <c r="F1081" s="57" t="s">
        <v>39</v>
      </c>
      <c r="G1081" s="56"/>
      <c r="H1081" s="27" t="s">
        <v>40</v>
      </c>
      <c r="I1081" s="56" t="s">
        <v>2359</v>
      </c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</row>
    <row r="1082" spans="1:25" ht="15.75" customHeight="1">
      <c r="A1082" s="56" t="s">
        <v>2360</v>
      </c>
      <c r="B1082" s="57" t="s">
        <v>2361</v>
      </c>
      <c r="C1082" s="78">
        <v>44006</v>
      </c>
      <c r="D1082" s="56" t="s">
        <v>37</v>
      </c>
      <c r="E1082" s="56" t="s">
        <v>38</v>
      </c>
      <c r="F1082" s="57" t="s">
        <v>39</v>
      </c>
      <c r="G1082" s="56"/>
      <c r="H1082" s="27" t="s">
        <v>40</v>
      </c>
      <c r="I1082" s="56" t="s">
        <v>963</v>
      </c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</row>
    <row r="1083" spans="1:25" ht="15.75" customHeight="1">
      <c r="A1083" s="56" t="s">
        <v>2362</v>
      </c>
      <c r="B1083" s="57" t="s">
        <v>2363</v>
      </c>
      <c r="C1083" s="78">
        <v>44949</v>
      </c>
      <c r="D1083" s="56" t="s">
        <v>37</v>
      </c>
      <c r="E1083" s="56" t="s">
        <v>38</v>
      </c>
      <c r="F1083" s="57" t="s">
        <v>39</v>
      </c>
      <c r="G1083" s="56"/>
      <c r="H1083" s="27" t="s">
        <v>40</v>
      </c>
      <c r="I1083" s="56" t="s">
        <v>2364</v>
      </c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</row>
    <row r="1084" spans="1:25" ht="15.75" customHeight="1">
      <c r="A1084" s="56" t="s">
        <v>2365</v>
      </c>
      <c r="B1084" s="57" t="s">
        <v>2366</v>
      </c>
      <c r="C1084" s="78">
        <v>45030</v>
      </c>
      <c r="D1084" s="56" t="s">
        <v>37</v>
      </c>
      <c r="E1084" s="56" t="s">
        <v>38</v>
      </c>
      <c r="F1084" s="57" t="s">
        <v>39</v>
      </c>
      <c r="G1084" s="56"/>
      <c r="H1084" s="27" t="s">
        <v>40</v>
      </c>
      <c r="I1084" s="56" t="s">
        <v>2367</v>
      </c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</row>
    <row r="1085" spans="1:25" ht="15.75" customHeight="1">
      <c r="A1085" s="56" t="s">
        <v>2368</v>
      </c>
      <c r="B1085" s="57" t="s">
        <v>2369</v>
      </c>
      <c r="C1085" s="78">
        <v>44811</v>
      </c>
      <c r="D1085" s="56" t="s">
        <v>37</v>
      </c>
      <c r="E1085" s="56" t="s">
        <v>38</v>
      </c>
      <c r="F1085" s="57" t="s">
        <v>39</v>
      </c>
      <c r="G1085" s="56"/>
      <c r="H1085" s="27" t="s">
        <v>40</v>
      </c>
      <c r="I1085" s="5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</row>
    <row r="1086" spans="1:25" ht="15.75" customHeight="1">
      <c r="A1086" s="56" t="s">
        <v>2370</v>
      </c>
      <c r="B1086" s="57" t="s">
        <v>2371</v>
      </c>
      <c r="C1086" s="78">
        <v>45026</v>
      </c>
      <c r="D1086" s="56" t="s">
        <v>37</v>
      </c>
      <c r="E1086" s="56" t="s">
        <v>38</v>
      </c>
      <c r="F1086" s="57" t="s">
        <v>39</v>
      </c>
      <c r="G1086" s="56"/>
      <c r="H1086" s="27" t="s">
        <v>40</v>
      </c>
      <c r="I1086" s="56" t="s">
        <v>2372</v>
      </c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</row>
    <row r="1087" spans="1:25" ht="15.75" customHeight="1">
      <c r="A1087" s="56" t="s">
        <v>2373</v>
      </c>
      <c r="B1087" s="57" t="s">
        <v>2374</v>
      </c>
      <c r="C1087" s="78">
        <v>45021</v>
      </c>
      <c r="D1087" s="56" t="s">
        <v>37</v>
      </c>
      <c r="E1087" s="56" t="s">
        <v>38</v>
      </c>
      <c r="F1087" s="57" t="s">
        <v>39</v>
      </c>
      <c r="G1087" s="56"/>
      <c r="H1087" s="27" t="s">
        <v>40</v>
      </c>
      <c r="I1087" s="56" t="s">
        <v>2372</v>
      </c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</row>
    <row r="1088" spans="1:25" ht="15.75" customHeight="1">
      <c r="A1088" s="56" t="s">
        <v>2375</v>
      </c>
      <c r="B1088" s="57" t="s">
        <v>2376</v>
      </c>
      <c r="C1088" s="78">
        <v>45021</v>
      </c>
      <c r="D1088" s="56" t="s">
        <v>37</v>
      </c>
      <c r="E1088" s="56" t="s">
        <v>38</v>
      </c>
      <c r="F1088" s="57" t="s">
        <v>39</v>
      </c>
      <c r="G1088" s="56"/>
      <c r="H1088" s="27" t="s">
        <v>40</v>
      </c>
      <c r="I1088" s="56" t="s">
        <v>2372</v>
      </c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</row>
    <row r="1089" spans="1:25" ht="15.75" customHeight="1">
      <c r="A1089" s="56" t="s">
        <v>2377</v>
      </c>
      <c r="B1089" s="57" t="s">
        <v>2378</v>
      </c>
      <c r="C1089" s="78">
        <v>45028</v>
      </c>
      <c r="D1089" s="56" t="s">
        <v>37</v>
      </c>
      <c r="E1089" s="56" t="s">
        <v>38</v>
      </c>
      <c r="F1089" s="57" t="s">
        <v>39</v>
      </c>
      <c r="G1089" s="56"/>
      <c r="H1089" s="27" t="s">
        <v>40</v>
      </c>
      <c r="I1089" s="56" t="s">
        <v>2372</v>
      </c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</row>
    <row r="1090" spans="1:25" ht="15.75" customHeight="1">
      <c r="A1090" s="56" t="s">
        <v>2379</v>
      </c>
      <c r="B1090" s="57" t="s">
        <v>2380</v>
      </c>
      <c r="C1090" s="78">
        <v>44991</v>
      </c>
      <c r="D1090" s="56" t="s">
        <v>37</v>
      </c>
      <c r="E1090" s="56" t="s">
        <v>38</v>
      </c>
      <c r="F1090" s="57" t="s">
        <v>39</v>
      </c>
      <c r="G1090" s="56"/>
      <c r="H1090" s="27" t="s">
        <v>40</v>
      </c>
      <c r="I1090" s="56" t="s">
        <v>2381</v>
      </c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</row>
    <row r="1091" spans="1:25" ht="15.75" customHeight="1">
      <c r="A1091" s="56" t="s">
        <v>2382</v>
      </c>
      <c r="B1091" s="57" t="s">
        <v>2383</v>
      </c>
      <c r="C1091" s="78">
        <v>44991</v>
      </c>
      <c r="D1091" s="56" t="s">
        <v>37</v>
      </c>
      <c r="E1091" s="56" t="s">
        <v>38</v>
      </c>
      <c r="F1091" s="57" t="s">
        <v>39</v>
      </c>
      <c r="G1091" s="56"/>
      <c r="H1091" s="27" t="s">
        <v>40</v>
      </c>
      <c r="I1091" s="5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</row>
    <row r="1092" spans="1:25" ht="15.75" customHeight="1">
      <c r="A1092" s="56" t="s">
        <v>2384</v>
      </c>
      <c r="B1092" s="57" t="s">
        <v>2385</v>
      </c>
      <c r="C1092" s="78">
        <v>45027</v>
      </c>
      <c r="D1092" s="56" t="s">
        <v>37</v>
      </c>
      <c r="E1092" s="56" t="s">
        <v>38</v>
      </c>
      <c r="F1092" s="57" t="s">
        <v>39</v>
      </c>
      <c r="G1092" s="56"/>
      <c r="H1092" s="27" t="s">
        <v>40</v>
      </c>
      <c r="I1092" s="56" t="s">
        <v>2367</v>
      </c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</row>
    <row r="1093" spans="1:25" ht="15.75" customHeight="1">
      <c r="A1093" s="56" t="s">
        <v>2386</v>
      </c>
      <c r="B1093" s="57" t="s">
        <v>2387</v>
      </c>
      <c r="C1093" s="78">
        <v>45014</v>
      </c>
      <c r="D1093" s="56" t="s">
        <v>37</v>
      </c>
      <c r="E1093" s="56" t="s">
        <v>38</v>
      </c>
      <c r="F1093" s="57" t="s">
        <v>39</v>
      </c>
      <c r="G1093" s="56"/>
      <c r="H1093" s="27" t="s">
        <v>40</v>
      </c>
      <c r="I1093" s="5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</row>
    <row r="1094" spans="1:25" ht="15.75" customHeight="1">
      <c r="A1094" s="56" t="s">
        <v>2388</v>
      </c>
      <c r="B1094" s="57" t="s">
        <v>2389</v>
      </c>
      <c r="C1094" s="78">
        <v>45014</v>
      </c>
      <c r="D1094" s="56" t="s">
        <v>37</v>
      </c>
      <c r="E1094" s="56" t="s">
        <v>38</v>
      </c>
      <c r="F1094" s="57" t="s">
        <v>39</v>
      </c>
      <c r="G1094" s="56"/>
      <c r="H1094" s="27" t="s">
        <v>40</v>
      </c>
      <c r="I1094" s="5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</row>
    <row r="1095" spans="1:25" ht="15.75" customHeight="1">
      <c r="A1095" s="56" t="s">
        <v>2390</v>
      </c>
      <c r="B1095" s="57" t="s">
        <v>2391</v>
      </c>
      <c r="C1095" s="78">
        <v>45007</v>
      </c>
      <c r="D1095" s="56" t="s">
        <v>37</v>
      </c>
      <c r="E1095" s="56" t="s">
        <v>38</v>
      </c>
      <c r="F1095" s="57" t="s">
        <v>39</v>
      </c>
      <c r="G1095" s="56"/>
      <c r="H1095" s="27" t="s">
        <v>40</v>
      </c>
      <c r="I1095" s="56" t="s">
        <v>1112</v>
      </c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</row>
    <row r="1096" spans="1:25" ht="15.75" customHeight="1">
      <c r="A1096" s="56" t="s">
        <v>2392</v>
      </c>
      <c r="B1096" s="57" t="s">
        <v>2393</v>
      </c>
      <c r="C1096" s="78">
        <v>44901</v>
      </c>
      <c r="D1096" s="56" t="s">
        <v>22</v>
      </c>
      <c r="E1096" s="56" t="s">
        <v>38</v>
      </c>
      <c r="F1096" s="57" t="s">
        <v>39</v>
      </c>
      <c r="G1096" s="56"/>
      <c r="H1096" s="27" t="s">
        <v>40</v>
      </c>
      <c r="I1096" s="56" t="s">
        <v>2394</v>
      </c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</row>
    <row r="1097" spans="1:25" ht="15.75" customHeight="1">
      <c r="A1097" s="56" t="s">
        <v>2395</v>
      </c>
      <c r="B1097" s="57" t="s">
        <v>2396</v>
      </c>
      <c r="C1097" s="78">
        <v>43914</v>
      </c>
      <c r="D1097" s="56" t="s">
        <v>352</v>
      </c>
      <c r="E1097" s="56" t="s">
        <v>38</v>
      </c>
      <c r="F1097" s="57" t="s">
        <v>39</v>
      </c>
      <c r="G1097" s="56"/>
      <c r="H1097" s="27" t="s">
        <v>40</v>
      </c>
      <c r="I1097" s="56" t="s">
        <v>963</v>
      </c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</row>
    <row r="1098" spans="1:25" ht="15.75" customHeight="1">
      <c r="A1098" s="56" t="s">
        <v>2397</v>
      </c>
      <c r="B1098" s="57" t="s">
        <v>2398</v>
      </c>
      <c r="C1098" s="78">
        <v>44368</v>
      </c>
      <c r="D1098" s="56" t="s">
        <v>352</v>
      </c>
      <c r="E1098" s="56" t="s">
        <v>38</v>
      </c>
      <c r="F1098" s="57" t="s">
        <v>39</v>
      </c>
      <c r="G1098" s="56"/>
      <c r="H1098" s="27" t="s">
        <v>40</v>
      </c>
      <c r="I1098" s="56" t="s">
        <v>963</v>
      </c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</row>
    <row r="1099" spans="1:25" ht="15.75" customHeight="1">
      <c r="A1099" s="56" t="s">
        <v>2399</v>
      </c>
      <c r="B1099" s="57" t="s">
        <v>2400</v>
      </c>
      <c r="C1099" s="78">
        <v>43915</v>
      </c>
      <c r="D1099" s="56" t="s">
        <v>352</v>
      </c>
      <c r="E1099" s="56" t="s">
        <v>38</v>
      </c>
      <c r="F1099" s="57" t="s">
        <v>39</v>
      </c>
      <c r="H1099" s="27" t="s">
        <v>40</v>
      </c>
      <c r="I1099" s="56" t="s">
        <v>963</v>
      </c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</row>
    <row r="1100" spans="1:25" ht="15.75" customHeight="1">
      <c r="A1100" s="56" t="s">
        <v>2401</v>
      </c>
      <c r="B1100" s="57" t="s">
        <v>2402</v>
      </c>
      <c r="C1100" s="78">
        <v>44943</v>
      </c>
      <c r="D1100" s="56" t="s">
        <v>352</v>
      </c>
      <c r="E1100" s="56" t="s">
        <v>38</v>
      </c>
      <c r="F1100" s="57" t="s">
        <v>39</v>
      </c>
      <c r="G1100" s="56"/>
      <c r="H1100" s="27" t="s">
        <v>40</v>
      </c>
      <c r="I1100" s="5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</row>
    <row r="1101" spans="1:25" ht="15.75" customHeight="1">
      <c r="A1101" s="56" t="s">
        <v>2403</v>
      </c>
      <c r="B1101" s="57" t="s">
        <v>2404</v>
      </c>
      <c r="C1101" s="78">
        <v>45026</v>
      </c>
      <c r="D1101" s="56" t="s">
        <v>85</v>
      </c>
      <c r="E1101" s="56"/>
      <c r="F1101" s="57"/>
      <c r="G1101" s="56" t="s">
        <v>2405</v>
      </c>
      <c r="H1101" s="56"/>
      <c r="I1101" s="5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</row>
    <row r="1102" spans="1:25" ht="15.75" customHeight="1">
      <c r="A1102" s="56" t="s">
        <v>2406</v>
      </c>
      <c r="B1102" s="57" t="s">
        <v>2407</v>
      </c>
      <c r="C1102" s="78">
        <v>44985</v>
      </c>
      <c r="D1102" s="56" t="s">
        <v>352</v>
      </c>
      <c r="E1102" s="56" t="s">
        <v>38</v>
      </c>
      <c r="F1102" s="57" t="s">
        <v>39</v>
      </c>
      <c r="G1102" s="56"/>
      <c r="H1102" s="27" t="s">
        <v>40</v>
      </c>
      <c r="I1102" s="56" t="s">
        <v>2334</v>
      </c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</row>
    <row r="1103" spans="1:25" ht="15.75" customHeight="1">
      <c r="A1103" s="56" t="s">
        <v>2408</v>
      </c>
      <c r="B1103" s="57" t="s">
        <v>2409</v>
      </c>
      <c r="C1103" s="78">
        <v>45015</v>
      </c>
      <c r="D1103" s="56" t="s">
        <v>352</v>
      </c>
      <c r="E1103" s="56" t="s">
        <v>38</v>
      </c>
      <c r="F1103" s="57" t="s">
        <v>39</v>
      </c>
      <c r="G1103" s="56"/>
      <c r="H1103" s="27" t="s">
        <v>40</v>
      </c>
      <c r="I1103" s="5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</row>
    <row r="1104" spans="1:25" ht="15.75" customHeight="1">
      <c r="A1104" s="56" t="s">
        <v>2410</v>
      </c>
      <c r="B1104" s="57" t="s">
        <v>2411</v>
      </c>
      <c r="C1104" s="78">
        <v>44256</v>
      </c>
      <c r="D1104" s="56" t="s">
        <v>352</v>
      </c>
      <c r="E1104" s="56" t="s">
        <v>38</v>
      </c>
      <c r="F1104" s="57" t="s">
        <v>39</v>
      </c>
      <c r="G1104" s="56"/>
      <c r="H1104" s="27" t="s">
        <v>40</v>
      </c>
      <c r="I1104" s="56" t="s">
        <v>963</v>
      </c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</row>
    <row r="1105" spans="1:25" ht="15.75" customHeight="1">
      <c r="A1105" s="56" t="s">
        <v>2412</v>
      </c>
      <c r="B1105" s="57" t="s">
        <v>2413</v>
      </c>
      <c r="C1105" s="78">
        <v>45027</v>
      </c>
      <c r="D1105" s="56" t="s">
        <v>352</v>
      </c>
      <c r="E1105" s="56" t="s">
        <v>38</v>
      </c>
      <c r="F1105" s="57" t="s">
        <v>39</v>
      </c>
      <c r="G1105" s="56"/>
      <c r="H1105" s="27" t="s">
        <v>40</v>
      </c>
      <c r="I1105" s="56" t="s">
        <v>2372</v>
      </c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</row>
    <row r="1106" spans="1:25" ht="15.75" customHeight="1">
      <c r="A1106" s="56" t="s">
        <v>2414</v>
      </c>
      <c r="B1106" s="57" t="s">
        <v>2415</v>
      </c>
      <c r="C1106" s="78">
        <v>45027</v>
      </c>
      <c r="D1106" s="56" t="s">
        <v>352</v>
      </c>
      <c r="E1106" s="56" t="s">
        <v>38</v>
      </c>
      <c r="F1106" s="57" t="s">
        <v>39</v>
      </c>
      <c r="G1106" s="56"/>
      <c r="H1106" s="27" t="s">
        <v>40</v>
      </c>
      <c r="I1106" s="56" t="s">
        <v>2372</v>
      </c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</row>
    <row r="1107" spans="1:25" ht="15.75" customHeight="1">
      <c r="A1107" s="56" t="s">
        <v>2416</v>
      </c>
      <c r="B1107" s="57" t="s">
        <v>2417</v>
      </c>
      <c r="C1107" s="78">
        <v>45019</v>
      </c>
      <c r="D1107" s="56" t="s">
        <v>352</v>
      </c>
      <c r="E1107" s="56" t="s">
        <v>38</v>
      </c>
      <c r="F1107" s="57" t="s">
        <v>39</v>
      </c>
      <c r="G1107" s="56"/>
      <c r="H1107" s="27" t="s">
        <v>40</v>
      </c>
      <c r="I1107" s="56" t="s">
        <v>2372</v>
      </c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</row>
    <row r="1108" spans="1:25" ht="15.75" customHeight="1">
      <c r="A1108" s="56" t="s">
        <v>2418</v>
      </c>
      <c r="B1108" s="57" t="s">
        <v>2419</v>
      </c>
      <c r="C1108" s="78">
        <v>45020</v>
      </c>
      <c r="D1108" s="56" t="s">
        <v>352</v>
      </c>
      <c r="E1108" s="56" t="s">
        <v>38</v>
      </c>
      <c r="F1108" s="57" t="s">
        <v>39</v>
      </c>
      <c r="G1108" s="56"/>
      <c r="H1108" s="27" t="s">
        <v>40</v>
      </c>
      <c r="I1108" s="56" t="s">
        <v>2420</v>
      </c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</row>
    <row r="1109" spans="1:25" ht="15.75" customHeight="1">
      <c r="A1109" s="56" t="s">
        <v>2421</v>
      </c>
      <c r="B1109" s="57" t="s">
        <v>2422</v>
      </c>
      <c r="C1109" s="78">
        <v>45020</v>
      </c>
      <c r="D1109" s="56" t="s">
        <v>352</v>
      </c>
      <c r="E1109" s="56" t="s">
        <v>38</v>
      </c>
      <c r="F1109" s="57" t="s">
        <v>39</v>
      </c>
      <c r="G1109" s="56"/>
      <c r="H1109" s="27" t="s">
        <v>40</v>
      </c>
      <c r="I1109" s="56" t="s">
        <v>2367</v>
      </c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</row>
    <row r="1110" spans="1:25" ht="15.75" customHeight="1">
      <c r="A1110" s="56" t="s">
        <v>2423</v>
      </c>
      <c r="B1110" s="57" t="s">
        <v>2424</v>
      </c>
      <c r="C1110" s="78">
        <v>45020</v>
      </c>
      <c r="D1110" s="56" t="s">
        <v>352</v>
      </c>
      <c r="E1110" s="56" t="s">
        <v>38</v>
      </c>
      <c r="F1110" s="57" t="s">
        <v>39</v>
      </c>
      <c r="G1110" s="56"/>
      <c r="H1110" s="27" t="s">
        <v>40</v>
      </c>
      <c r="I1110" s="56" t="s">
        <v>2372</v>
      </c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</row>
    <row r="1111" spans="1:25" ht="15.75" customHeight="1">
      <c r="A1111" s="56" t="s">
        <v>2425</v>
      </c>
      <c r="B1111" s="57" t="s">
        <v>2426</v>
      </c>
      <c r="C1111" s="78">
        <v>45014</v>
      </c>
      <c r="D1111" s="56" t="s">
        <v>352</v>
      </c>
      <c r="E1111" s="56" t="s">
        <v>38</v>
      </c>
      <c r="F1111" s="57" t="s">
        <v>39</v>
      </c>
      <c r="G1111" s="56"/>
      <c r="H1111" s="27" t="s">
        <v>40</v>
      </c>
      <c r="I1111" s="56" t="s">
        <v>2427</v>
      </c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</row>
    <row r="1112" spans="1:25" ht="15.75" customHeight="1">
      <c r="A1112" s="56" t="s">
        <v>2428</v>
      </c>
      <c r="B1112" s="57" t="s">
        <v>2429</v>
      </c>
      <c r="C1112" s="78">
        <v>45014</v>
      </c>
      <c r="D1112" s="56" t="s">
        <v>352</v>
      </c>
      <c r="E1112" s="56" t="s">
        <v>38</v>
      </c>
      <c r="F1112" s="57" t="s">
        <v>39</v>
      </c>
      <c r="G1112" s="56"/>
      <c r="H1112" s="27" t="s">
        <v>40</v>
      </c>
      <c r="I1112" s="5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</row>
    <row r="1113" spans="1:25" ht="15.75" customHeight="1">
      <c r="A1113" s="56" t="s">
        <v>2430</v>
      </c>
      <c r="B1113" s="57" t="s">
        <v>2431</v>
      </c>
      <c r="C1113" s="78">
        <v>45013</v>
      </c>
      <c r="D1113" s="56" t="s">
        <v>352</v>
      </c>
      <c r="E1113" s="56" t="s">
        <v>38</v>
      </c>
      <c r="F1113" s="57" t="s">
        <v>39</v>
      </c>
      <c r="G1113" s="56"/>
      <c r="H1113" s="27" t="s">
        <v>40</v>
      </c>
      <c r="I1113" s="56" t="s">
        <v>1112</v>
      </c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</row>
    <row r="1114" spans="1:25" ht="15.75" customHeight="1">
      <c r="A1114" s="56" t="s">
        <v>2432</v>
      </c>
      <c r="B1114" s="57" t="s">
        <v>2433</v>
      </c>
      <c r="C1114" s="78">
        <v>45013</v>
      </c>
      <c r="D1114" s="56" t="s">
        <v>352</v>
      </c>
      <c r="E1114" s="56" t="s">
        <v>38</v>
      </c>
      <c r="F1114" s="57" t="s">
        <v>39</v>
      </c>
      <c r="G1114" s="56"/>
      <c r="H1114" s="27" t="s">
        <v>40</v>
      </c>
      <c r="I1114" s="56" t="s">
        <v>1112</v>
      </c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</row>
    <row r="1115" spans="1:25" ht="15.75" customHeight="1">
      <c r="A1115" s="56" t="s">
        <v>2434</v>
      </c>
      <c r="B1115" s="57" t="s">
        <v>2435</v>
      </c>
      <c r="C1115" s="78">
        <v>45013</v>
      </c>
      <c r="D1115" s="56" t="s">
        <v>352</v>
      </c>
      <c r="E1115" s="56" t="s">
        <v>38</v>
      </c>
      <c r="F1115" s="57" t="s">
        <v>39</v>
      </c>
      <c r="G1115" s="56"/>
      <c r="H1115" s="27" t="s">
        <v>40</v>
      </c>
      <c r="I1115" s="5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</row>
    <row r="1116" spans="1:25" ht="15.75" customHeight="1">
      <c r="A1116" s="56" t="s">
        <v>2436</v>
      </c>
      <c r="B1116" s="57" t="s">
        <v>2437</v>
      </c>
      <c r="C1116" s="78">
        <v>45001</v>
      </c>
      <c r="D1116" s="56" t="s">
        <v>352</v>
      </c>
      <c r="E1116" s="56" t="s">
        <v>38</v>
      </c>
      <c r="F1116" s="57" t="s">
        <v>39</v>
      </c>
      <c r="G1116" s="56"/>
      <c r="H1116" s="27" t="s">
        <v>40</v>
      </c>
      <c r="I1116" s="5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</row>
    <row r="1117" spans="1:25" ht="15.75" customHeight="1">
      <c r="A1117" s="56" t="s">
        <v>2438</v>
      </c>
      <c r="B1117" s="57" t="s">
        <v>2439</v>
      </c>
      <c r="C1117" s="78">
        <v>44946</v>
      </c>
      <c r="D1117" s="56" t="s">
        <v>95</v>
      </c>
      <c r="E1117" s="56" t="s">
        <v>38</v>
      </c>
      <c r="F1117" s="57" t="s">
        <v>39</v>
      </c>
      <c r="G1117" s="56"/>
      <c r="H1117" s="27" t="s">
        <v>40</v>
      </c>
      <c r="I1117" s="56" t="s">
        <v>2440</v>
      </c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</row>
    <row r="1118" spans="1:25" ht="15.75" customHeight="1">
      <c r="A1118" s="56" t="s">
        <v>2441</v>
      </c>
      <c r="B1118" s="57" t="s">
        <v>2442</v>
      </c>
      <c r="C1118" s="78">
        <v>44075</v>
      </c>
      <c r="D1118" s="56" t="s">
        <v>95</v>
      </c>
      <c r="E1118" s="56" t="s">
        <v>38</v>
      </c>
      <c r="F1118" s="57" t="s">
        <v>39</v>
      </c>
      <c r="G1118" s="56"/>
      <c r="H1118" s="27" t="s">
        <v>40</v>
      </c>
      <c r="I1118" s="56" t="s">
        <v>963</v>
      </c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</row>
    <row r="1119" spans="1:25" ht="15.75" customHeight="1">
      <c r="A1119" s="56" t="s">
        <v>2443</v>
      </c>
      <c r="B1119" s="57" t="s">
        <v>2444</v>
      </c>
      <c r="C1119" s="78">
        <v>45001</v>
      </c>
      <c r="D1119" s="56" t="s">
        <v>95</v>
      </c>
      <c r="E1119" s="56" t="s">
        <v>38</v>
      </c>
      <c r="F1119" s="57" t="s">
        <v>39</v>
      </c>
      <c r="G1119" s="56"/>
      <c r="H1119" s="27" t="s">
        <v>40</v>
      </c>
      <c r="I1119" s="56" t="s">
        <v>2445</v>
      </c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</row>
    <row r="1120" spans="1:25" ht="15.75" customHeight="1">
      <c r="A1120" s="56" t="s">
        <v>2446</v>
      </c>
      <c r="B1120" s="57" t="s">
        <v>2447</v>
      </c>
      <c r="C1120" s="78">
        <v>44966</v>
      </c>
      <c r="D1120" s="56" t="s">
        <v>95</v>
      </c>
      <c r="E1120" s="56" t="s">
        <v>38</v>
      </c>
      <c r="F1120" s="57" t="s">
        <v>39</v>
      </c>
      <c r="G1120" s="56"/>
      <c r="H1120" s="27" t="s">
        <v>40</v>
      </c>
      <c r="I1120" s="56" t="s">
        <v>2448</v>
      </c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</row>
    <row r="1121" spans="1:25" ht="15.75" customHeight="1">
      <c r="A1121" s="56" t="s">
        <v>2449</v>
      </c>
      <c r="B1121" s="57" t="s">
        <v>2450</v>
      </c>
      <c r="C1121" s="78">
        <v>44826</v>
      </c>
      <c r="D1121" s="56" t="s">
        <v>95</v>
      </c>
      <c r="E1121" s="56" t="s">
        <v>38</v>
      </c>
      <c r="F1121" s="57" t="s">
        <v>39</v>
      </c>
      <c r="G1121" s="56"/>
      <c r="H1121" s="27" t="s">
        <v>40</v>
      </c>
      <c r="I1121" s="56" t="s">
        <v>2356</v>
      </c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</row>
    <row r="1122" spans="1:25" ht="15.75" customHeight="1">
      <c r="A1122" s="56" t="s">
        <v>2451</v>
      </c>
      <c r="B1122" s="57" t="s">
        <v>2452</v>
      </c>
      <c r="C1122" s="78">
        <v>44874</v>
      </c>
      <c r="D1122" s="56" t="s">
        <v>95</v>
      </c>
      <c r="E1122" s="56" t="s">
        <v>38</v>
      </c>
      <c r="F1122" s="57" t="s">
        <v>39</v>
      </c>
      <c r="G1122" s="56"/>
      <c r="H1122" s="27" t="s">
        <v>40</v>
      </c>
      <c r="I1122" s="56" t="s">
        <v>2453</v>
      </c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</row>
    <row r="1123" spans="1:25" ht="15.75" customHeight="1">
      <c r="A1123" s="56" t="s">
        <v>2454</v>
      </c>
      <c r="B1123" s="57" t="s">
        <v>2455</v>
      </c>
      <c r="C1123" s="78">
        <v>44874</v>
      </c>
      <c r="D1123" s="56" t="s">
        <v>95</v>
      </c>
      <c r="E1123" s="56" t="s">
        <v>38</v>
      </c>
      <c r="F1123" s="57" t="s">
        <v>39</v>
      </c>
      <c r="G1123" s="56"/>
      <c r="H1123" s="27" t="s">
        <v>40</v>
      </c>
      <c r="I1123" s="56" t="s">
        <v>2456</v>
      </c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</row>
    <row r="1124" spans="1:25" ht="15.75" customHeight="1">
      <c r="A1124" s="56" t="s">
        <v>2457</v>
      </c>
      <c r="B1124" s="57" t="s">
        <v>2458</v>
      </c>
      <c r="C1124" s="78">
        <v>45022</v>
      </c>
      <c r="D1124" s="56" t="s">
        <v>95</v>
      </c>
      <c r="E1124" s="56" t="s">
        <v>38</v>
      </c>
      <c r="F1124" s="57" t="s">
        <v>39</v>
      </c>
      <c r="G1124" s="56"/>
      <c r="H1124" s="27" t="s">
        <v>40</v>
      </c>
      <c r="I1124" s="56" t="s">
        <v>2372</v>
      </c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</row>
    <row r="1125" spans="1:25" ht="15.75" customHeight="1">
      <c r="A1125" s="56" t="s">
        <v>2459</v>
      </c>
      <c r="B1125" s="57" t="s">
        <v>2460</v>
      </c>
      <c r="C1125" s="78">
        <v>45029</v>
      </c>
      <c r="D1125" s="56" t="s">
        <v>95</v>
      </c>
      <c r="E1125" s="56" t="s">
        <v>38</v>
      </c>
      <c r="F1125" s="57" t="s">
        <v>39</v>
      </c>
      <c r="G1125" s="56"/>
      <c r="H1125" s="27" t="s">
        <v>40</v>
      </c>
      <c r="I1125" s="56" t="s">
        <v>2461</v>
      </c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</row>
    <row r="1126" spans="1:25" ht="15.75" customHeight="1">
      <c r="A1126" s="56" t="s">
        <v>2462</v>
      </c>
      <c r="B1126" s="57" t="s">
        <v>2463</v>
      </c>
      <c r="C1126" s="78">
        <v>45030</v>
      </c>
      <c r="D1126" s="56" t="s">
        <v>95</v>
      </c>
      <c r="E1126" s="56" t="s">
        <v>38</v>
      </c>
      <c r="F1126" s="57" t="s">
        <v>39</v>
      </c>
      <c r="G1126" s="56"/>
      <c r="H1126" s="27" t="s">
        <v>40</v>
      </c>
      <c r="I1126" s="56" t="s">
        <v>2372</v>
      </c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</row>
    <row r="1127" spans="1:25" ht="15.75" customHeight="1">
      <c r="A1127" s="56" t="s">
        <v>2464</v>
      </c>
      <c r="B1127" s="57" t="s">
        <v>2465</v>
      </c>
      <c r="C1127" s="78">
        <v>45026</v>
      </c>
      <c r="D1127" s="56" t="s">
        <v>95</v>
      </c>
      <c r="E1127" s="56" t="s">
        <v>38</v>
      </c>
      <c r="F1127" s="57" t="s">
        <v>39</v>
      </c>
      <c r="G1127" s="56"/>
      <c r="H1127" s="27" t="s">
        <v>40</v>
      </c>
      <c r="I1127" s="56" t="s">
        <v>2372</v>
      </c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</row>
    <row r="1128" spans="1:25" ht="15.75" customHeight="1">
      <c r="A1128" s="56" t="s">
        <v>2466</v>
      </c>
      <c r="B1128" s="57" t="s">
        <v>2467</v>
      </c>
      <c r="C1128" s="78">
        <v>45026</v>
      </c>
      <c r="D1128" s="56" t="s">
        <v>95</v>
      </c>
      <c r="E1128" s="56" t="s">
        <v>38</v>
      </c>
      <c r="F1128" s="57" t="s">
        <v>39</v>
      </c>
      <c r="G1128" s="56"/>
      <c r="H1128" s="27" t="s">
        <v>40</v>
      </c>
      <c r="I1128" s="56" t="s">
        <v>2372</v>
      </c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</row>
    <row r="1129" spans="1:25" ht="15.75" customHeight="1">
      <c r="A1129" s="56" t="s">
        <v>2468</v>
      </c>
      <c r="B1129" s="57" t="s">
        <v>2469</v>
      </c>
      <c r="C1129" s="78">
        <v>44657</v>
      </c>
      <c r="D1129" s="56" t="s">
        <v>95</v>
      </c>
      <c r="E1129" s="56" t="s">
        <v>38</v>
      </c>
      <c r="F1129" s="57" t="s">
        <v>39</v>
      </c>
      <c r="G1129" s="56"/>
      <c r="H1129" s="27" t="s">
        <v>40</v>
      </c>
      <c r="I1129" s="56" t="s">
        <v>963</v>
      </c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</row>
    <row r="1130" spans="1:25" ht="15.75" customHeight="1">
      <c r="A1130" s="56" t="s">
        <v>2470</v>
      </c>
      <c r="B1130" s="57" t="s">
        <v>2471</v>
      </c>
      <c r="C1130" s="78">
        <v>45028</v>
      </c>
      <c r="D1130" s="56" t="s">
        <v>95</v>
      </c>
      <c r="E1130" s="56" t="s">
        <v>38</v>
      </c>
      <c r="F1130" s="57" t="s">
        <v>39</v>
      </c>
      <c r="G1130" s="56"/>
      <c r="H1130" s="27" t="s">
        <v>40</v>
      </c>
      <c r="I1130" s="56" t="s">
        <v>2472</v>
      </c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</row>
    <row r="1131" spans="1:25" ht="15.75" customHeight="1">
      <c r="A1131" s="56" t="s">
        <v>2473</v>
      </c>
      <c r="B1131" s="57" t="s">
        <v>2474</v>
      </c>
      <c r="C1131" s="78">
        <v>45028</v>
      </c>
      <c r="D1131" s="56" t="s">
        <v>95</v>
      </c>
      <c r="E1131" s="56" t="s">
        <v>38</v>
      </c>
      <c r="F1131" s="57" t="s">
        <v>39</v>
      </c>
      <c r="G1131" s="56"/>
      <c r="H1131" s="27" t="s">
        <v>40</v>
      </c>
      <c r="I1131" s="56" t="s">
        <v>2475</v>
      </c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</row>
    <row r="1132" spans="1:25" ht="15.75" customHeight="1">
      <c r="A1132" s="56" t="s">
        <v>2476</v>
      </c>
      <c r="B1132" s="57" t="s">
        <v>2477</v>
      </c>
      <c r="C1132" s="78">
        <v>45016</v>
      </c>
      <c r="D1132" s="56" t="s">
        <v>95</v>
      </c>
      <c r="E1132" s="56" t="s">
        <v>38</v>
      </c>
      <c r="F1132" s="57" t="s">
        <v>39</v>
      </c>
      <c r="G1132" s="56"/>
      <c r="H1132" s="27" t="s">
        <v>40</v>
      </c>
      <c r="I1132" s="56" t="s">
        <v>2478</v>
      </c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</row>
    <row r="1133" spans="1:25" ht="15.75" customHeight="1">
      <c r="A1133" s="56" t="s">
        <v>2479</v>
      </c>
      <c r="B1133" s="57" t="s">
        <v>2480</v>
      </c>
      <c r="C1133" s="78">
        <v>45016</v>
      </c>
      <c r="D1133" s="56" t="s">
        <v>95</v>
      </c>
      <c r="E1133" s="56" t="s">
        <v>38</v>
      </c>
      <c r="F1133" s="57" t="s">
        <v>39</v>
      </c>
      <c r="G1133" s="56"/>
      <c r="H1133" s="27" t="s">
        <v>40</v>
      </c>
      <c r="I1133" s="56" t="s">
        <v>1112</v>
      </c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</row>
    <row r="1134" spans="1:25" ht="15.75" customHeight="1">
      <c r="A1134" s="56" t="s">
        <v>2481</v>
      </c>
      <c r="B1134" s="57" t="s">
        <v>2482</v>
      </c>
      <c r="C1134" s="78">
        <v>45016</v>
      </c>
      <c r="D1134" s="56" t="s">
        <v>95</v>
      </c>
      <c r="E1134" s="56" t="s">
        <v>38</v>
      </c>
      <c r="F1134" s="57" t="s">
        <v>39</v>
      </c>
      <c r="G1134" s="56"/>
      <c r="H1134" s="27" t="s">
        <v>40</v>
      </c>
      <c r="I1134" s="56" t="s">
        <v>1112</v>
      </c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</row>
    <row r="1135" spans="1:25" ht="15.75" customHeight="1">
      <c r="A1135" s="56" t="s">
        <v>2483</v>
      </c>
      <c r="B1135" s="57" t="s">
        <v>2484</v>
      </c>
      <c r="C1135" s="78">
        <v>45020</v>
      </c>
      <c r="D1135" s="56" t="s">
        <v>95</v>
      </c>
      <c r="E1135" s="56" t="s">
        <v>38</v>
      </c>
      <c r="F1135" s="57" t="s">
        <v>39</v>
      </c>
      <c r="G1135" s="56"/>
      <c r="H1135" s="27" t="s">
        <v>40</v>
      </c>
      <c r="I1135" s="56" t="s">
        <v>2372</v>
      </c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</row>
    <row r="1136" spans="1:25" ht="15.75" customHeight="1">
      <c r="A1136" s="56" t="s">
        <v>2485</v>
      </c>
      <c r="B1136" s="57" t="s">
        <v>2486</v>
      </c>
      <c r="C1136" s="78">
        <v>45021</v>
      </c>
      <c r="D1136" s="56" t="s">
        <v>95</v>
      </c>
      <c r="E1136" s="56" t="s">
        <v>38</v>
      </c>
      <c r="F1136" s="57" t="s">
        <v>39</v>
      </c>
      <c r="G1136" s="56"/>
      <c r="H1136" s="27" t="s">
        <v>40</v>
      </c>
      <c r="I1136" s="56" t="s">
        <v>2372</v>
      </c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</row>
    <row r="1137" spans="1:25" ht="15.75" customHeight="1">
      <c r="A1137" s="56" t="s">
        <v>2487</v>
      </c>
      <c r="B1137" s="57" t="s">
        <v>2488</v>
      </c>
      <c r="C1137" s="78">
        <v>44747</v>
      </c>
      <c r="D1137" s="56" t="s">
        <v>95</v>
      </c>
      <c r="E1137" s="56" t="s">
        <v>38</v>
      </c>
      <c r="F1137" s="57" t="s">
        <v>39</v>
      </c>
      <c r="G1137" s="56"/>
      <c r="H1137" s="27" t="s">
        <v>40</v>
      </c>
      <c r="I1137" s="56" t="s">
        <v>963</v>
      </c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</row>
    <row r="1138" spans="1:25" ht="15.75" customHeight="1">
      <c r="A1138" s="56" t="s">
        <v>2489</v>
      </c>
      <c r="B1138" s="57" t="s">
        <v>2490</v>
      </c>
      <c r="C1138" s="78">
        <v>45021</v>
      </c>
      <c r="D1138" s="56" t="s">
        <v>95</v>
      </c>
      <c r="E1138" s="56" t="s">
        <v>38</v>
      </c>
      <c r="F1138" s="57" t="s">
        <v>39</v>
      </c>
      <c r="G1138" s="56"/>
      <c r="H1138" s="27" t="s">
        <v>40</v>
      </c>
      <c r="I1138" s="56" t="s">
        <v>2372</v>
      </c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</row>
    <row r="1139" spans="1:25" ht="15.75" customHeight="1">
      <c r="A1139" s="56" t="s">
        <v>2491</v>
      </c>
      <c r="B1139" s="57" t="s">
        <v>2492</v>
      </c>
      <c r="C1139" s="78">
        <v>45021</v>
      </c>
      <c r="D1139" s="56" t="s">
        <v>95</v>
      </c>
      <c r="E1139" s="56" t="s">
        <v>38</v>
      </c>
      <c r="F1139" s="57" t="s">
        <v>39</v>
      </c>
      <c r="G1139" s="56"/>
      <c r="H1139" s="27" t="s">
        <v>40</v>
      </c>
      <c r="I1139" s="56" t="s">
        <v>2372</v>
      </c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</row>
    <row r="1140" spans="1:25" ht="15.75" customHeight="1">
      <c r="A1140" s="56" t="s">
        <v>2493</v>
      </c>
      <c r="B1140" s="57" t="s">
        <v>2494</v>
      </c>
      <c r="C1140" s="78">
        <v>45014</v>
      </c>
      <c r="D1140" s="56" t="s">
        <v>95</v>
      </c>
      <c r="E1140" s="56" t="s">
        <v>38</v>
      </c>
      <c r="F1140" s="57" t="s">
        <v>39</v>
      </c>
      <c r="G1140" s="56"/>
      <c r="H1140" s="27" t="s">
        <v>40</v>
      </c>
      <c r="I1140" s="56" t="s">
        <v>1112</v>
      </c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</row>
    <row r="1141" spans="1:25" ht="15.75" customHeight="1">
      <c r="A1141" s="56" t="s">
        <v>2495</v>
      </c>
      <c r="B1141" s="57" t="s">
        <v>2496</v>
      </c>
      <c r="C1141" s="78">
        <v>43679</v>
      </c>
      <c r="D1141" s="56" t="s">
        <v>95</v>
      </c>
      <c r="E1141" s="56" t="s">
        <v>38</v>
      </c>
      <c r="F1141" s="57" t="s">
        <v>39</v>
      </c>
      <c r="G1141" s="56"/>
      <c r="H1141" s="27" t="s">
        <v>40</v>
      </c>
      <c r="I1141" s="56" t="s">
        <v>963</v>
      </c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</row>
    <row r="1142" spans="1:25" ht="15.75" customHeight="1">
      <c r="A1142" s="56" t="s">
        <v>2497</v>
      </c>
      <c r="B1142" s="57" t="s">
        <v>2498</v>
      </c>
      <c r="C1142" s="78">
        <v>44855</v>
      </c>
      <c r="D1142" s="56" t="s">
        <v>95</v>
      </c>
      <c r="E1142" s="56" t="s">
        <v>38</v>
      </c>
      <c r="F1142" s="57" t="s">
        <v>39</v>
      </c>
      <c r="G1142" s="56"/>
      <c r="H1142" s="27" t="s">
        <v>40</v>
      </c>
      <c r="I1142" s="56" t="s">
        <v>2499</v>
      </c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</row>
    <row r="1143" spans="1:25" ht="15.75" customHeight="1">
      <c r="A1143" s="56" t="s">
        <v>2500</v>
      </c>
      <c r="B1143" s="57" t="s">
        <v>2501</v>
      </c>
      <c r="C1143" s="78">
        <v>45010</v>
      </c>
      <c r="D1143" s="56" t="s">
        <v>578</v>
      </c>
      <c r="E1143" s="56" t="s">
        <v>38</v>
      </c>
      <c r="F1143" s="57" t="s">
        <v>39</v>
      </c>
      <c r="G1143" s="56"/>
      <c r="H1143" s="27" t="s">
        <v>40</v>
      </c>
      <c r="I1143" s="56" t="s">
        <v>2502</v>
      </c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</row>
    <row r="1144" spans="1:25" ht="15.75" customHeight="1">
      <c r="A1144" s="79" t="s">
        <v>2503</v>
      </c>
      <c r="B1144" s="80" t="s">
        <v>2504</v>
      </c>
      <c r="C1144" s="81">
        <v>44957</v>
      </c>
      <c r="D1144" s="79" t="s">
        <v>249</v>
      </c>
      <c r="E1144" s="79" t="s">
        <v>38</v>
      </c>
      <c r="F1144" s="80" t="s">
        <v>39</v>
      </c>
      <c r="G1144" s="79"/>
      <c r="H1144" s="79" t="s">
        <v>40</v>
      </c>
      <c r="I1144" s="79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</row>
    <row r="1145" spans="1:25" ht="15.75" customHeight="1">
      <c r="A1145" s="79" t="s">
        <v>2505</v>
      </c>
      <c r="B1145" s="80" t="s">
        <v>2506</v>
      </c>
      <c r="C1145" s="81">
        <v>44970</v>
      </c>
      <c r="D1145" s="79" t="s">
        <v>249</v>
      </c>
      <c r="E1145" s="79" t="s">
        <v>38</v>
      </c>
      <c r="F1145" s="80" t="s">
        <v>39</v>
      </c>
      <c r="G1145" s="79"/>
      <c r="H1145" s="79" t="s">
        <v>40</v>
      </c>
      <c r="I1145" s="79" t="s">
        <v>2507</v>
      </c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</row>
    <row r="1146" spans="1:25" ht="15.75" customHeight="1">
      <c r="A1146" s="79" t="s">
        <v>2508</v>
      </c>
      <c r="B1146" s="80" t="s">
        <v>2509</v>
      </c>
      <c r="C1146" s="81">
        <v>44932</v>
      </c>
      <c r="D1146" s="79" t="s">
        <v>249</v>
      </c>
      <c r="E1146" s="79" t="s">
        <v>38</v>
      </c>
      <c r="F1146" s="80" t="s">
        <v>39</v>
      </c>
      <c r="G1146" s="79"/>
      <c r="H1146" s="79" t="s">
        <v>40</v>
      </c>
      <c r="I1146" s="79" t="s">
        <v>2510</v>
      </c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</row>
    <row r="1147" spans="1:25" ht="15.75" customHeight="1">
      <c r="A1147" s="56" t="s">
        <v>2511</v>
      </c>
      <c r="B1147" s="57" t="s">
        <v>2512</v>
      </c>
      <c r="C1147" s="78">
        <v>45044</v>
      </c>
      <c r="D1147" s="56" t="s">
        <v>249</v>
      </c>
      <c r="E1147" s="56" t="s">
        <v>38</v>
      </c>
      <c r="F1147" s="57" t="s">
        <v>39</v>
      </c>
      <c r="G1147" s="56"/>
      <c r="H1147" s="56" t="s">
        <v>40</v>
      </c>
      <c r="I1147" s="56" t="s">
        <v>2513</v>
      </c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</row>
    <row r="1148" spans="1:25" ht="15.75" customHeight="1">
      <c r="A1148" s="56" t="s">
        <v>2514</v>
      </c>
      <c r="B1148" s="57" t="s">
        <v>2515</v>
      </c>
      <c r="C1148" s="78">
        <v>45044</v>
      </c>
      <c r="D1148" s="56" t="s">
        <v>249</v>
      </c>
      <c r="E1148" s="56" t="s">
        <v>38</v>
      </c>
      <c r="F1148" s="57" t="s">
        <v>39</v>
      </c>
      <c r="G1148" s="56"/>
      <c r="H1148" s="56" t="s">
        <v>40</v>
      </c>
      <c r="I1148" s="56" t="s">
        <v>2513</v>
      </c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</row>
    <row r="1149" spans="1:25" ht="15.75" customHeight="1">
      <c r="A1149" s="56" t="s">
        <v>2516</v>
      </c>
      <c r="B1149" s="57" t="s">
        <v>2517</v>
      </c>
      <c r="C1149" s="78">
        <v>45044</v>
      </c>
      <c r="D1149" s="56" t="s">
        <v>249</v>
      </c>
      <c r="E1149" s="56" t="s">
        <v>38</v>
      </c>
      <c r="F1149" s="57" t="s">
        <v>39</v>
      </c>
      <c r="G1149" s="56"/>
      <c r="H1149" s="56" t="s">
        <v>40</v>
      </c>
      <c r="I1149" s="56" t="s">
        <v>2513</v>
      </c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</row>
    <row r="1150" spans="1:25" ht="15.75" customHeight="1">
      <c r="A1150" s="56" t="s">
        <v>2518</v>
      </c>
      <c r="B1150" s="57" t="s">
        <v>2519</v>
      </c>
      <c r="C1150" s="78">
        <v>45022</v>
      </c>
      <c r="D1150" s="56" t="s">
        <v>249</v>
      </c>
      <c r="E1150" s="56" t="s">
        <v>38</v>
      </c>
      <c r="F1150" s="57" t="s">
        <v>39</v>
      </c>
      <c r="G1150" s="56"/>
      <c r="H1150" s="56" t="s">
        <v>40</v>
      </c>
      <c r="I1150" s="56" t="s">
        <v>2372</v>
      </c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</row>
    <row r="1151" spans="1:25" ht="15.75" customHeight="1">
      <c r="A1151" s="56" t="s">
        <v>2520</v>
      </c>
      <c r="B1151" s="57" t="s">
        <v>2521</v>
      </c>
      <c r="C1151" s="78">
        <v>45029</v>
      </c>
      <c r="D1151" s="56" t="s">
        <v>249</v>
      </c>
      <c r="E1151" s="56" t="s">
        <v>38</v>
      </c>
      <c r="F1151" s="57" t="s">
        <v>39</v>
      </c>
      <c r="G1151" s="56"/>
      <c r="H1151" s="56" t="s">
        <v>40</v>
      </c>
      <c r="I1151" s="56" t="s">
        <v>2372</v>
      </c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</row>
    <row r="1152" spans="1:25" ht="15.75" customHeight="1">
      <c r="A1152" s="56" t="s">
        <v>2522</v>
      </c>
      <c r="B1152" s="57" t="s">
        <v>2523</v>
      </c>
      <c r="C1152" s="78">
        <v>45029</v>
      </c>
      <c r="D1152" s="56" t="s">
        <v>249</v>
      </c>
      <c r="E1152" s="56" t="s">
        <v>38</v>
      </c>
      <c r="F1152" s="57" t="s">
        <v>39</v>
      </c>
      <c r="G1152" s="56"/>
      <c r="H1152" s="56" t="s">
        <v>40</v>
      </c>
      <c r="I1152" s="56" t="s">
        <v>2372</v>
      </c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</row>
    <row r="1153" spans="1:25" ht="15.75" customHeight="1">
      <c r="A1153" s="56" t="s">
        <v>2524</v>
      </c>
      <c r="B1153" s="57" t="s">
        <v>2525</v>
      </c>
      <c r="C1153" s="78">
        <v>45028</v>
      </c>
      <c r="D1153" s="56" t="s">
        <v>249</v>
      </c>
      <c r="E1153" s="56" t="s">
        <v>38</v>
      </c>
      <c r="F1153" s="57" t="s">
        <v>39</v>
      </c>
      <c r="G1153" s="56"/>
      <c r="H1153" s="56" t="s">
        <v>40</v>
      </c>
      <c r="I1153" s="56" t="s">
        <v>2526</v>
      </c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</row>
    <row r="1154" spans="1:25" ht="15.75" customHeight="1">
      <c r="A1154" s="56" t="s">
        <v>2527</v>
      </c>
      <c r="B1154" s="57" t="s">
        <v>2528</v>
      </c>
      <c r="C1154" s="78">
        <v>45015</v>
      </c>
      <c r="D1154" s="56" t="s">
        <v>249</v>
      </c>
      <c r="E1154" s="56" t="s">
        <v>38</v>
      </c>
      <c r="F1154" s="57" t="s">
        <v>39</v>
      </c>
      <c r="G1154" s="56"/>
      <c r="H1154" s="56" t="s">
        <v>40</v>
      </c>
      <c r="I1154" s="56" t="s">
        <v>1112</v>
      </c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</row>
    <row r="1155" spans="1:25" ht="15.75" customHeight="1">
      <c r="A1155" s="56" t="s">
        <v>2529</v>
      </c>
      <c r="B1155" s="57" t="s">
        <v>2530</v>
      </c>
      <c r="C1155" s="78">
        <v>44979</v>
      </c>
      <c r="D1155" s="56" t="s">
        <v>249</v>
      </c>
      <c r="E1155" s="56" t="s">
        <v>38</v>
      </c>
      <c r="F1155" s="57" t="s">
        <v>39</v>
      </c>
      <c r="G1155" s="56"/>
      <c r="H1155" s="56" t="s">
        <v>40</v>
      </c>
      <c r="I1155" s="56" t="s">
        <v>2531</v>
      </c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</row>
    <row r="1156" spans="1:25" ht="15.75" customHeight="1">
      <c r="A1156" s="56" t="s">
        <v>2532</v>
      </c>
      <c r="B1156" s="57" t="s">
        <v>2533</v>
      </c>
      <c r="C1156" s="78">
        <v>45027</v>
      </c>
      <c r="D1156" s="56" t="s">
        <v>249</v>
      </c>
      <c r="E1156" s="56" t="s">
        <v>38</v>
      </c>
      <c r="F1156" s="57" t="s">
        <v>39</v>
      </c>
      <c r="G1156" s="56"/>
      <c r="H1156" s="56" t="s">
        <v>40</v>
      </c>
      <c r="I1156" s="56" t="s">
        <v>2372</v>
      </c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</row>
    <row r="1157" spans="1:25" ht="15.75" customHeight="1">
      <c r="A1157" s="56" t="s">
        <v>2534</v>
      </c>
      <c r="B1157" s="57" t="s">
        <v>2535</v>
      </c>
      <c r="C1157" s="78">
        <v>45027</v>
      </c>
      <c r="D1157" s="56" t="s">
        <v>249</v>
      </c>
      <c r="E1157" s="56" t="s">
        <v>38</v>
      </c>
      <c r="F1157" s="57" t="s">
        <v>39</v>
      </c>
      <c r="G1157" s="56"/>
      <c r="H1157" s="56" t="s">
        <v>40</v>
      </c>
      <c r="I1157" s="56" t="s">
        <v>2372</v>
      </c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</row>
    <row r="1158" spans="1:25" ht="15.75" customHeight="1">
      <c r="A1158" s="56" t="s">
        <v>2536</v>
      </c>
      <c r="B1158" s="57" t="s">
        <v>2537</v>
      </c>
      <c r="C1158" s="78">
        <v>45013</v>
      </c>
      <c r="D1158" s="56" t="s">
        <v>249</v>
      </c>
      <c r="E1158" s="56" t="s">
        <v>38</v>
      </c>
      <c r="F1158" s="57" t="s">
        <v>39</v>
      </c>
      <c r="G1158" s="56"/>
      <c r="H1158" s="56" t="s">
        <v>40</v>
      </c>
      <c r="I1158" s="56" t="s">
        <v>2538</v>
      </c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</row>
    <row r="1159" spans="1:25" ht="15.75" customHeight="1">
      <c r="A1159" s="56" t="s">
        <v>2539</v>
      </c>
      <c r="B1159" s="57" t="s">
        <v>2540</v>
      </c>
      <c r="C1159" s="78">
        <v>45016</v>
      </c>
      <c r="D1159" s="56" t="s">
        <v>249</v>
      </c>
      <c r="E1159" s="56" t="s">
        <v>38</v>
      </c>
      <c r="F1159" s="57" t="s">
        <v>39</v>
      </c>
      <c r="G1159" s="56"/>
      <c r="H1159" s="56" t="s">
        <v>40</v>
      </c>
      <c r="I1159" s="56" t="s">
        <v>1112</v>
      </c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</row>
    <row r="1160" spans="1:25" ht="15.75" customHeight="1">
      <c r="A1160" s="56" t="s">
        <v>2541</v>
      </c>
      <c r="B1160" s="57" t="s">
        <v>2542</v>
      </c>
      <c r="C1160" s="78">
        <v>45016</v>
      </c>
      <c r="D1160" s="56" t="s">
        <v>249</v>
      </c>
      <c r="E1160" s="56" t="s">
        <v>38</v>
      </c>
      <c r="F1160" s="57" t="s">
        <v>39</v>
      </c>
      <c r="G1160" s="56"/>
      <c r="H1160" s="56" t="s">
        <v>40</v>
      </c>
      <c r="I1160" s="56" t="s">
        <v>1112</v>
      </c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</row>
    <row r="1161" spans="1:25" ht="15.75" customHeight="1">
      <c r="A1161" s="56" t="s">
        <v>2543</v>
      </c>
      <c r="B1161" s="57" t="s">
        <v>2544</v>
      </c>
      <c r="C1161" s="78">
        <v>45016</v>
      </c>
      <c r="D1161" s="56" t="s">
        <v>249</v>
      </c>
      <c r="E1161" s="56" t="s">
        <v>38</v>
      </c>
      <c r="F1161" s="57" t="s">
        <v>39</v>
      </c>
      <c r="G1161" s="56"/>
      <c r="H1161" s="56" t="s">
        <v>40</v>
      </c>
      <c r="I1161" s="56" t="s">
        <v>1112</v>
      </c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</row>
    <row r="1162" spans="1:25" ht="15.75" customHeight="1">
      <c r="A1162" s="56" t="s">
        <v>2545</v>
      </c>
      <c r="B1162" s="57" t="s">
        <v>2546</v>
      </c>
      <c r="C1162" s="78">
        <v>45014</v>
      </c>
      <c r="D1162" s="56" t="s">
        <v>249</v>
      </c>
      <c r="E1162" s="56" t="s">
        <v>38</v>
      </c>
      <c r="F1162" s="57" t="s">
        <v>39</v>
      </c>
      <c r="G1162" s="56"/>
      <c r="H1162" s="56" t="s">
        <v>40</v>
      </c>
      <c r="I1162" s="56" t="s">
        <v>1112</v>
      </c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</row>
    <row r="1163" spans="1:25" ht="15.75" customHeight="1">
      <c r="A1163" s="56" t="s">
        <v>2547</v>
      </c>
      <c r="B1163" s="57" t="s">
        <v>2548</v>
      </c>
      <c r="C1163" s="78">
        <v>45014</v>
      </c>
      <c r="D1163" s="56" t="s">
        <v>249</v>
      </c>
      <c r="E1163" s="56" t="s">
        <v>38</v>
      </c>
      <c r="F1163" s="57" t="s">
        <v>39</v>
      </c>
      <c r="G1163" s="56"/>
      <c r="H1163" s="56" t="s">
        <v>40</v>
      </c>
      <c r="I1163" s="56" t="s">
        <v>1112</v>
      </c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</row>
    <row r="1164" spans="1:25" ht="15.75" customHeight="1">
      <c r="A1164" s="56" t="s">
        <v>2549</v>
      </c>
      <c r="B1164" s="57" t="s">
        <v>2550</v>
      </c>
      <c r="C1164" s="78">
        <v>45013</v>
      </c>
      <c r="D1164" s="56" t="s">
        <v>249</v>
      </c>
      <c r="E1164" s="56" t="s">
        <v>38</v>
      </c>
      <c r="F1164" s="57" t="s">
        <v>39</v>
      </c>
      <c r="G1164" s="56"/>
      <c r="H1164" s="56" t="s">
        <v>40</v>
      </c>
      <c r="I1164" s="56" t="s">
        <v>2551</v>
      </c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</row>
    <row r="1165" spans="1:25" ht="15.75" customHeight="1">
      <c r="A1165" s="56" t="s">
        <v>2552</v>
      </c>
      <c r="B1165" s="57" t="s">
        <v>2553</v>
      </c>
      <c r="C1165" s="78">
        <v>45001</v>
      </c>
      <c r="D1165" s="56" t="s">
        <v>578</v>
      </c>
      <c r="E1165" s="56" t="s">
        <v>38</v>
      </c>
      <c r="F1165" s="57" t="s">
        <v>39</v>
      </c>
      <c r="G1165" s="56"/>
      <c r="H1165" s="56" t="s">
        <v>40</v>
      </c>
      <c r="I1165" s="56" t="s">
        <v>2554</v>
      </c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</row>
    <row r="1166" spans="1:25" ht="15.75" customHeight="1">
      <c r="A1166" s="56" t="s">
        <v>2555</v>
      </c>
      <c r="B1166" s="57" t="s">
        <v>2556</v>
      </c>
      <c r="C1166" s="78">
        <v>44966</v>
      </c>
      <c r="D1166" s="56" t="s">
        <v>578</v>
      </c>
      <c r="E1166" s="56" t="s">
        <v>38</v>
      </c>
      <c r="F1166" s="57" t="s">
        <v>39</v>
      </c>
      <c r="G1166" s="56"/>
      <c r="H1166" s="56" t="s">
        <v>40</v>
      </c>
      <c r="I1166" s="56" t="s">
        <v>2356</v>
      </c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</row>
    <row r="1167" spans="1:25" ht="15.75" customHeight="1">
      <c r="A1167" s="56" t="s">
        <v>2557</v>
      </c>
      <c r="B1167" s="57" t="s">
        <v>2558</v>
      </c>
      <c r="C1167" s="78">
        <v>44680</v>
      </c>
      <c r="D1167" s="56" t="s">
        <v>578</v>
      </c>
      <c r="E1167" s="56" t="s">
        <v>38</v>
      </c>
      <c r="F1167" s="57" t="s">
        <v>39</v>
      </c>
      <c r="G1167" s="56"/>
      <c r="H1167" s="56" t="s">
        <v>40</v>
      </c>
      <c r="I1167" s="56" t="s">
        <v>2559</v>
      </c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</row>
    <row r="1168" spans="1:25" ht="15.75" customHeight="1">
      <c r="A1168" s="56" t="s">
        <v>2560</v>
      </c>
      <c r="B1168" s="57" t="s">
        <v>2561</v>
      </c>
      <c r="C1168" s="78">
        <v>45012</v>
      </c>
      <c r="D1168" s="56" t="s">
        <v>578</v>
      </c>
      <c r="E1168" s="56" t="s">
        <v>38</v>
      </c>
      <c r="F1168" s="57" t="s">
        <v>39</v>
      </c>
      <c r="G1168" s="56"/>
      <c r="H1168" s="56" t="s">
        <v>40</v>
      </c>
      <c r="I1168" s="5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</row>
    <row r="1169" spans="1:25" ht="15.75" customHeight="1">
      <c r="A1169" s="56" t="s">
        <v>2562</v>
      </c>
      <c r="B1169" s="57" t="s">
        <v>2563</v>
      </c>
      <c r="C1169" s="78">
        <v>45022</v>
      </c>
      <c r="D1169" s="56" t="s">
        <v>578</v>
      </c>
      <c r="E1169" s="56" t="s">
        <v>38</v>
      </c>
      <c r="F1169" s="57" t="s">
        <v>39</v>
      </c>
      <c r="G1169" s="56"/>
      <c r="H1169" s="56" t="s">
        <v>40</v>
      </c>
      <c r="I1169" s="56" t="s">
        <v>2564</v>
      </c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</row>
    <row r="1170" spans="1:25" ht="15.75" customHeight="1">
      <c r="A1170" s="56" t="s">
        <v>2565</v>
      </c>
      <c r="B1170" s="57" t="s">
        <v>2566</v>
      </c>
      <c r="C1170" s="78">
        <v>45029</v>
      </c>
      <c r="D1170" s="56" t="s">
        <v>578</v>
      </c>
      <c r="E1170" s="56" t="s">
        <v>38</v>
      </c>
      <c r="F1170" s="57" t="s">
        <v>39</v>
      </c>
      <c r="G1170" s="56"/>
      <c r="H1170" s="56" t="s">
        <v>40</v>
      </c>
      <c r="I1170" s="5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</row>
    <row r="1171" spans="1:25" ht="15.75" customHeight="1">
      <c r="A1171" s="56" t="s">
        <v>2567</v>
      </c>
      <c r="B1171" s="57" t="s">
        <v>2568</v>
      </c>
      <c r="C1171" s="78">
        <v>45026</v>
      </c>
      <c r="D1171" s="56" t="s">
        <v>578</v>
      </c>
      <c r="E1171" s="56" t="s">
        <v>38</v>
      </c>
      <c r="F1171" s="57" t="s">
        <v>39</v>
      </c>
      <c r="G1171" s="56"/>
      <c r="H1171" s="56" t="s">
        <v>40</v>
      </c>
      <c r="I1171" s="5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</row>
    <row r="1172" spans="1:25" ht="15.75" customHeight="1">
      <c r="A1172" s="56" t="s">
        <v>2569</v>
      </c>
      <c r="B1172" s="57" t="s">
        <v>2570</v>
      </c>
      <c r="C1172" s="78">
        <v>45026</v>
      </c>
      <c r="D1172" s="56" t="s">
        <v>578</v>
      </c>
      <c r="E1172" s="56" t="s">
        <v>38</v>
      </c>
      <c r="F1172" s="57" t="s">
        <v>39</v>
      </c>
      <c r="G1172" s="56"/>
      <c r="H1172" s="56" t="s">
        <v>40</v>
      </c>
      <c r="I1172" s="56" t="s">
        <v>2571</v>
      </c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</row>
    <row r="1173" spans="1:25" ht="15.75" customHeight="1">
      <c r="A1173" s="56" t="s">
        <v>2572</v>
      </c>
      <c r="B1173" s="57" t="s">
        <v>2573</v>
      </c>
      <c r="C1173" s="78">
        <v>45026</v>
      </c>
      <c r="D1173" s="56" t="s">
        <v>578</v>
      </c>
      <c r="E1173" s="56" t="s">
        <v>38</v>
      </c>
      <c r="F1173" s="57" t="s">
        <v>39</v>
      </c>
      <c r="G1173" s="56"/>
      <c r="H1173" s="56" t="s">
        <v>40</v>
      </c>
      <c r="I1173" s="56" t="s">
        <v>2574</v>
      </c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</row>
    <row r="1174" spans="1:25" ht="15.75" customHeight="1">
      <c r="A1174" s="56" t="s">
        <v>2575</v>
      </c>
      <c r="B1174" s="57" t="s">
        <v>2576</v>
      </c>
      <c r="C1174" s="78">
        <v>45026</v>
      </c>
      <c r="D1174" s="56" t="s">
        <v>578</v>
      </c>
      <c r="E1174" s="56" t="s">
        <v>38</v>
      </c>
      <c r="F1174" s="57" t="s">
        <v>39</v>
      </c>
      <c r="G1174" s="56"/>
      <c r="H1174" s="56" t="s">
        <v>40</v>
      </c>
      <c r="I1174" s="56" t="s">
        <v>2372</v>
      </c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</row>
    <row r="1175" spans="1:25" ht="15.75" customHeight="1">
      <c r="A1175" s="56" t="s">
        <v>2577</v>
      </c>
      <c r="B1175" s="57" t="s">
        <v>2578</v>
      </c>
      <c r="C1175" s="78">
        <v>45015</v>
      </c>
      <c r="D1175" s="56" t="s">
        <v>578</v>
      </c>
      <c r="E1175" s="56" t="s">
        <v>38</v>
      </c>
      <c r="F1175" s="57" t="s">
        <v>39</v>
      </c>
      <c r="G1175" s="56"/>
      <c r="H1175" s="56" t="s">
        <v>40</v>
      </c>
      <c r="I1175" s="5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</row>
    <row r="1176" spans="1:25" ht="15.75" customHeight="1">
      <c r="A1176" s="56" t="s">
        <v>2579</v>
      </c>
      <c r="B1176" s="57" t="s">
        <v>2580</v>
      </c>
      <c r="C1176" s="78">
        <v>45009</v>
      </c>
      <c r="D1176" s="56" t="s">
        <v>578</v>
      </c>
      <c r="E1176" s="56" t="s">
        <v>38</v>
      </c>
      <c r="F1176" s="57" t="s">
        <v>39</v>
      </c>
      <c r="G1176" s="56"/>
      <c r="H1176" s="56" t="s">
        <v>40</v>
      </c>
      <c r="I1176" s="56" t="s">
        <v>2581</v>
      </c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</row>
    <row r="1177" spans="1:25" ht="15.75" customHeight="1">
      <c r="A1177" s="56" t="s">
        <v>2582</v>
      </c>
      <c r="B1177" s="57" t="s">
        <v>2583</v>
      </c>
      <c r="C1177" s="78">
        <v>45027</v>
      </c>
      <c r="D1177" s="56" t="s">
        <v>578</v>
      </c>
      <c r="E1177" s="56" t="s">
        <v>38</v>
      </c>
      <c r="F1177" s="57" t="s">
        <v>39</v>
      </c>
      <c r="G1177" s="56"/>
      <c r="H1177" s="56" t="s">
        <v>40</v>
      </c>
      <c r="I1177" s="56" t="s">
        <v>2372</v>
      </c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</row>
    <row r="1178" spans="1:25" ht="15.75" customHeight="1">
      <c r="A1178" s="56" t="s">
        <v>2584</v>
      </c>
      <c r="B1178" s="57" t="s">
        <v>2585</v>
      </c>
      <c r="C1178" s="78">
        <v>45012</v>
      </c>
      <c r="D1178" s="56" t="s">
        <v>578</v>
      </c>
      <c r="E1178" s="56" t="s">
        <v>38</v>
      </c>
      <c r="F1178" s="57" t="s">
        <v>39</v>
      </c>
      <c r="G1178" s="56"/>
      <c r="H1178" s="56" t="s">
        <v>40</v>
      </c>
      <c r="I1178" s="5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</row>
    <row r="1179" spans="1:25" ht="15.75" customHeight="1">
      <c r="A1179" s="56" t="s">
        <v>2586</v>
      </c>
      <c r="B1179" s="57" t="s">
        <v>2587</v>
      </c>
      <c r="C1179" s="78">
        <v>45012</v>
      </c>
      <c r="D1179" s="56" t="s">
        <v>578</v>
      </c>
      <c r="E1179" s="56" t="s">
        <v>38</v>
      </c>
      <c r="F1179" s="57" t="s">
        <v>39</v>
      </c>
      <c r="G1179" s="56"/>
      <c r="H1179" s="56" t="s">
        <v>40</v>
      </c>
      <c r="I1179" s="5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</row>
    <row r="1180" spans="1:25" ht="15.75" customHeight="1">
      <c r="A1180" s="56" t="s">
        <v>2588</v>
      </c>
      <c r="B1180" s="57" t="s">
        <v>2589</v>
      </c>
      <c r="C1180" s="78">
        <v>45015</v>
      </c>
      <c r="D1180" s="56" t="s">
        <v>578</v>
      </c>
      <c r="E1180" s="56" t="s">
        <v>38</v>
      </c>
      <c r="F1180" s="57" t="s">
        <v>39</v>
      </c>
      <c r="G1180" s="56"/>
      <c r="H1180" s="56" t="s">
        <v>40</v>
      </c>
      <c r="I1180" s="5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</row>
    <row r="1181" spans="1:25" ht="15.75" customHeight="1">
      <c r="A1181" s="56" t="s">
        <v>2590</v>
      </c>
      <c r="B1181" s="57" t="s">
        <v>2591</v>
      </c>
      <c r="C1181" s="78">
        <v>45019</v>
      </c>
      <c r="D1181" s="56" t="s">
        <v>578</v>
      </c>
      <c r="E1181" s="56" t="s">
        <v>38</v>
      </c>
      <c r="F1181" s="57" t="s">
        <v>39</v>
      </c>
      <c r="G1181" s="56"/>
      <c r="H1181" s="56" t="s">
        <v>40</v>
      </c>
      <c r="I1181" s="56" t="s">
        <v>2581</v>
      </c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</row>
    <row r="1182" spans="1:25" ht="15.75" customHeight="1">
      <c r="A1182" s="56" t="s">
        <v>2592</v>
      </c>
      <c r="B1182" s="57" t="s">
        <v>2593</v>
      </c>
      <c r="C1182" s="78">
        <v>45019</v>
      </c>
      <c r="D1182" s="56" t="s">
        <v>578</v>
      </c>
      <c r="E1182" s="56" t="s">
        <v>38</v>
      </c>
      <c r="F1182" s="57" t="s">
        <v>39</v>
      </c>
      <c r="G1182" s="56"/>
      <c r="H1182" s="56" t="s">
        <v>40</v>
      </c>
      <c r="I1182" s="56" t="s">
        <v>2581</v>
      </c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</row>
    <row r="1183" spans="1:25" ht="15.75" customHeight="1">
      <c r="A1183" s="56" t="s">
        <v>2594</v>
      </c>
      <c r="B1183" s="57" t="s">
        <v>2595</v>
      </c>
      <c r="C1183" s="78">
        <v>45019</v>
      </c>
      <c r="D1183" s="56" t="s">
        <v>578</v>
      </c>
      <c r="E1183" s="56" t="s">
        <v>38</v>
      </c>
      <c r="F1183" s="57" t="s">
        <v>39</v>
      </c>
      <c r="G1183" s="56"/>
      <c r="H1183" s="56" t="s">
        <v>40</v>
      </c>
      <c r="I1183" s="56" t="s">
        <v>2372</v>
      </c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</row>
    <row r="1184" spans="1:25" ht="15.75" customHeight="1">
      <c r="A1184" s="56" t="s">
        <v>2596</v>
      </c>
      <c r="B1184" s="57" t="s">
        <v>2597</v>
      </c>
      <c r="C1184" s="78">
        <v>45019</v>
      </c>
      <c r="D1184" s="56" t="s">
        <v>578</v>
      </c>
      <c r="E1184" s="56" t="s">
        <v>38</v>
      </c>
      <c r="F1184" s="57" t="s">
        <v>39</v>
      </c>
      <c r="G1184" s="56"/>
      <c r="H1184" s="56" t="s">
        <v>40</v>
      </c>
      <c r="I1184" s="56" t="s">
        <v>2581</v>
      </c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</row>
    <row r="1185" spans="1:25" ht="15.75" customHeight="1">
      <c r="A1185" s="56" t="s">
        <v>2598</v>
      </c>
      <c r="B1185" s="57" t="s">
        <v>2599</v>
      </c>
      <c r="C1185" s="78">
        <v>45016</v>
      </c>
      <c r="D1185" s="56" t="s">
        <v>578</v>
      </c>
      <c r="E1185" s="56" t="s">
        <v>38</v>
      </c>
      <c r="F1185" s="57" t="s">
        <v>39</v>
      </c>
      <c r="G1185" s="56"/>
      <c r="H1185" s="56" t="s">
        <v>40</v>
      </c>
      <c r="I1185" s="56" t="s">
        <v>2581</v>
      </c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</row>
    <row r="1186" spans="1:25" ht="15.75" customHeight="1">
      <c r="A1186" s="56" t="s">
        <v>2600</v>
      </c>
      <c r="B1186" s="57" t="s">
        <v>2601</v>
      </c>
      <c r="C1186" s="78">
        <v>45020</v>
      </c>
      <c r="D1186" s="56" t="s">
        <v>578</v>
      </c>
      <c r="E1186" s="56" t="s">
        <v>38</v>
      </c>
      <c r="F1186" s="57" t="s">
        <v>39</v>
      </c>
      <c r="G1186" s="56"/>
      <c r="H1186" s="56" t="s">
        <v>40</v>
      </c>
      <c r="I1186" s="56" t="s">
        <v>2581</v>
      </c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</row>
    <row r="1187" spans="1:25" ht="15.75" customHeight="1">
      <c r="A1187" s="56" t="s">
        <v>2602</v>
      </c>
      <c r="B1187" s="57" t="s">
        <v>2603</v>
      </c>
      <c r="C1187" s="78">
        <v>45021</v>
      </c>
      <c r="D1187" s="56" t="s">
        <v>578</v>
      </c>
      <c r="E1187" s="56" t="s">
        <v>38</v>
      </c>
      <c r="F1187" s="57" t="s">
        <v>39</v>
      </c>
      <c r="G1187" s="56"/>
      <c r="H1187" s="56" t="s">
        <v>40</v>
      </c>
      <c r="I1187" s="56" t="s">
        <v>2604</v>
      </c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</row>
    <row r="1188" spans="1:25" ht="15.75" customHeight="1">
      <c r="A1188" s="56" t="s">
        <v>2605</v>
      </c>
      <c r="B1188" s="57" t="s">
        <v>2606</v>
      </c>
      <c r="C1188" s="78">
        <v>43838</v>
      </c>
      <c r="D1188" s="56" t="s">
        <v>578</v>
      </c>
      <c r="E1188" s="56" t="s">
        <v>38</v>
      </c>
      <c r="F1188" s="57" t="s">
        <v>39</v>
      </c>
      <c r="G1188" s="56"/>
      <c r="H1188" s="56" t="s">
        <v>40</v>
      </c>
      <c r="I1188" s="56" t="s">
        <v>2604</v>
      </c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</row>
    <row r="1189" spans="1:25" ht="15.75" customHeight="1">
      <c r="A1189" s="56" t="s">
        <v>2607</v>
      </c>
      <c r="B1189" s="57" t="s">
        <v>2608</v>
      </c>
      <c r="C1189" s="78">
        <v>45021</v>
      </c>
      <c r="D1189" s="56" t="s">
        <v>578</v>
      </c>
      <c r="E1189" s="56" t="s">
        <v>38</v>
      </c>
      <c r="F1189" s="57" t="s">
        <v>39</v>
      </c>
      <c r="G1189" s="56"/>
      <c r="H1189" s="56" t="s">
        <v>40</v>
      </c>
      <c r="I1189" s="5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</row>
    <row r="1190" spans="1:25" ht="15.75" customHeight="1">
      <c r="A1190" s="56" t="s">
        <v>2609</v>
      </c>
      <c r="B1190" s="57" t="s">
        <v>2610</v>
      </c>
      <c r="C1190" s="78">
        <v>45013</v>
      </c>
      <c r="D1190" s="56" t="s">
        <v>578</v>
      </c>
      <c r="E1190" s="56" t="s">
        <v>38</v>
      </c>
      <c r="F1190" s="57" t="s">
        <v>39</v>
      </c>
      <c r="G1190" s="56"/>
      <c r="H1190" s="56" t="s">
        <v>40</v>
      </c>
      <c r="I1190" s="5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</row>
    <row r="1191" spans="1:25" ht="15.75" customHeight="1">
      <c r="A1191" s="56" t="s">
        <v>2611</v>
      </c>
      <c r="B1191" s="57" t="s">
        <v>2612</v>
      </c>
      <c r="C1191" s="78">
        <v>45013</v>
      </c>
      <c r="D1191" s="56" t="s">
        <v>578</v>
      </c>
      <c r="E1191" s="56" t="s">
        <v>38</v>
      </c>
      <c r="F1191" s="57" t="s">
        <v>39</v>
      </c>
      <c r="G1191" s="56"/>
      <c r="H1191" s="56" t="s">
        <v>40</v>
      </c>
      <c r="I1191" s="5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</row>
    <row r="1192" spans="1:25" ht="15.75" customHeight="1">
      <c r="A1192" s="79" t="s">
        <v>2613</v>
      </c>
      <c r="B1192" s="80" t="s">
        <v>2614</v>
      </c>
      <c r="C1192" s="81">
        <v>44970</v>
      </c>
      <c r="D1192" s="79" t="s">
        <v>413</v>
      </c>
      <c r="E1192" s="79" t="s">
        <v>38</v>
      </c>
      <c r="F1192" s="80" t="s">
        <v>39</v>
      </c>
      <c r="G1192" s="79"/>
      <c r="H1192" s="79" t="s">
        <v>40</v>
      </c>
      <c r="I1192" s="79" t="s">
        <v>2615</v>
      </c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</row>
    <row r="1193" spans="1:25" ht="15.75" customHeight="1">
      <c r="A1193" s="56" t="s">
        <v>2616</v>
      </c>
      <c r="B1193" s="57" t="s">
        <v>2617</v>
      </c>
      <c r="C1193" s="78">
        <v>44960</v>
      </c>
      <c r="D1193" s="56" t="s">
        <v>413</v>
      </c>
      <c r="E1193" s="56" t="s">
        <v>38</v>
      </c>
      <c r="F1193" s="57" t="s">
        <v>39</v>
      </c>
      <c r="G1193" s="56"/>
      <c r="H1193" s="56" t="s">
        <v>40</v>
      </c>
      <c r="I1193" s="56" t="s">
        <v>2618</v>
      </c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</row>
    <row r="1194" spans="1:25" ht="15.75" customHeight="1">
      <c r="A1194" s="56" t="s">
        <v>2619</v>
      </c>
      <c r="B1194" s="57" t="s">
        <v>2620</v>
      </c>
      <c r="C1194" s="78">
        <v>44441</v>
      </c>
      <c r="D1194" s="56" t="s">
        <v>413</v>
      </c>
      <c r="E1194" s="56" t="s">
        <v>38</v>
      </c>
      <c r="F1194" s="57" t="s">
        <v>39</v>
      </c>
      <c r="G1194" s="56"/>
      <c r="H1194" s="56" t="s">
        <v>40</v>
      </c>
      <c r="I1194" s="56" t="s">
        <v>963</v>
      </c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</row>
    <row r="1195" spans="1:25" ht="15.75" customHeight="1">
      <c r="A1195" s="56" t="s">
        <v>2621</v>
      </c>
      <c r="B1195" s="57" t="s">
        <v>2622</v>
      </c>
      <c r="C1195" s="78">
        <v>44749</v>
      </c>
      <c r="D1195" s="56" t="s">
        <v>413</v>
      </c>
      <c r="E1195" s="56" t="s">
        <v>38</v>
      </c>
      <c r="F1195" s="57" t="s">
        <v>39</v>
      </c>
      <c r="G1195" s="56"/>
      <c r="H1195" s="56" t="s">
        <v>40</v>
      </c>
      <c r="I1195" s="56" t="s">
        <v>963</v>
      </c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</row>
    <row r="1196" spans="1:25" ht="15.75" customHeight="1">
      <c r="A1196" s="56" t="s">
        <v>2623</v>
      </c>
      <c r="B1196" s="57" t="s">
        <v>2624</v>
      </c>
      <c r="C1196" s="78">
        <v>44959</v>
      </c>
      <c r="D1196" s="56" t="s">
        <v>413</v>
      </c>
      <c r="E1196" s="56" t="s">
        <v>38</v>
      </c>
      <c r="F1196" s="57" t="s">
        <v>39</v>
      </c>
      <c r="G1196" s="56"/>
      <c r="H1196" s="56" t="s">
        <v>40</v>
      </c>
      <c r="I1196" s="56" t="s">
        <v>2625</v>
      </c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</row>
    <row r="1197" spans="1:25" ht="15.75" customHeight="1">
      <c r="A1197" s="56" t="s">
        <v>2626</v>
      </c>
      <c r="B1197" s="57" t="s">
        <v>2627</v>
      </c>
      <c r="C1197" s="78">
        <v>45033</v>
      </c>
      <c r="D1197" s="56" t="s">
        <v>249</v>
      </c>
      <c r="E1197" s="56" t="s">
        <v>38</v>
      </c>
      <c r="F1197" s="57" t="s">
        <v>39</v>
      </c>
      <c r="G1197" s="56"/>
      <c r="H1197" s="56" t="s">
        <v>40</v>
      </c>
      <c r="I1197" s="56" t="s">
        <v>2628</v>
      </c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</row>
    <row r="1198" spans="1:25" ht="15.75" customHeight="1">
      <c r="A1198" s="56" t="s">
        <v>2629</v>
      </c>
      <c r="B1198" s="57" t="s">
        <v>2630</v>
      </c>
      <c r="C1198" s="78">
        <v>44700</v>
      </c>
      <c r="D1198" s="56" t="s">
        <v>413</v>
      </c>
      <c r="E1198" s="56" t="s">
        <v>38</v>
      </c>
      <c r="F1198" s="57" t="s">
        <v>39</v>
      </c>
      <c r="G1198" s="56"/>
      <c r="H1198" s="56" t="s">
        <v>40</v>
      </c>
      <c r="I1198" s="56" t="s">
        <v>963</v>
      </c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</row>
    <row r="1199" spans="1:25" ht="15.75" customHeight="1">
      <c r="A1199" s="56" t="s">
        <v>2631</v>
      </c>
      <c r="B1199" s="57" t="s">
        <v>2632</v>
      </c>
      <c r="C1199" s="78">
        <v>43882</v>
      </c>
      <c r="D1199" s="56" t="s">
        <v>413</v>
      </c>
      <c r="E1199" s="56" t="s">
        <v>38</v>
      </c>
      <c r="F1199" s="57" t="s">
        <v>39</v>
      </c>
      <c r="G1199" s="56"/>
      <c r="H1199" s="56" t="s">
        <v>40</v>
      </c>
      <c r="I1199" s="56" t="s">
        <v>963</v>
      </c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</row>
    <row r="1200" spans="1:25" ht="15.75" customHeight="1">
      <c r="A1200" s="56" t="s">
        <v>2633</v>
      </c>
      <c r="B1200" s="57" t="s">
        <v>2634</v>
      </c>
      <c r="C1200" s="78">
        <v>45009</v>
      </c>
      <c r="D1200" s="56" t="s">
        <v>413</v>
      </c>
      <c r="E1200" s="56" t="s">
        <v>38</v>
      </c>
      <c r="F1200" s="57" t="s">
        <v>39</v>
      </c>
      <c r="G1200" s="56"/>
      <c r="H1200" s="56" t="s">
        <v>40</v>
      </c>
      <c r="I1200" s="56" t="s">
        <v>1112</v>
      </c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</row>
    <row r="1201" spans="1:25" ht="15.75" customHeight="1">
      <c r="A1201" s="56" t="s">
        <v>2635</v>
      </c>
      <c r="B1201" s="57" t="s">
        <v>2636</v>
      </c>
      <c r="C1201" s="78">
        <v>45030</v>
      </c>
      <c r="D1201" s="56" t="s">
        <v>413</v>
      </c>
      <c r="E1201" s="56" t="s">
        <v>38</v>
      </c>
      <c r="F1201" s="57" t="s">
        <v>39</v>
      </c>
      <c r="G1201" s="56"/>
      <c r="H1201" s="56" t="s">
        <v>40</v>
      </c>
      <c r="I1201" s="5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</row>
    <row r="1202" spans="1:25" ht="15.75" customHeight="1">
      <c r="A1202" s="56" t="s">
        <v>2637</v>
      </c>
      <c r="B1202" s="57" t="s">
        <v>2638</v>
      </c>
      <c r="C1202" s="78">
        <v>45030</v>
      </c>
      <c r="D1202" s="56" t="s">
        <v>413</v>
      </c>
      <c r="E1202" s="56" t="s">
        <v>38</v>
      </c>
      <c r="F1202" s="57" t="s">
        <v>39</v>
      </c>
      <c r="G1202" s="56"/>
      <c r="H1202" s="56" t="s">
        <v>40</v>
      </c>
      <c r="I1202" s="56" t="s">
        <v>2372</v>
      </c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</row>
    <row r="1203" spans="1:25" ht="15.75" customHeight="1">
      <c r="A1203" s="56" t="s">
        <v>2639</v>
      </c>
      <c r="B1203" s="57" t="s">
        <v>2640</v>
      </c>
      <c r="C1203" s="78">
        <v>45029</v>
      </c>
      <c r="D1203" s="56" t="s">
        <v>413</v>
      </c>
      <c r="E1203" s="56" t="s">
        <v>38</v>
      </c>
      <c r="F1203" s="57" t="s">
        <v>39</v>
      </c>
      <c r="G1203" s="56"/>
      <c r="H1203" s="56" t="s">
        <v>40</v>
      </c>
      <c r="I1203" s="56" t="s">
        <v>2372</v>
      </c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</row>
    <row r="1204" spans="1:25" ht="15.75" customHeight="1">
      <c r="A1204" s="56" t="s">
        <v>2641</v>
      </c>
      <c r="B1204" s="57" t="s">
        <v>2642</v>
      </c>
      <c r="C1204" s="78">
        <v>45029</v>
      </c>
      <c r="D1204" s="56" t="s">
        <v>413</v>
      </c>
      <c r="E1204" s="56" t="s">
        <v>38</v>
      </c>
      <c r="F1204" s="57" t="s">
        <v>39</v>
      </c>
      <c r="G1204" s="56"/>
      <c r="H1204" s="56" t="s">
        <v>40</v>
      </c>
      <c r="I1204" s="56" t="s">
        <v>2372</v>
      </c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</row>
    <row r="1205" spans="1:25" ht="15.75" customHeight="1">
      <c r="A1205" s="56" t="s">
        <v>2643</v>
      </c>
      <c r="B1205" s="57" t="s">
        <v>2644</v>
      </c>
      <c r="C1205" s="78">
        <v>45022</v>
      </c>
      <c r="D1205" s="56" t="s">
        <v>413</v>
      </c>
      <c r="E1205" s="56" t="s">
        <v>38</v>
      </c>
      <c r="F1205" s="57" t="s">
        <v>39</v>
      </c>
      <c r="G1205" s="56"/>
      <c r="H1205" s="56" t="s">
        <v>40</v>
      </c>
      <c r="I1205" s="5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</row>
    <row r="1206" spans="1:25" ht="15.75" customHeight="1">
      <c r="A1206" s="56" t="s">
        <v>2645</v>
      </c>
      <c r="B1206" s="57" t="s">
        <v>2646</v>
      </c>
      <c r="C1206" s="78">
        <v>45022</v>
      </c>
      <c r="D1206" s="56" t="s">
        <v>413</v>
      </c>
      <c r="E1206" s="56" t="s">
        <v>38</v>
      </c>
      <c r="F1206" s="57" t="s">
        <v>39</v>
      </c>
      <c r="G1206" s="56"/>
      <c r="H1206" s="56" t="s">
        <v>40</v>
      </c>
      <c r="I1206" s="5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</row>
    <row r="1207" spans="1:25" ht="15.75" customHeight="1">
      <c r="A1207" s="56" t="s">
        <v>2647</v>
      </c>
      <c r="B1207" s="57" t="s">
        <v>2648</v>
      </c>
      <c r="C1207" s="78">
        <v>45029</v>
      </c>
      <c r="D1207" s="56" t="s">
        <v>413</v>
      </c>
      <c r="E1207" s="56" t="s">
        <v>38</v>
      </c>
      <c r="F1207" s="57" t="s">
        <v>39</v>
      </c>
      <c r="G1207" s="56"/>
      <c r="H1207" s="56" t="s">
        <v>40</v>
      </c>
      <c r="I1207" s="5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</row>
    <row r="1208" spans="1:25" ht="15.75" customHeight="1">
      <c r="A1208" s="56" t="s">
        <v>2649</v>
      </c>
      <c r="B1208" s="57" t="s">
        <v>2650</v>
      </c>
      <c r="C1208" s="78">
        <v>45029</v>
      </c>
      <c r="D1208" s="56" t="s">
        <v>413</v>
      </c>
      <c r="E1208" s="56" t="s">
        <v>38</v>
      </c>
      <c r="F1208" s="57" t="s">
        <v>39</v>
      </c>
      <c r="G1208" s="56"/>
      <c r="H1208" s="56" t="s">
        <v>40</v>
      </c>
      <c r="I1208" s="5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</row>
    <row r="1209" spans="1:25" ht="15.75" customHeight="1">
      <c r="A1209" s="56" t="s">
        <v>2651</v>
      </c>
      <c r="B1209" s="57" t="s">
        <v>2652</v>
      </c>
      <c r="C1209" s="78">
        <v>45015</v>
      </c>
      <c r="D1209" s="56" t="s">
        <v>413</v>
      </c>
      <c r="E1209" s="56" t="s">
        <v>38</v>
      </c>
      <c r="F1209" s="57" t="s">
        <v>39</v>
      </c>
      <c r="G1209" s="56"/>
      <c r="H1209" s="56" t="s">
        <v>40</v>
      </c>
      <c r="I1209" s="5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</row>
    <row r="1210" spans="1:25" ht="15.75" customHeight="1">
      <c r="A1210" s="56" t="s">
        <v>2653</v>
      </c>
      <c r="B1210" s="57" t="s">
        <v>2654</v>
      </c>
      <c r="C1210" s="78">
        <v>45015</v>
      </c>
      <c r="D1210" s="56" t="s">
        <v>413</v>
      </c>
      <c r="E1210" s="56" t="s">
        <v>38</v>
      </c>
      <c r="F1210" s="57" t="s">
        <v>39</v>
      </c>
      <c r="G1210" s="56"/>
      <c r="H1210" s="56" t="s">
        <v>40</v>
      </c>
      <c r="I1210" s="56" t="s">
        <v>2367</v>
      </c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</row>
    <row r="1211" spans="1:25" ht="15.75" customHeight="1">
      <c r="A1211" s="56" t="s">
        <v>2655</v>
      </c>
      <c r="B1211" s="57" t="s">
        <v>2656</v>
      </c>
      <c r="C1211" s="78">
        <v>45015</v>
      </c>
      <c r="D1211" s="56" t="s">
        <v>413</v>
      </c>
      <c r="E1211" s="56" t="s">
        <v>38</v>
      </c>
      <c r="F1211" s="57" t="s">
        <v>39</v>
      </c>
      <c r="G1211" s="56"/>
      <c r="H1211" s="56" t="s">
        <v>40</v>
      </c>
      <c r="I1211" s="5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</row>
    <row r="1212" spans="1:25" ht="15.75" customHeight="1">
      <c r="A1212" s="56" t="s">
        <v>2657</v>
      </c>
      <c r="B1212" s="57" t="s">
        <v>2658</v>
      </c>
      <c r="C1212" s="78">
        <v>45015</v>
      </c>
      <c r="D1212" s="56" t="s">
        <v>413</v>
      </c>
      <c r="E1212" s="56" t="s">
        <v>38</v>
      </c>
      <c r="F1212" s="57" t="s">
        <v>39</v>
      </c>
      <c r="G1212" s="56"/>
      <c r="H1212" s="56" t="s">
        <v>40</v>
      </c>
      <c r="I1212" s="5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</row>
    <row r="1213" spans="1:25" ht="15.75" customHeight="1">
      <c r="A1213" s="56" t="s">
        <v>2659</v>
      </c>
      <c r="B1213" s="57" t="s">
        <v>2660</v>
      </c>
      <c r="C1213" s="78">
        <v>45016</v>
      </c>
      <c r="D1213" s="56" t="s">
        <v>413</v>
      </c>
      <c r="E1213" s="56" t="s">
        <v>38</v>
      </c>
      <c r="F1213" s="57" t="s">
        <v>39</v>
      </c>
      <c r="G1213" s="56"/>
      <c r="H1213" s="56" t="s">
        <v>40</v>
      </c>
      <c r="I1213" s="5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</row>
    <row r="1214" spans="1:25" ht="15.75" customHeight="1">
      <c r="A1214" s="56" t="s">
        <v>2661</v>
      </c>
      <c r="B1214" s="57" t="s">
        <v>2662</v>
      </c>
      <c r="C1214" s="78">
        <v>44854</v>
      </c>
      <c r="D1214" s="56" t="s">
        <v>413</v>
      </c>
      <c r="E1214" s="56" t="s">
        <v>38</v>
      </c>
      <c r="F1214" s="57" t="s">
        <v>39</v>
      </c>
      <c r="G1214" s="56"/>
      <c r="H1214" s="56" t="s">
        <v>40</v>
      </c>
      <c r="I1214" s="56" t="s">
        <v>963</v>
      </c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</row>
    <row r="1215" spans="1:25" ht="15.75" customHeight="1">
      <c r="A1215" s="56" t="s">
        <v>2663</v>
      </c>
      <c r="B1215" s="57" t="s">
        <v>2664</v>
      </c>
      <c r="C1215" s="78">
        <v>45012</v>
      </c>
      <c r="D1215" s="56" t="s">
        <v>413</v>
      </c>
      <c r="E1215" s="56" t="s">
        <v>38</v>
      </c>
      <c r="F1215" s="57" t="s">
        <v>39</v>
      </c>
      <c r="G1215" s="56"/>
      <c r="H1215" s="56" t="s">
        <v>40</v>
      </c>
      <c r="I1215" s="5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</row>
    <row r="1216" spans="1:25" ht="15.75" customHeight="1">
      <c r="A1216" s="56" t="s">
        <v>2665</v>
      </c>
      <c r="B1216" s="57" t="s">
        <v>2666</v>
      </c>
      <c r="C1216" s="78">
        <v>45012</v>
      </c>
      <c r="D1216" s="56" t="s">
        <v>413</v>
      </c>
      <c r="E1216" s="56" t="s">
        <v>38</v>
      </c>
      <c r="F1216" s="57" t="s">
        <v>39</v>
      </c>
      <c r="G1216" s="56"/>
      <c r="H1216" s="56" t="s">
        <v>40</v>
      </c>
      <c r="I1216" s="56" t="s">
        <v>1112</v>
      </c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</row>
    <row r="1217" spans="1:25" ht="15.75" customHeight="1">
      <c r="A1217" s="56" t="s">
        <v>2667</v>
      </c>
      <c r="B1217" s="57" t="s">
        <v>2668</v>
      </c>
      <c r="C1217" s="78">
        <v>45012</v>
      </c>
      <c r="D1217" s="56" t="s">
        <v>413</v>
      </c>
      <c r="E1217" s="56" t="s">
        <v>38</v>
      </c>
      <c r="F1217" s="57" t="s">
        <v>39</v>
      </c>
      <c r="G1217" s="56"/>
      <c r="H1217" s="56" t="s">
        <v>40</v>
      </c>
      <c r="I1217" s="56" t="s">
        <v>1112</v>
      </c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</row>
    <row r="1218" spans="1:25" ht="15.75" customHeight="1">
      <c r="A1218" s="56" t="s">
        <v>2669</v>
      </c>
      <c r="B1218" s="57" t="s">
        <v>2670</v>
      </c>
      <c r="C1218" s="78">
        <v>45008</v>
      </c>
      <c r="D1218" s="56" t="s">
        <v>413</v>
      </c>
      <c r="E1218" s="56" t="s">
        <v>38</v>
      </c>
      <c r="F1218" s="57" t="s">
        <v>39</v>
      </c>
      <c r="G1218" s="56"/>
      <c r="H1218" s="56" t="s">
        <v>40</v>
      </c>
      <c r="I1218" s="5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</row>
    <row r="1219" spans="1:25" ht="15.75" customHeight="1">
      <c r="A1219" s="56" t="s">
        <v>2671</v>
      </c>
      <c r="B1219" s="57" t="s">
        <v>2672</v>
      </c>
      <c r="C1219" s="78">
        <v>45005</v>
      </c>
      <c r="D1219" s="56" t="s">
        <v>413</v>
      </c>
      <c r="E1219" s="56" t="s">
        <v>38</v>
      </c>
      <c r="F1219" s="57" t="s">
        <v>39</v>
      </c>
      <c r="G1219" s="56"/>
      <c r="H1219" s="56" t="s">
        <v>40</v>
      </c>
      <c r="I1219" s="5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</row>
    <row r="1220" spans="1:25" ht="15.75" customHeight="1">
      <c r="A1220" s="56" t="s">
        <v>2673</v>
      </c>
      <c r="B1220" s="57" t="s">
        <v>2674</v>
      </c>
      <c r="C1220" s="78">
        <v>45005</v>
      </c>
      <c r="D1220" s="56" t="s">
        <v>413</v>
      </c>
      <c r="E1220" s="56" t="s">
        <v>38</v>
      </c>
      <c r="F1220" s="57" t="s">
        <v>39</v>
      </c>
      <c r="G1220" s="56"/>
      <c r="H1220" s="56" t="s">
        <v>40</v>
      </c>
      <c r="I1220" s="5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</row>
    <row r="1221" spans="1:25" ht="15.75" customHeight="1">
      <c r="A1221" s="56" t="s">
        <v>2675</v>
      </c>
      <c r="B1221" s="57" t="s">
        <v>2676</v>
      </c>
      <c r="C1221" s="78">
        <v>45002</v>
      </c>
      <c r="D1221" s="56" t="s">
        <v>413</v>
      </c>
      <c r="E1221" s="56" t="s">
        <v>38</v>
      </c>
      <c r="F1221" s="57" t="s">
        <v>39</v>
      </c>
      <c r="G1221" s="56"/>
      <c r="H1221" s="56" t="s">
        <v>40</v>
      </c>
      <c r="I1221" s="5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</row>
    <row r="1222" spans="1:25" ht="15.75" customHeight="1">
      <c r="A1222" s="56" t="s">
        <v>2677</v>
      </c>
      <c r="B1222" s="57" t="s">
        <v>2678</v>
      </c>
      <c r="C1222" s="78">
        <v>45005</v>
      </c>
      <c r="D1222" s="56" t="s">
        <v>413</v>
      </c>
      <c r="E1222" s="56" t="s">
        <v>38</v>
      </c>
      <c r="F1222" s="57" t="s">
        <v>39</v>
      </c>
      <c r="G1222" s="56"/>
      <c r="H1222" s="56" t="s">
        <v>40</v>
      </c>
      <c r="I1222" s="5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</row>
    <row r="1223" spans="1:25" ht="15.75" customHeight="1">
      <c r="A1223" s="56" t="s">
        <v>2679</v>
      </c>
      <c r="B1223" s="57" t="s">
        <v>2680</v>
      </c>
      <c r="C1223" s="78">
        <v>45001</v>
      </c>
      <c r="D1223" s="56" t="s">
        <v>413</v>
      </c>
      <c r="E1223" s="56" t="s">
        <v>38</v>
      </c>
      <c r="F1223" s="57" t="s">
        <v>39</v>
      </c>
      <c r="G1223" s="56"/>
      <c r="H1223" s="56" t="s">
        <v>40</v>
      </c>
      <c r="I1223" s="5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</row>
    <row r="1224" spans="1:25" ht="15.75" customHeight="1">
      <c r="A1224" s="56" t="s">
        <v>2681</v>
      </c>
      <c r="B1224" s="57" t="s">
        <v>2682</v>
      </c>
      <c r="C1224" s="78">
        <v>45001</v>
      </c>
      <c r="D1224" s="56" t="s">
        <v>413</v>
      </c>
      <c r="E1224" s="56" t="s">
        <v>38</v>
      </c>
      <c r="F1224" s="57" t="s">
        <v>39</v>
      </c>
      <c r="G1224" s="56"/>
      <c r="H1224" s="56" t="s">
        <v>40</v>
      </c>
      <c r="I1224" s="5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</row>
    <row r="1225" spans="1:25" ht="15.75" customHeight="1">
      <c r="A1225" s="56" t="s">
        <v>2683</v>
      </c>
      <c r="B1225" s="57" t="s">
        <v>2684</v>
      </c>
      <c r="C1225" s="78">
        <v>45001</v>
      </c>
      <c r="D1225" s="56" t="s">
        <v>413</v>
      </c>
      <c r="E1225" s="56" t="s">
        <v>38</v>
      </c>
      <c r="F1225" s="57" t="s">
        <v>39</v>
      </c>
      <c r="G1225" s="56"/>
      <c r="H1225" s="56" t="s">
        <v>40</v>
      </c>
      <c r="I1225" s="5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</row>
    <row r="1226" spans="1:25" ht="15.75" customHeight="1">
      <c r="A1226" s="56" t="s">
        <v>2685</v>
      </c>
      <c r="B1226" s="57" t="s">
        <v>2686</v>
      </c>
      <c r="C1226" s="78">
        <v>45001</v>
      </c>
      <c r="D1226" s="56" t="s">
        <v>413</v>
      </c>
      <c r="E1226" s="56" t="s">
        <v>38</v>
      </c>
      <c r="F1226" s="57" t="s">
        <v>39</v>
      </c>
      <c r="G1226" s="56"/>
      <c r="H1226" s="56" t="s">
        <v>40</v>
      </c>
      <c r="I1226" s="5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</row>
    <row r="1227" spans="1:25" ht="15.75" customHeight="1">
      <c r="A1227" s="56" t="s">
        <v>2687</v>
      </c>
      <c r="B1227" s="57" t="s">
        <v>2688</v>
      </c>
      <c r="C1227" s="78">
        <v>45001</v>
      </c>
      <c r="D1227" s="56" t="s">
        <v>413</v>
      </c>
      <c r="E1227" s="56" t="s">
        <v>38</v>
      </c>
      <c r="F1227" s="57" t="s">
        <v>39</v>
      </c>
      <c r="G1227" s="56"/>
      <c r="H1227" s="56" t="s">
        <v>40</v>
      </c>
      <c r="I1227" s="56" t="s">
        <v>2689</v>
      </c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</row>
    <row r="1228" spans="1:25" ht="15.75" customHeight="1">
      <c r="A1228" s="56" t="s">
        <v>2690</v>
      </c>
      <c r="B1228" s="57" t="s">
        <v>2691</v>
      </c>
      <c r="C1228" s="78">
        <v>45001</v>
      </c>
      <c r="D1228" s="56" t="s">
        <v>413</v>
      </c>
      <c r="E1228" s="56" t="s">
        <v>38</v>
      </c>
      <c r="F1228" s="57" t="s">
        <v>39</v>
      </c>
      <c r="G1228" s="56"/>
      <c r="H1228" s="56" t="s">
        <v>40</v>
      </c>
      <c r="I1228" s="56" t="s">
        <v>2367</v>
      </c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</row>
    <row r="1229" spans="1:25" ht="15.75" customHeight="1">
      <c r="A1229" s="56" t="s">
        <v>2692</v>
      </c>
      <c r="B1229" s="57" t="s">
        <v>2693</v>
      </c>
      <c r="C1229" s="78">
        <v>44998</v>
      </c>
      <c r="D1229" s="56" t="s">
        <v>413</v>
      </c>
      <c r="E1229" s="56" t="s">
        <v>38</v>
      </c>
      <c r="F1229" s="57" t="s">
        <v>39</v>
      </c>
      <c r="G1229" s="56"/>
      <c r="H1229" s="56" t="s">
        <v>40</v>
      </c>
      <c r="I1229" s="56" t="s">
        <v>2689</v>
      </c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</row>
    <row r="1230" spans="1:25" ht="15.75" customHeight="1">
      <c r="A1230" s="56" t="s">
        <v>2694</v>
      </c>
      <c r="B1230" s="57" t="s">
        <v>2695</v>
      </c>
      <c r="C1230" s="78">
        <v>44998</v>
      </c>
      <c r="D1230" s="56" t="s">
        <v>413</v>
      </c>
      <c r="E1230" s="56" t="s">
        <v>38</v>
      </c>
      <c r="F1230" s="57" t="s">
        <v>39</v>
      </c>
      <c r="G1230" s="56"/>
      <c r="H1230" s="56" t="s">
        <v>40</v>
      </c>
      <c r="I1230" s="5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</row>
    <row r="1231" spans="1:25" ht="15.75" customHeight="1">
      <c r="A1231" s="56" t="s">
        <v>2696</v>
      </c>
      <c r="B1231" s="57" t="s">
        <v>2697</v>
      </c>
      <c r="C1231" s="78">
        <v>45015</v>
      </c>
      <c r="D1231" s="56" t="s">
        <v>340</v>
      </c>
      <c r="E1231" s="56" t="s">
        <v>38</v>
      </c>
      <c r="F1231" s="57" t="s">
        <v>39</v>
      </c>
      <c r="G1231" s="56"/>
      <c r="H1231" s="56" t="s">
        <v>40</v>
      </c>
      <c r="I1231" s="56" t="s">
        <v>2698</v>
      </c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</row>
    <row r="1232" spans="1:25" ht="15.75" customHeight="1">
      <c r="A1232" s="56" t="s">
        <v>2699</v>
      </c>
      <c r="B1232" s="57" t="s">
        <v>2700</v>
      </c>
      <c r="C1232" s="78">
        <v>45029</v>
      </c>
      <c r="D1232" s="56" t="s">
        <v>340</v>
      </c>
      <c r="E1232" s="56" t="s">
        <v>38</v>
      </c>
      <c r="F1232" s="57" t="s">
        <v>39</v>
      </c>
      <c r="G1232" s="56"/>
      <c r="H1232" s="56" t="s">
        <v>40</v>
      </c>
      <c r="I1232" s="5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</row>
    <row r="1233" spans="1:25" ht="15.75" customHeight="1">
      <c r="A1233" s="56" t="s">
        <v>2701</v>
      </c>
      <c r="B1233" s="57" t="s">
        <v>2702</v>
      </c>
      <c r="C1233" s="78">
        <v>45026</v>
      </c>
      <c r="D1233" s="56" t="s">
        <v>340</v>
      </c>
      <c r="E1233" s="56" t="s">
        <v>38</v>
      </c>
      <c r="F1233" s="57" t="s">
        <v>39</v>
      </c>
      <c r="G1233" s="56"/>
      <c r="H1233" s="56" t="s">
        <v>40</v>
      </c>
      <c r="I1233" s="56" t="s">
        <v>2703</v>
      </c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</row>
    <row r="1234" spans="1:25" ht="15.75" customHeight="1">
      <c r="A1234" s="56" t="s">
        <v>2704</v>
      </c>
      <c r="B1234" s="57" t="s">
        <v>2705</v>
      </c>
      <c r="C1234" s="78">
        <v>44999</v>
      </c>
      <c r="D1234" s="56" t="s">
        <v>340</v>
      </c>
      <c r="E1234" s="56" t="s">
        <v>38</v>
      </c>
      <c r="F1234" s="57" t="s">
        <v>39</v>
      </c>
      <c r="G1234" s="56"/>
      <c r="H1234" s="56" t="s">
        <v>40</v>
      </c>
      <c r="I1234" s="5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</row>
    <row r="1235" spans="1:25" ht="15.75" customHeight="1">
      <c r="A1235" s="56" t="s">
        <v>2706</v>
      </c>
      <c r="B1235" s="57" t="s">
        <v>2707</v>
      </c>
      <c r="C1235" s="78">
        <v>44999</v>
      </c>
      <c r="D1235" s="56" t="s">
        <v>340</v>
      </c>
      <c r="E1235" s="56" t="s">
        <v>38</v>
      </c>
      <c r="F1235" s="57" t="s">
        <v>39</v>
      </c>
      <c r="G1235" s="56"/>
      <c r="H1235" s="56" t="s">
        <v>40</v>
      </c>
      <c r="I1235" s="56" t="s">
        <v>2708</v>
      </c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</row>
    <row r="1236" spans="1:25" ht="15.75" customHeight="1">
      <c r="A1236" s="56" t="s">
        <v>2709</v>
      </c>
      <c r="B1236" s="57" t="s">
        <v>2710</v>
      </c>
      <c r="C1236" s="78">
        <v>44999</v>
      </c>
      <c r="D1236" s="56" t="s">
        <v>340</v>
      </c>
      <c r="E1236" s="56" t="s">
        <v>38</v>
      </c>
      <c r="F1236" s="57" t="s">
        <v>39</v>
      </c>
      <c r="G1236" s="56"/>
      <c r="H1236" s="56" t="s">
        <v>40</v>
      </c>
      <c r="I1236" s="5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</row>
    <row r="1237" spans="1:25" ht="15.75" customHeight="1">
      <c r="A1237" s="56" t="s">
        <v>2711</v>
      </c>
      <c r="B1237" s="57" t="s">
        <v>2712</v>
      </c>
      <c r="C1237" s="78">
        <v>45008</v>
      </c>
      <c r="D1237" s="56" t="s">
        <v>519</v>
      </c>
      <c r="E1237" s="56" t="s">
        <v>38</v>
      </c>
      <c r="F1237" s="57" t="s">
        <v>39</v>
      </c>
      <c r="G1237" s="56"/>
      <c r="H1237" s="56" t="s">
        <v>40</v>
      </c>
      <c r="I1237" s="56" t="s">
        <v>1112</v>
      </c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</row>
    <row r="1238" spans="1:25" ht="15.75" customHeight="1">
      <c r="A1238" s="56" t="s">
        <v>2713</v>
      </c>
      <c r="B1238" s="57" t="s">
        <v>2714</v>
      </c>
      <c r="C1238" s="78">
        <v>43852</v>
      </c>
      <c r="D1238" s="56" t="s">
        <v>519</v>
      </c>
      <c r="E1238" s="56" t="s">
        <v>38</v>
      </c>
      <c r="F1238" s="57" t="s">
        <v>39</v>
      </c>
      <c r="G1238" s="56"/>
      <c r="H1238" s="56" t="s">
        <v>40</v>
      </c>
      <c r="I1238" s="56" t="s">
        <v>963</v>
      </c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</row>
    <row r="1239" spans="1:25" ht="15.75" customHeight="1">
      <c r="A1239" s="56" t="s">
        <v>2715</v>
      </c>
      <c r="B1239" s="57" t="s">
        <v>2716</v>
      </c>
      <c r="C1239" s="78">
        <v>45030</v>
      </c>
      <c r="D1239" s="56" t="s">
        <v>519</v>
      </c>
      <c r="E1239" s="56" t="s">
        <v>38</v>
      </c>
      <c r="F1239" s="57" t="s">
        <v>39</v>
      </c>
      <c r="G1239" s="56"/>
      <c r="H1239" s="56" t="s">
        <v>40</v>
      </c>
      <c r="I1239" s="56" t="s">
        <v>2372</v>
      </c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</row>
    <row r="1240" spans="1:25" ht="15.75" customHeight="1">
      <c r="A1240" s="56" t="s">
        <v>2717</v>
      </c>
      <c r="B1240" s="57" t="s">
        <v>2718</v>
      </c>
      <c r="C1240" s="78">
        <v>45022</v>
      </c>
      <c r="D1240" s="56" t="s">
        <v>519</v>
      </c>
      <c r="E1240" s="56" t="s">
        <v>38</v>
      </c>
      <c r="F1240" s="57" t="s">
        <v>39</v>
      </c>
      <c r="G1240" s="56"/>
      <c r="H1240" s="56" t="s">
        <v>40</v>
      </c>
      <c r="I1240" s="56" t="s">
        <v>2372</v>
      </c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</row>
    <row r="1241" spans="1:25" ht="15.75" customHeight="1">
      <c r="A1241" s="56" t="s">
        <v>2719</v>
      </c>
      <c r="B1241" s="57" t="s">
        <v>2720</v>
      </c>
      <c r="C1241" s="78">
        <v>45022</v>
      </c>
      <c r="D1241" s="56" t="s">
        <v>519</v>
      </c>
      <c r="E1241" s="56" t="s">
        <v>38</v>
      </c>
      <c r="F1241" s="57" t="s">
        <v>39</v>
      </c>
      <c r="G1241" s="56"/>
      <c r="H1241" s="56" t="s">
        <v>40</v>
      </c>
      <c r="I1241" s="56" t="s">
        <v>2372</v>
      </c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</row>
    <row r="1242" spans="1:25" ht="15.75" customHeight="1">
      <c r="A1242" s="56" t="s">
        <v>2721</v>
      </c>
      <c r="B1242" s="57" t="s">
        <v>2722</v>
      </c>
      <c r="C1242" s="78">
        <v>44985</v>
      </c>
      <c r="D1242" s="56" t="s">
        <v>519</v>
      </c>
      <c r="E1242" s="56" t="s">
        <v>38</v>
      </c>
      <c r="F1242" s="57" t="s">
        <v>39</v>
      </c>
      <c r="G1242" s="56"/>
      <c r="H1242" s="56" t="s">
        <v>40</v>
      </c>
      <c r="I1242" s="5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</row>
    <row r="1243" spans="1:25" ht="15.75" customHeight="1">
      <c r="A1243" s="56" t="s">
        <v>2723</v>
      </c>
      <c r="B1243" s="57" t="s">
        <v>2724</v>
      </c>
      <c r="C1243" s="78">
        <v>44761</v>
      </c>
      <c r="D1243" s="56" t="s">
        <v>519</v>
      </c>
      <c r="E1243" s="56" t="s">
        <v>38</v>
      </c>
      <c r="F1243" s="57" t="s">
        <v>39</v>
      </c>
      <c r="G1243" s="56"/>
      <c r="H1243" s="56" t="s">
        <v>40</v>
      </c>
      <c r="I1243" s="56" t="s">
        <v>963</v>
      </c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</row>
    <row r="1244" spans="1:25" ht="15.75" customHeight="1">
      <c r="A1244" s="56" t="s">
        <v>2725</v>
      </c>
      <c r="B1244" s="57" t="s">
        <v>2726</v>
      </c>
      <c r="C1244" s="78">
        <v>45015</v>
      </c>
      <c r="D1244" s="56" t="s">
        <v>519</v>
      </c>
      <c r="E1244" s="56" t="s">
        <v>38</v>
      </c>
      <c r="F1244" s="57" t="s">
        <v>39</v>
      </c>
      <c r="G1244" s="56"/>
      <c r="H1244" s="56" t="s">
        <v>40</v>
      </c>
      <c r="I1244" s="5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</row>
    <row r="1245" spans="1:25" ht="15.75" customHeight="1">
      <c r="A1245" s="56" t="s">
        <v>2727</v>
      </c>
      <c r="B1245" s="57" t="s">
        <v>2728</v>
      </c>
      <c r="C1245" s="78">
        <v>45016</v>
      </c>
      <c r="D1245" s="56" t="s">
        <v>519</v>
      </c>
      <c r="E1245" s="56" t="s">
        <v>38</v>
      </c>
      <c r="F1245" s="57" t="s">
        <v>39</v>
      </c>
      <c r="G1245" s="56"/>
      <c r="H1245" s="56" t="s">
        <v>40</v>
      </c>
      <c r="I1245" s="5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</row>
    <row r="1246" spans="1:25" ht="15.75" customHeight="1">
      <c r="A1246" s="56" t="s">
        <v>2729</v>
      </c>
      <c r="B1246" s="57" t="s">
        <v>2730</v>
      </c>
      <c r="C1246" s="78">
        <v>45014</v>
      </c>
      <c r="D1246" s="56" t="s">
        <v>519</v>
      </c>
      <c r="E1246" s="56" t="s">
        <v>38</v>
      </c>
      <c r="F1246" s="57" t="s">
        <v>39</v>
      </c>
      <c r="G1246" s="56"/>
      <c r="H1246" s="56" t="s">
        <v>40</v>
      </c>
      <c r="I1246" s="56" t="s">
        <v>1112</v>
      </c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</row>
    <row r="1247" spans="1:25" ht="15.75" customHeight="1">
      <c r="A1247" s="56" t="s">
        <v>2731</v>
      </c>
      <c r="B1247" s="57" t="s">
        <v>2732</v>
      </c>
      <c r="C1247" s="78">
        <v>45014</v>
      </c>
      <c r="D1247" s="56" t="s">
        <v>519</v>
      </c>
      <c r="E1247" s="56" t="s">
        <v>38</v>
      </c>
      <c r="F1247" s="57" t="s">
        <v>39</v>
      </c>
      <c r="G1247" s="56"/>
      <c r="H1247" s="56" t="s">
        <v>40</v>
      </c>
      <c r="I1247" s="5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</row>
    <row r="1248" spans="1:25" ht="15.75" customHeight="1">
      <c r="A1248" s="56" t="s">
        <v>2733</v>
      </c>
      <c r="B1248" s="57" t="s">
        <v>2734</v>
      </c>
      <c r="C1248" s="78">
        <v>45005</v>
      </c>
      <c r="D1248" s="56" t="s">
        <v>519</v>
      </c>
      <c r="E1248" s="56" t="s">
        <v>38</v>
      </c>
      <c r="F1248" s="57" t="s">
        <v>39</v>
      </c>
      <c r="G1248" s="56"/>
      <c r="H1248" s="56" t="s">
        <v>40</v>
      </c>
      <c r="I1248" s="56" t="s">
        <v>1112</v>
      </c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</row>
    <row r="1249" spans="1:25" ht="15.75" customHeight="1">
      <c r="A1249" s="56" t="s">
        <v>2735</v>
      </c>
      <c r="B1249" s="57" t="s">
        <v>2736</v>
      </c>
      <c r="C1249" s="78">
        <v>44985</v>
      </c>
      <c r="D1249" s="56" t="s">
        <v>519</v>
      </c>
      <c r="E1249" s="56" t="s">
        <v>38</v>
      </c>
      <c r="F1249" s="57" t="s">
        <v>39</v>
      </c>
      <c r="G1249" s="56"/>
      <c r="H1249" s="56" t="s">
        <v>40</v>
      </c>
      <c r="I1249" s="56" t="s">
        <v>2737</v>
      </c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</row>
    <row r="1250" spans="1:25" ht="15.75" customHeight="1">
      <c r="A1250" s="56" t="s">
        <v>2738</v>
      </c>
      <c r="B1250" s="57" t="s">
        <v>2739</v>
      </c>
      <c r="C1250" s="78">
        <v>44453</v>
      </c>
      <c r="D1250" s="56" t="s">
        <v>519</v>
      </c>
      <c r="E1250" s="56" t="s">
        <v>38</v>
      </c>
      <c r="F1250" s="57" t="s">
        <v>39</v>
      </c>
      <c r="G1250" s="56"/>
      <c r="H1250" s="56" t="s">
        <v>40</v>
      </c>
      <c r="I1250" s="56" t="s">
        <v>963</v>
      </c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</row>
    <row r="1251" spans="1:25" ht="15.75" customHeight="1">
      <c r="A1251" s="56" t="s">
        <v>2740</v>
      </c>
      <c r="B1251" s="57" t="s">
        <v>2741</v>
      </c>
      <c r="C1251" s="78">
        <v>45006</v>
      </c>
      <c r="D1251" s="56" t="s">
        <v>519</v>
      </c>
      <c r="E1251" s="56" t="s">
        <v>38</v>
      </c>
      <c r="F1251" s="57" t="s">
        <v>39</v>
      </c>
      <c r="G1251" s="56"/>
      <c r="H1251" s="56" t="s">
        <v>40</v>
      </c>
      <c r="I1251" s="5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</row>
    <row r="1252" spans="1:25" ht="15.75" customHeight="1">
      <c r="A1252" s="56" t="s">
        <v>2742</v>
      </c>
      <c r="B1252" s="57" t="s">
        <v>2743</v>
      </c>
      <c r="C1252" s="78">
        <v>44771</v>
      </c>
      <c r="D1252" s="56" t="s">
        <v>519</v>
      </c>
      <c r="E1252" s="56" t="s">
        <v>38</v>
      </c>
      <c r="F1252" s="57" t="s">
        <v>39</v>
      </c>
      <c r="G1252" s="56"/>
      <c r="H1252" s="56" t="s">
        <v>40</v>
      </c>
      <c r="I1252" s="56" t="s">
        <v>963</v>
      </c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</row>
    <row r="1253" spans="1:25" ht="15.75" customHeight="1">
      <c r="A1253" s="56" t="s">
        <v>2744</v>
      </c>
      <c r="B1253" s="57" t="s">
        <v>2745</v>
      </c>
      <c r="C1253" s="78">
        <v>45006</v>
      </c>
      <c r="D1253" s="56" t="s">
        <v>519</v>
      </c>
      <c r="E1253" s="56" t="s">
        <v>38</v>
      </c>
      <c r="F1253" s="57" t="s">
        <v>39</v>
      </c>
      <c r="G1253" s="56"/>
      <c r="H1253" s="56" t="s">
        <v>40</v>
      </c>
      <c r="I1253" s="5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</row>
    <row r="1254" spans="1:25" ht="15.75" customHeight="1">
      <c r="A1254" s="56" t="s">
        <v>2746</v>
      </c>
      <c r="B1254" s="57" t="s">
        <v>2747</v>
      </c>
      <c r="C1254" s="78">
        <v>44854</v>
      </c>
      <c r="D1254" s="56" t="s">
        <v>519</v>
      </c>
      <c r="E1254" s="56" t="s">
        <v>38</v>
      </c>
      <c r="F1254" s="57" t="s">
        <v>39</v>
      </c>
      <c r="G1254" s="56"/>
      <c r="H1254" s="56" t="s">
        <v>40</v>
      </c>
      <c r="I1254" s="56" t="s">
        <v>963</v>
      </c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</row>
    <row r="1255" spans="1:25" ht="15.75" customHeight="1">
      <c r="A1255" s="56" t="s">
        <v>2748</v>
      </c>
      <c r="B1255" s="57" t="s">
        <v>2749</v>
      </c>
      <c r="C1255" s="78">
        <v>44685</v>
      </c>
      <c r="D1255" s="56" t="s">
        <v>519</v>
      </c>
      <c r="E1255" s="56" t="s">
        <v>38</v>
      </c>
      <c r="F1255" s="57" t="s">
        <v>39</v>
      </c>
      <c r="G1255" s="56"/>
      <c r="H1255" s="56" t="s">
        <v>40</v>
      </c>
      <c r="I1255" s="56" t="s">
        <v>963</v>
      </c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</row>
    <row r="1256" spans="1:25" ht="15.75" customHeight="1">
      <c r="A1256" s="56" t="s">
        <v>2750</v>
      </c>
      <c r="B1256" s="57" t="s">
        <v>2751</v>
      </c>
      <c r="C1256" s="78">
        <v>44656</v>
      </c>
      <c r="D1256" s="56" t="s">
        <v>519</v>
      </c>
      <c r="E1256" s="56" t="s">
        <v>38</v>
      </c>
      <c r="F1256" s="57" t="s">
        <v>39</v>
      </c>
      <c r="G1256" s="56"/>
      <c r="H1256" s="56" t="s">
        <v>40</v>
      </c>
      <c r="I1256" s="56" t="s">
        <v>963</v>
      </c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</row>
    <row r="1257" spans="1:25" ht="15.75" customHeight="1">
      <c r="A1257" s="56" t="s">
        <v>2752</v>
      </c>
      <c r="B1257" s="57" t="s">
        <v>2753</v>
      </c>
      <c r="C1257" s="78">
        <v>45005</v>
      </c>
      <c r="D1257" s="56" t="s">
        <v>519</v>
      </c>
      <c r="E1257" s="56" t="s">
        <v>38</v>
      </c>
      <c r="F1257" s="57" t="s">
        <v>39</v>
      </c>
      <c r="G1257" s="56"/>
      <c r="H1257" s="56" t="s">
        <v>40</v>
      </c>
      <c r="I1257" s="56" t="s">
        <v>2754</v>
      </c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</row>
    <row r="1258" spans="1:25" ht="15.75" customHeight="1">
      <c r="A1258" s="56" t="s">
        <v>2755</v>
      </c>
      <c r="B1258" s="57" t="s">
        <v>2756</v>
      </c>
      <c r="C1258" s="78">
        <v>45001</v>
      </c>
      <c r="D1258" s="56" t="s">
        <v>519</v>
      </c>
      <c r="E1258" s="56" t="s">
        <v>38</v>
      </c>
      <c r="F1258" s="57" t="s">
        <v>39</v>
      </c>
      <c r="G1258" s="56"/>
      <c r="H1258" s="56" t="s">
        <v>40</v>
      </c>
      <c r="I1258" s="5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</row>
    <row r="1259" spans="1:25" ht="15.75" customHeight="1">
      <c r="A1259" s="56" t="s">
        <v>2757</v>
      </c>
      <c r="B1259" s="57" t="s">
        <v>2758</v>
      </c>
      <c r="C1259" s="78">
        <v>45001</v>
      </c>
      <c r="D1259" s="56" t="s">
        <v>519</v>
      </c>
      <c r="E1259" s="56" t="s">
        <v>38</v>
      </c>
      <c r="F1259" s="57" t="s">
        <v>39</v>
      </c>
      <c r="G1259" s="56"/>
      <c r="H1259" s="56" t="s">
        <v>40</v>
      </c>
      <c r="I1259" s="5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</row>
    <row r="1260" spans="1:25" ht="15.75" customHeight="1">
      <c r="A1260" s="56" t="s">
        <v>2759</v>
      </c>
      <c r="B1260" s="57" t="s">
        <v>2760</v>
      </c>
      <c r="C1260" s="78">
        <v>45001</v>
      </c>
      <c r="D1260" s="56" t="s">
        <v>519</v>
      </c>
      <c r="E1260" s="56" t="s">
        <v>38</v>
      </c>
      <c r="F1260" s="57" t="s">
        <v>39</v>
      </c>
      <c r="G1260" s="56"/>
      <c r="H1260" s="56" t="s">
        <v>40</v>
      </c>
      <c r="I1260" s="5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</row>
    <row r="1261" spans="1:25" ht="15.75" customHeight="1">
      <c r="A1261" s="56" t="s">
        <v>2761</v>
      </c>
      <c r="B1261" s="57" t="s">
        <v>2762</v>
      </c>
      <c r="C1261" s="78">
        <v>45000</v>
      </c>
      <c r="D1261" s="56" t="s">
        <v>519</v>
      </c>
      <c r="E1261" s="56" t="s">
        <v>38</v>
      </c>
      <c r="F1261" s="57" t="s">
        <v>39</v>
      </c>
      <c r="G1261" s="56"/>
      <c r="H1261" s="56" t="s">
        <v>40</v>
      </c>
      <c r="I1261" s="5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</row>
    <row r="1262" spans="1:25" ht="15.75" customHeight="1">
      <c r="A1262" s="56" t="s">
        <v>2763</v>
      </c>
      <c r="B1262" s="57" t="s">
        <v>2764</v>
      </c>
      <c r="C1262" s="78">
        <v>44999</v>
      </c>
      <c r="D1262" s="56" t="s">
        <v>519</v>
      </c>
      <c r="E1262" s="56" t="s">
        <v>38</v>
      </c>
      <c r="F1262" s="57" t="s">
        <v>39</v>
      </c>
      <c r="G1262" s="56"/>
      <c r="H1262" s="56" t="s">
        <v>40</v>
      </c>
      <c r="I1262" s="5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</row>
    <row r="1263" spans="1:25" ht="15.75" customHeight="1">
      <c r="A1263" s="56" t="s">
        <v>2765</v>
      </c>
      <c r="B1263" s="57" t="s">
        <v>2766</v>
      </c>
      <c r="C1263" s="78">
        <v>44999</v>
      </c>
      <c r="D1263" s="56" t="s">
        <v>519</v>
      </c>
      <c r="E1263" s="56" t="s">
        <v>38</v>
      </c>
      <c r="F1263" s="57" t="s">
        <v>39</v>
      </c>
      <c r="G1263" s="56"/>
      <c r="H1263" s="56" t="s">
        <v>40</v>
      </c>
      <c r="I1263" s="56" t="s">
        <v>2767</v>
      </c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</row>
    <row r="1264" spans="1:25" ht="15.75" customHeight="1">
      <c r="A1264" s="56" t="s">
        <v>2768</v>
      </c>
      <c r="B1264" s="57" t="s">
        <v>2769</v>
      </c>
      <c r="C1264" s="78">
        <v>45002</v>
      </c>
      <c r="D1264" s="56" t="s">
        <v>519</v>
      </c>
      <c r="E1264" s="56" t="s">
        <v>38</v>
      </c>
      <c r="F1264" s="57" t="s">
        <v>39</v>
      </c>
      <c r="G1264" s="56"/>
      <c r="H1264" s="56" t="s">
        <v>40</v>
      </c>
      <c r="I1264" s="5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</row>
    <row r="1265" spans="1:25" ht="15.75" customHeight="1">
      <c r="A1265" s="56" t="s">
        <v>2770</v>
      </c>
      <c r="B1265" s="57" t="s">
        <v>2771</v>
      </c>
      <c r="C1265" s="78">
        <v>44677</v>
      </c>
      <c r="D1265" s="56" t="s">
        <v>22</v>
      </c>
      <c r="E1265" s="56" t="s">
        <v>38</v>
      </c>
      <c r="F1265" s="57" t="s">
        <v>39</v>
      </c>
      <c r="G1265" s="56"/>
      <c r="H1265" s="56" t="s">
        <v>40</v>
      </c>
      <c r="I1265" s="56" t="s">
        <v>963</v>
      </c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</row>
    <row r="1266" spans="1:25" ht="15.75" customHeight="1">
      <c r="A1266" s="56" t="s">
        <v>2772</v>
      </c>
      <c r="B1266" s="57" t="s">
        <v>2773</v>
      </c>
      <c r="C1266" s="78">
        <v>44573</v>
      </c>
      <c r="D1266" s="56" t="s">
        <v>22</v>
      </c>
      <c r="E1266" s="56" t="s">
        <v>38</v>
      </c>
      <c r="F1266" s="57" t="s">
        <v>39</v>
      </c>
      <c r="G1266" s="56"/>
      <c r="H1266" s="56" t="s">
        <v>40</v>
      </c>
      <c r="I1266" s="56" t="s">
        <v>963</v>
      </c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</row>
    <row r="1267" spans="1:25" ht="15.75" customHeight="1">
      <c r="A1267" s="56" t="s">
        <v>2774</v>
      </c>
      <c r="B1267" s="57" t="s">
        <v>2775</v>
      </c>
      <c r="C1267" s="78">
        <v>44645</v>
      </c>
      <c r="D1267" s="56" t="s">
        <v>22</v>
      </c>
      <c r="E1267" s="56" t="s">
        <v>38</v>
      </c>
      <c r="F1267" s="57" t="s">
        <v>39</v>
      </c>
      <c r="G1267" s="56"/>
      <c r="H1267" s="56" t="s">
        <v>40</v>
      </c>
      <c r="I1267" s="56" t="s">
        <v>963</v>
      </c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</row>
    <row r="1268" spans="1:25" ht="15.75" customHeight="1">
      <c r="A1268" s="56" t="s">
        <v>2776</v>
      </c>
      <c r="B1268" s="57" t="s">
        <v>2777</v>
      </c>
      <c r="C1268" s="78">
        <v>44810</v>
      </c>
      <c r="D1268" s="56" t="s">
        <v>22</v>
      </c>
      <c r="E1268" s="56" t="s">
        <v>38</v>
      </c>
      <c r="F1268" s="57" t="s">
        <v>39</v>
      </c>
      <c r="G1268" s="56"/>
      <c r="H1268" s="56" t="s">
        <v>40</v>
      </c>
      <c r="I1268" s="56" t="s">
        <v>963</v>
      </c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</row>
    <row r="1269" spans="1:25" ht="15.75" customHeight="1">
      <c r="A1269" s="56" t="s">
        <v>2778</v>
      </c>
      <c r="B1269" s="57" t="s">
        <v>2779</v>
      </c>
      <c r="C1269" s="78">
        <v>44698</v>
      </c>
      <c r="D1269" s="56" t="s">
        <v>22</v>
      </c>
      <c r="E1269" s="56" t="s">
        <v>38</v>
      </c>
      <c r="F1269" s="57" t="s">
        <v>39</v>
      </c>
      <c r="G1269" s="56"/>
      <c r="H1269" s="56" t="s">
        <v>40</v>
      </c>
      <c r="I1269" s="56" t="s">
        <v>963</v>
      </c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</row>
    <row r="1270" spans="1:25" ht="15.75" customHeight="1">
      <c r="A1270" s="56" t="s">
        <v>2780</v>
      </c>
      <c r="B1270" s="57" t="s">
        <v>2781</v>
      </c>
      <c r="C1270" s="78">
        <v>44754</v>
      </c>
      <c r="D1270" s="56" t="s">
        <v>22</v>
      </c>
      <c r="E1270" s="56" t="s">
        <v>38</v>
      </c>
      <c r="F1270" s="57" t="s">
        <v>39</v>
      </c>
      <c r="G1270" s="56"/>
      <c r="H1270" s="56" t="s">
        <v>40</v>
      </c>
      <c r="I1270" s="56" t="s">
        <v>963</v>
      </c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</row>
    <row r="1271" spans="1:25" ht="15.75" customHeight="1">
      <c r="A1271" s="56" t="s">
        <v>2782</v>
      </c>
      <c r="B1271" s="57" t="s">
        <v>2783</v>
      </c>
      <c r="C1271" s="78">
        <v>44494</v>
      </c>
      <c r="D1271" s="56" t="s">
        <v>22</v>
      </c>
      <c r="E1271" s="56" t="s">
        <v>38</v>
      </c>
      <c r="F1271" s="57" t="s">
        <v>39</v>
      </c>
      <c r="G1271" s="56"/>
      <c r="H1271" s="56" t="s">
        <v>40</v>
      </c>
      <c r="I1271" s="56" t="s">
        <v>963</v>
      </c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</row>
    <row r="1272" spans="1:25" ht="15.75" customHeight="1">
      <c r="A1272" s="56" t="s">
        <v>2784</v>
      </c>
      <c r="B1272" s="57" t="s">
        <v>2785</v>
      </c>
      <c r="C1272" s="78">
        <v>44769</v>
      </c>
      <c r="D1272" s="56" t="s">
        <v>22</v>
      </c>
      <c r="E1272" s="56" t="s">
        <v>38</v>
      </c>
      <c r="F1272" s="57" t="s">
        <v>39</v>
      </c>
      <c r="G1272" s="56"/>
      <c r="H1272" s="56" t="s">
        <v>40</v>
      </c>
      <c r="I1272" s="56" t="s">
        <v>963</v>
      </c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</row>
    <row r="1273" spans="1:25" ht="15.75" customHeight="1">
      <c r="A1273" s="56" t="s">
        <v>2786</v>
      </c>
      <c r="B1273" s="57" t="s">
        <v>2787</v>
      </c>
      <c r="C1273" s="78">
        <v>43924</v>
      </c>
      <c r="D1273" s="56" t="s">
        <v>22</v>
      </c>
      <c r="E1273" s="56" t="s">
        <v>38</v>
      </c>
      <c r="F1273" s="57" t="s">
        <v>39</v>
      </c>
      <c r="G1273" s="56"/>
      <c r="H1273" s="56" t="s">
        <v>40</v>
      </c>
      <c r="I1273" s="56" t="s">
        <v>963</v>
      </c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</row>
    <row r="1274" spans="1:25" ht="15.75" customHeight="1">
      <c r="A1274" s="56" t="s">
        <v>2788</v>
      </c>
      <c r="B1274" s="57" t="s">
        <v>2789</v>
      </c>
      <c r="C1274" s="78">
        <v>44680</v>
      </c>
      <c r="D1274" s="56" t="s">
        <v>22</v>
      </c>
      <c r="E1274" s="56" t="s">
        <v>38</v>
      </c>
      <c r="F1274" s="57" t="s">
        <v>39</v>
      </c>
      <c r="G1274" s="56"/>
      <c r="H1274" s="56" t="s">
        <v>40</v>
      </c>
      <c r="I1274" s="56" t="s">
        <v>963</v>
      </c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</row>
    <row r="1275" spans="1:25" ht="15.75" customHeight="1">
      <c r="A1275" s="56" t="s">
        <v>2790</v>
      </c>
      <c r="B1275" s="57" t="s">
        <v>2791</v>
      </c>
      <c r="C1275" s="78">
        <v>44939</v>
      </c>
      <c r="D1275" s="56" t="s">
        <v>22</v>
      </c>
      <c r="E1275" s="56" t="s">
        <v>38</v>
      </c>
      <c r="F1275" s="57" t="s">
        <v>39</v>
      </c>
      <c r="G1275" s="56"/>
      <c r="H1275" s="56" t="s">
        <v>40</v>
      </c>
      <c r="I1275" s="56" t="s">
        <v>2792</v>
      </c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</row>
    <row r="1276" spans="1:25" ht="15.75" customHeight="1">
      <c r="A1276" s="56" t="s">
        <v>2793</v>
      </c>
      <c r="B1276" s="57" t="s">
        <v>2794</v>
      </c>
      <c r="C1276" s="78">
        <v>44390</v>
      </c>
      <c r="D1276" s="56" t="s">
        <v>22</v>
      </c>
      <c r="E1276" s="56" t="s">
        <v>38</v>
      </c>
      <c r="F1276" s="57" t="s">
        <v>39</v>
      </c>
      <c r="G1276" s="56"/>
      <c r="H1276" s="56" t="s">
        <v>40</v>
      </c>
      <c r="I1276" s="56" t="s">
        <v>963</v>
      </c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</row>
    <row r="1277" spans="1:25" ht="15.75" customHeight="1">
      <c r="A1277" s="56" t="s">
        <v>2795</v>
      </c>
      <c r="B1277" s="57" t="s">
        <v>2796</v>
      </c>
      <c r="C1277" s="78">
        <v>44648</v>
      </c>
      <c r="D1277" s="56" t="s">
        <v>22</v>
      </c>
      <c r="E1277" s="56" t="s">
        <v>38</v>
      </c>
      <c r="F1277" s="57" t="s">
        <v>39</v>
      </c>
      <c r="G1277" s="56"/>
      <c r="H1277" s="56" t="s">
        <v>40</v>
      </c>
      <c r="I1277" s="56" t="s">
        <v>963</v>
      </c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</row>
    <row r="1278" spans="1:25" ht="15.75" customHeight="1">
      <c r="A1278" s="56" t="s">
        <v>2797</v>
      </c>
      <c r="B1278" s="57" t="s">
        <v>2798</v>
      </c>
      <c r="C1278" s="78">
        <v>44683</v>
      </c>
      <c r="D1278" s="56" t="s">
        <v>22</v>
      </c>
      <c r="E1278" s="56" t="s">
        <v>38</v>
      </c>
      <c r="F1278" s="57" t="s">
        <v>39</v>
      </c>
      <c r="G1278" s="56"/>
      <c r="H1278" s="56" t="s">
        <v>40</v>
      </c>
      <c r="I1278" s="56" t="s">
        <v>963</v>
      </c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</row>
    <row r="1279" spans="1:25" ht="15.75" customHeight="1">
      <c r="A1279" s="56" t="s">
        <v>2799</v>
      </c>
      <c r="B1279" s="57" t="s">
        <v>2800</v>
      </c>
      <c r="C1279" s="78">
        <v>44753</v>
      </c>
      <c r="D1279" s="56" t="s">
        <v>22</v>
      </c>
      <c r="E1279" s="56" t="s">
        <v>38</v>
      </c>
      <c r="F1279" s="57" t="s">
        <v>39</v>
      </c>
      <c r="G1279" s="56"/>
      <c r="H1279" s="56" t="s">
        <v>40</v>
      </c>
      <c r="I1279" s="56" t="s">
        <v>963</v>
      </c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</row>
    <row r="1280" spans="1:25" ht="15.75" customHeight="1">
      <c r="A1280" s="56" t="s">
        <v>2801</v>
      </c>
      <c r="B1280" s="57" t="s">
        <v>2802</v>
      </c>
      <c r="C1280" s="78">
        <v>44628</v>
      </c>
      <c r="D1280" s="56" t="s">
        <v>22</v>
      </c>
      <c r="E1280" s="56" t="s">
        <v>38</v>
      </c>
      <c r="F1280" s="57" t="s">
        <v>39</v>
      </c>
      <c r="G1280" s="56"/>
      <c r="H1280" s="56" t="s">
        <v>40</v>
      </c>
      <c r="I1280" s="56" t="s">
        <v>963</v>
      </c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</row>
    <row r="1281" spans="1:25" ht="15.75" customHeight="1">
      <c r="A1281" s="56" t="s">
        <v>2803</v>
      </c>
      <c r="B1281" s="57" t="s">
        <v>2804</v>
      </c>
      <c r="C1281" s="78">
        <v>44694</v>
      </c>
      <c r="D1281" s="56" t="s">
        <v>22</v>
      </c>
      <c r="E1281" s="56" t="s">
        <v>38</v>
      </c>
      <c r="F1281" s="57" t="s">
        <v>39</v>
      </c>
      <c r="G1281" s="56"/>
      <c r="H1281" s="56" t="s">
        <v>40</v>
      </c>
      <c r="I1281" s="56" t="s">
        <v>963</v>
      </c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</row>
    <row r="1282" spans="1:25" ht="15.75" customHeight="1">
      <c r="A1282" s="56" t="s">
        <v>2805</v>
      </c>
      <c r="B1282" s="57" t="s">
        <v>2806</v>
      </c>
      <c r="C1282" s="78">
        <v>44624</v>
      </c>
      <c r="D1282" s="56" t="s">
        <v>22</v>
      </c>
      <c r="E1282" s="56" t="s">
        <v>38</v>
      </c>
      <c r="F1282" s="57" t="s">
        <v>39</v>
      </c>
      <c r="G1282" s="56"/>
      <c r="H1282" s="56" t="s">
        <v>40</v>
      </c>
      <c r="I1282" s="56" t="s">
        <v>963</v>
      </c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</row>
    <row r="1283" spans="1:25" ht="15.75" customHeight="1">
      <c r="A1283" s="56" t="s">
        <v>2807</v>
      </c>
      <c r="B1283" s="57" t="s">
        <v>2808</v>
      </c>
      <c r="C1283" s="78">
        <v>44953</v>
      </c>
      <c r="D1283" s="56" t="s">
        <v>22</v>
      </c>
      <c r="E1283" s="56" t="s">
        <v>38</v>
      </c>
      <c r="F1283" s="57" t="s">
        <v>39</v>
      </c>
      <c r="G1283" s="56"/>
      <c r="H1283" s="56" t="s">
        <v>40</v>
      </c>
      <c r="I1283" s="56" t="s">
        <v>963</v>
      </c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</row>
    <row r="1284" spans="1:25" ht="15.75" customHeight="1">
      <c r="A1284" s="56" t="s">
        <v>2809</v>
      </c>
      <c r="B1284" s="57" t="s">
        <v>2810</v>
      </c>
      <c r="C1284" s="78">
        <v>44818</v>
      </c>
      <c r="D1284" s="56" t="s">
        <v>22</v>
      </c>
      <c r="E1284" s="56" t="s">
        <v>38</v>
      </c>
      <c r="F1284" s="57" t="s">
        <v>39</v>
      </c>
      <c r="G1284" s="56"/>
      <c r="H1284" s="56" t="s">
        <v>40</v>
      </c>
      <c r="I1284" s="56" t="s">
        <v>2811</v>
      </c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</row>
    <row r="1285" spans="1:25" ht="15.75" customHeight="1">
      <c r="A1285" s="56" t="s">
        <v>2812</v>
      </c>
      <c r="B1285" s="57" t="s">
        <v>2813</v>
      </c>
      <c r="C1285" s="78">
        <v>45044</v>
      </c>
      <c r="D1285" s="56" t="s">
        <v>578</v>
      </c>
      <c r="E1285" s="56" t="s">
        <v>38</v>
      </c>
      <c r="F1285" s="57" t="s">
        <v>39</v>
      </c>
      <c r="G1285" s="56"/>
      <c r="H1285" s="56" t="s">
        <v>40</v>
      </c>
      <c r="I1285" s="56" t="s">
        <v>2811</v>
      </c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</row>
    <row r="1286" spans="1:25" ht="15.75" customHeight="1">
      <c r="A1286" s="56" t="s">
        <v>2814</v>
      </c>
      <c r="B1286" s="57" t="s">
        <v>2815</v>
      </c>
      <c r="C1286" s="78">
        <v>45044</v>
      </c>
      <c r="D1286" s="56" t="s">
        <v>578</v>
      </c>
      <c r="E1286" s="56" t="s">
        <v>38</v>
      </c>
      <c r="F1286" s="57" t="s">
        <v>39</v>
      </c>
      <c r="G1286" s="56"/>
      <c r="H1286" s="56" t="s">
        <v>40</v>
      </c>
      <c r="I1286" s="56" t="s">
        <v>2811</v>
      </c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</row>
    <row r="1287" spans="1:25" ht="15.75" customHeight="1">
      <c r="A1287" s="56" t="s">
        <v>2816</v>
      </c>
      <c r="B1287" s="57" t="s">
        <v>2817</v>
      </c>
      <c r="C1287" s="78">
        <v>45044</v>
      </c>
      <c r="D1287" s="56" t="s">
        <v>578</v>
      </c>
      <c r="E1287" s="56" t="s">
        <v>38</v>
      </c>
      <c r="F1287" s="57" t="s">
        <v>39</v>
      </c>
      <c r="G1287" s="56"/>
      <c r="H1287" s="56" t="s">
        <v>40</v>
      </c>
      <c r="I1287" s="56" t="s">
        <v>2811</v>
      </c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</row>
    <row r="1288" spans="1:25" ht="15.75" customHeight="1">
      <c r="A1288" s="56" t="s">
        <v>2818</v>
      </c>
      <c r="B1288" s="57" t="s">
        <v>2819</v>
      </c>
      <c r="C1288" s="78">
        <v>45044</v>
      </c>
      <c r="D1288" s="56" t="s">
        <v>578</v>
      </c>
      <c r="E1288" s="56" t="s">
        <v>38</v>
      </c>
      <c r="F1288" s="57" t="s">
        <v>39</v>
      </c>
      <c r="G1288" s="56"/>
      <c r="H1288" s="56" t="s">
        <v>40</v>
      </c>
      <c r="I1288" s="56" t="s">
        <v>2811</v>
      </c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</row>
    <row r="1289" spans="1:25" ht="15.75" customHeight="1">
      <c r="A1289" s="56" t="s">
        <v>2820</v>
      </c>
      <c r="B1289" s="57" t="s">
        <v>2821</v>
      </c>
      <c r="C1289" s="78">
        <v>45043</v>
      </c>
      <c r="D1289" s="56" t="s">
        <v>578</v>
      </c>
      <c r="E1289" s="56" t="s">
        <v>38</v>
      </c>
      <c r="F1289" s="57" t="s">
        <v>39</v>
      </c>
      <c r="G1289" s="56"/>
      <c r="H1289" s="56" t="s">
        <v>40</v>
      </c>
      <c r="I1289" s="56" t="s">
        <v>2811</v>
      </c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</row>
    <row r="1290" spans="1:25" ht="15.75" customHeight="1">
      <c r="A1290" s="56" t="s">
        <v>2822</v>
      </c>
      <c r="B1290" s="57" t="s">
        <v>2823</v>
      </c>
      <c r="C1290" s="78">
        <v>45043</v>
      </c>
      <c r="D1290" s="56" t="s">
        <v>578</v>
      </c>
      <c r="E1290" s="56" t="s">
        <v>38</v>
      </c>
      <c r="F1290" s="57" t="s">
        <v>39</v>
      </c>
      <c r="G1290" s="56"/>
      <c r="H1290" s="56" t="s">
        <v>40</v>
      </c>
      <c r="I1290" s="56" t="s">
        <v>2811</v>
      </c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</row>
    <row r="1291" spans="1:25" ht="15.75" customHeight="1">
      <c r="A1291" s="56" t="s">
        <v>2824</v>
      </c>
      <c r="B1291" s="57" t="s">
        <v>2825</v>
      </c>
      <c r="C1291" s="78">
        <v>45043</v>
      </c>
      <c r="D1291" s="56" t="s">
        <v>578</v>
      </c>
      <c r="E1291" s="56" t="s">
        <v>38</v>
      </c>
      <c r="F1291" s="57" t="s">
        <v>39</v>
      </c>
      <c r="G1291" s="56"/>
      <c r="H1291" s="56" t="s">
        <v>40</v>
      </c>
      <c r="I1291" s="56" t="s">
        <v>2811</v>
      </c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</row>
    <row r="1292" spans="1:25" ht="15.75" customHeight="1">
      <c r="A1292" s="56" t="s">
        <v>2826</v>
      </c>
      <c r="B1292" s="57" t="s">
        <v>2827</v>
      </c>
      <c r="C1292" s="78">
        <v>45043</v>
      </c>
      <c r="D1292" s="56" t="s">
        <v>578</v>
      </c>
      <c r="E1292" s="56" t="s">
        <v>38</v>
      </c>
      <c r="F1292" s="57" t="s">
        <v>39</v>
      </c>
      <c r="G1292" s="56"/>
      <c r="H1292" s="56" t="s">
        <v>40</v>
      </c>
      <c r="I1292" s="56" t="s">
        <v>2811</v>
      </c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</row>
    <row r="1293" spans="1:25" ht="15.75" customHeight="1">
      <c r="A1293" s="56" t="s">
        <v>2828</v>
      </c>
      <c r="B1293" s="57" t="s">
        <v>2829</v>
      </c>
      <c r="C1293" s="78">
        <v>45041</v>
      </c>
      <c r="D1293" s="56" t="s">
        <v>578</v>
      </c>
      <c r="E1293" s="56" t="s">
        <v>38</v>
      </c>
      <c r="F1293" s="57" t="s">
        <v>39</v>
      </c>
      <c r="G1293" s="56"/>
      <c r="H1293" s="56" t="s">
        <v>40</v>
      </c>
      <c r="I1293" s="56" t="s">
        <v>2811</v>
      </c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</row>
    <row r="1294" spans="1:25" ht="15.75" customHeight="1">
      <c r="A1294" s="56" t="s">
        <v>2830</v>
      </c>
      <c r="B1294" s="57" t="s">
        <v>2831</v>
      </c>
      <c r="C1294" s="78">
        <v>45041</v>
      </c>
      <c r="D1294" s="56" t="s">
        <v>578</v>
      </c>
      <c r="E1294" s="56" t="s">
        <v>38</v>
      </c>
      <c r="F1294" s="57" t="s">
        <v>39</v>
      </c>
      <c r="G1294" s="56"/>
      <c r="H1294" s="56" t="s">
        <v>40</v>
      </c>
      <c r="I1294" s="56" t="s">
        <v>2811</v>
      </c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</row>
    <row r="1295" spans="1:25" ht="15.75" customHeight="1">
      <c r="A1295" s="56" t="s">
        <v>2832</v>
      </c>
      <c r="B1295" s="57" t="s">
        <v>2833</v>
      </c>
      <c r="C1295" s="78">
        <v>45041</v>
      </c>
      <c r="D1295" s="56" t="s">
        <v>578</v>
      </c>
      <c r="E1295" s="56" t="s">
        <v>38</v>
      </c>
      <c r="F1295" s="57" t="s">
        <v>39</v>
      </c>
      <c r="G1295" s="56"/>
      <c r="H1295" s="56" t="s">
        <v>40</v>
      </c>
      <c r="I1295" s="56" t="s">
        <v>2811</v>
      </c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</row>
    <row r="1296" spans="1:25" ht="15.75" customHeight="1">
      <c r="A1296" s="56" t="s">
        <v>2834</v>
      </c>
      <c r="B1296" s="57" t="s">
        <v>2835</v>
      </c>
      <c r="C1296" s="78">
        <v>45041</v>
      </c>
      <c r="D1296" s="56" t="s">
        <v>578</v>
      </c>
      <c r="E1296" s="56" t="s">
        <v>38</v>
      </c>
      <c r="F1296" s="57" t="s">
        <v>39</v>
      </c>
      <c r="G1296" s="56"/>
      <c r="H1296" s="56" t="s">
        <v>40</v>
      </c>
      <c r="I1296" s="56" t="s">
        <v>2811</v>
      </c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</row>
    <row r="1297" spans="1:25" ht="15.75" customHeight="1">
      <c r="A1297" s="56" t="s">
        <v>2836</v>
      </c>
      <c r="B1297" s="57" t="s">
        <v>2837</v>
      </c>
      <c r="C1297" s="78">
        <v>45041</v>
      </c>
      <c r="D1297" s="56" t="s">
        <v>578</v>
      </c>
      <c r="E1297" s="56" t="s">
        <v>38</v>
      </c>
      <c r="F1297" s="57" t="s">
        <v>39</v>
      </c>
      <c r="G1297" s="56"/>
      <c r="H1297" s="56" t="s">
        <v>40</v>
      </c>
      <c r="I1297" s="56" t="s">
        <v>2811</v>
      </c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</row>
    <row r="1298" spans="1:25" ht="15.75" customHeight="1">
      <c r="A1298" s="56" t="s">
        <v>2838</v>
      </c>
      <c r="B1298" s="57" t="s">
        <v>2839</v>
      </c>
      <c r="C1298" s="78">
        <v>45041</v>
      </c>
      <c r="D1298" s="56" t="s">
        <v>578</v>
      </c>
      <c r="E1298" s="56" t="s">
        <v>38</v>
      </c>
      <c r="F1298" s="57" t="s">
        <v>39</v>
      </c>
      <c r="G1298" s="56"/>
      <c r="H1298" s="56" t="s">
        <v>40</v>
      </c>
      <c r="I1298" s="56" t="s">
        <v>2811</v>
      </c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</row>
    <row r="1299" spans="1:25" ht="15.75" customHeight="1">
      <c r="A1299" s="56" t="s">
        <v>2840</v>
      </c>
      <c r="B1299" s="57" t="s">
        <v>2841</v>
      </c>
      <c r="C1299" s="78">
        <v>45041</v>
      </c>
      <c r="D1299" s="56" t="s">
        <v>578</v>
      </c>
      <c r="E1299" s="56" t="s">
        <v>38</v>
      </c>
      <c r="F1299" s="57" t="s">
        <v>39</v>
      </c>
      <c r="G1299" s="56"/>
      <c r="H1299" s="56" t="s">
        <v>40</v>
      </c>
      <c r="I1299" s="56" t="s">
        <v>2811</v>
      </c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</row>
    <row r="1300" spans="1:25" ht="15.75" customHeight="1">
      <c r="A1300" s="56" t="s">
        <v>2842</v>
      </c>
      <c r="B1300" s="57" t="s">
        <v>2843</v>
      </c>
      <c r="C1300" s="78">
        <v>45041</v>
      </c>
      <c r="D1300" s="56" t="s">
        <v>578</v>
      </c>
      <c r="E1300" s="56" t="s">
        <v>38</v>
      </c>
      <c r="F1300" s="57" t="s">
        <v>39</v>
      </c>
      <c r="G1300" s="56"/>
      <c r="H1300" s="56" t="s">
        <v>40</v>
      </c>
      <c r="I1300" s="56" t="s">
        <v>2811</v>
      </c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</row>
    <row r="1301" spans="1:25" ht="15.75" customHeight="1">
      <c r="A1301" s="56" t="s">
        <v>2844</v>
      </c>
      <c r="B1301" s="57" t="s">
        <v>2845</v>
      </c>
      <c r="C1301" s="78">
        <v>45040</v>
      </c>
      <c r="D1301" s="56" t="s">
        <v>578</v>
      </c>
      <c r="E1301" s="56" t="s">
        <v>38</v>
      </c>
      <c r="F1301" s="57" t="s">
        <v>39</v>
      </c>
      <c r="G1301" s="56"/>
      <c r="H1301" s="56" t="s">
        <v>40</v>
      </c>
      <c r="I1301" s="56" t="s">
        <v>2811</v>
      </c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</row>
    <row r="1302" spans="1:25" ht="15.75" customHeight="1">
      <c r="A1302" s="56" t="s">
        <v>2846</v>
      </c>
      <c r="B1302" s="57" t="s">
        <v>2847</v>
      </c>
      <c r="C1302" s="78">
        <v>45040</v>
      </c>
      <c r="D1302" s="56" t="s">
        <v>578</v>
      </c>
      <c r="E1302" s="56" t="s">
        <v>38</v>
      </c>
      <c r="F1302" s="57" t="s">
        <v>39</v>
      </c>
      <c r="G1302" s="56"/>
      <c r="H1302" s="56" t="s">
        <v>40</v>
      </c>
      <c r="I1302" s="56" t="s">
        <v>2811</v>
      </c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</row>
    <row r="1303" spans="1:25" ht="15.75" customHeight="1">
      <c r="A1303" s="56" t="s">
        <v>2848</v>
      </c>
      <c r="B1303" s="57" t="s">
        <v>2849</v>
      </c>
      <c r="C1303" s="78">
        <v>45040</v>
      </c>
      <c r="D1303" s="56" t="s">
        <v>578</v>
      </c>
      <c r="E1303" s="56" t="s">
        <v>38</v>
      </c>
      <c r="F1303" s="57" t="s">
        <v>39</v>
      </c>
      <c r="G1303" s="56"/>
      <c r="H1303" s="56" t="s">
        <v>40</v>
      </c>
      <c r="I1303" s="56" t="s">
        <v>2811</v>
      </c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</row>
    <row r="1304" spans="1:25" ht="15.75" customHeight="1">
      <c r="A1304" s="56" t="s">
        <v>2850</v>
      </c>
      <c r="B1304" s="57" t="s">
        <v>2851</v>
      </c>
      <c r="C1304" s="78">
        <v>45040</v>
      </c>
      <c r="D1304" s="56" t="s">
        <v>578</v>
      </c>
      <c r="E1304" s="56" t="s">
        <v>38</v>
      </c>
      <c r="F1304" s="57" t="s">
        <v>39</v>
      </c>
      <c r="G1304" s="56"/>
      <c r="H1304" s="56" t="s">
        <v>40</v>
      </c>
      <c r="I1304" s="56" t="s">
        <v>2811</v>
      </c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</row>
    <row r="1305" spans="1:25" ht="15.75" customHeight="1">
      <c r="A1305" s="56" t="s">
        <v>2852</v>
      </c>
      <c r="B1305" s="57" t="s">
        <v>2853</v>
      </c>
      <c r="C1305" s="78">
        <v>45040</v>
      </c>
      <c r="D1305" s="56" t="s">
        <v>578</v>
      </c>
      <c r="E1305" s="56" t="s">
        <v>38</v>
      </c>
      <c r="F1305" s="57" t="s">
        <v>39</v>
      </c>
      <c r="G1305" s="56"/>
      <c r="H1305" s="56" t="s">
        <v>40</v>
      </c>
      <c r="I1305" s="56" t="s">
        <v>2811</v>
      </c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</row>
    <row r="1306" spans="1:25" ht="15.75" customHeight="1">
      <c r="A1306" s="56" t="s">
        <v>2854</v>
      </c>
      <c r="B1306" s="57" t="s">
        <v>2855</v>
      </c>
      <c r="C1306" s="78">
        <v>45040</v>
      </c>
      <c r="D1306" s="56" t="s">
        <v>578</v>
      </c>
      <c r="E1306" s="56" t="s">
        <v>38</v>
      </c>
      <c r="F1306" s="57" t="s">
        <v>39</v>
      </c>
      <c r="G1306" s="56"/>
      <c r="H1306" s="56" t="s">
        <v>40</v>
      </c>
      <c r="I1306" s="56" t="s">
        <v>2811</v>
      </c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</row>
    <row r="1307" spans="1:25" ht="15.75" customHeight="1">
      <c r="A1307" s="56" t="s">
        <v>2856</v>
      </c>
      <c r="B1307" s="57" t="s">
        <v>2857</v>
      </c>
      <c r="C1307" s="78">
        <v>45040</v>
      </c>
      <c r="D1307" s="56" t="s">
        <v>578</v>
      </c>
      <c r="E1307" s="56" t="s">
        <v>38</v>
      </c>
      <c r="F1307" s="57" t="s">
        <v>39</v>
      </c>
      <c r="G1307" s="56"/>
      <c r="H1307" s="56" t="s">
        <v>40</v>
      </c>
      <c r="I1307" s="56" t="s">
        <v>2811</v>
      </c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</row>
    <row r="1308" spans="1:25" ht="15.75" customHeight="1">
      <c r="A1308" s="56" t="s">
        <v>2858</v>
      </c>
      <c r="B1308" s="57" t="s">
        <v>2859</v>
      </c>
      <c r="C1308" s="78">
        <v>45040</v>
      </c>
      <c r="D1308" s="56" t="s">
        <v>578</v>
      </c>
      <c r="E1308" s="56" t="s">
        <v>38</v>
      </c>
      <c r="F1308" s="57" t="s">
        <v>39</v>
      </c>
      <c r="G1308" s="56"/>
      <c r="H1308" s="56" t="s">
        <v>40</v>
      </c>
      <c r="I1308" s="56" t="s">
        <v>2811</v>
      </c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</row>
    <row r="1309" spans="1:25" ht="15.75" customHeight="1">
      <c r="A1309" s="56" t="s">
        <v>2860</v>
      </c>
      <c r="B1309" s="57" t="s">
        <v>2861</v>
      </c>
      <c r="C1309" s="78">
        <v>45040</v>
      </c>
      <c r="D1309" s="56" t="s">
        <v>578</v>
      </c>
      <c r="E1309" s="56" t="s">
        <v>38</v>
      </c>
      <c r="F1309" s="57" t="s">
        <v>39</v>
      </c>
      <c r="G1309" s="56"/>
      <c r="H1309" s="56" t="s">
        <v>40</v>
      </c>
      <c r="I1309" s="56" t="s">
        <v>2811</v>
      </c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</row>
    <row r="1310" spans="1:25" ht="15.75" customHeight="1">
      <c r="A1310" s="56" t="s">
        <v>2862</v>
      </c>
      <c r="B1310" s="57" t="s">
        <v>2863</v>
      </c>
      <c r="C1310" s="78">
        <v>45040</v>
      </c>
      <c r="D1310" s="56" t="s">
        <v>578</v>
      </c>
      <c r="E1310" s="56" t="s">
        <v>38</v>
      </c>
      <c r="F1310" s="57" t="s">
        <v>39</v>
      </c>
      <c r="G1310" s="56"/>
      <c r="H1310" s="56" t="s">
        <v>40</v>
      </c>
      <c r="I1310" s="56" t="s">
        <v>2811</v>
      </c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</row>
    <row r="1311" spans="1:25" ht="15.75" customHeight="1">
      <c r="A1311" s="56" t="s">
        <v>2864</v>
      </c>
      <c r="B1311" s="57" t="s">
        <v>2865</v>
      </c>
      <c r="C1311" s="78">
        <v>45040</v>
      </c>
      <c r="D1311" s="56" t="s">
        <v>578</v>
      </c>
      <c r="E1311" s="56" t="s">
        <v>38</v>
      </c>
      <c r="F1311" s="57" t="s">
        <v>39</v>
      </c>
      <c r="G1311" s="56"/>
      <c r="H1311" s="56" t="s">
        <v>40</v>
      </c>
      <c r="I1311" s="56" t="s">
        <v>2811</v>
      </c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</row>
    <row r="1312" spans="1:25" ht="15.75" customHeight="1">
      <c r="A1312" s="56" t="s">
        <v>2866</v>
      </c>
      <c r="B1312" s="57" t="s">
        <v>2867</v>
      </c>
      <c r="C1312" s="78">
        <v>44746</v>
      </c>
      <c r="D1312" s="56" t="s">
        <v>95</v>
      </c>
      <c r="E1312" s="56" t="s">
        <v>38</v>
      </c>
      <c r="F1312" s="57" t="s">
        <v>39</v>
      </c>
      <c r="G1312" s="56"/>
      <c r="H1312" s="56" t="s">
        <v>40</v>
      </c>
      <c r="I1312" s="56" t="s">
        <v>2868</v>
      </c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</row>
    <row r="1313" spans="1:25" ht="15.75" customHeight="1">
      <c r="A1313" s="56" t="s">
        <v>2869</v>
      </c>
      <c r="B1313" s="57" t="s">
        <v>2870</v>
      </c>
      <c r="C1313" s="78">
        <v>45012</v>
      </c>
      <c r="D1313" s="56" t="s">
        <v>519</v>
      </c>
      <c r="E1313" s="56" t="s">
        <v>38</v>
      </c>
      <c r="F1313" s="57" t="s">
        <v>39</v>
      </c>
      <c r="G1313" s="56"/>
      <c r="H1313" s="56"/>
      <c r="I1313" s="5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</row>
    <row r="1314" spans="1:25" ht="15.75" customHeight="1">
      <c r="A1314" s="56" t="s">
        <v>2871</v>
      </c>
      <c r="B1314" s="57" t="s">
        <v>2872</v>
      </c>
      <c r="C1314" s="78">
        <v>45033</v>
      </c>
      <c r="D1314" s="56" t="s">
        <v>578</v>
      </c>
      <c r="E1314" s="56" t="s">
        <v>38</v>
      </c>
      <c r="F1314" s="57" t="s">
        <v>39</v>
      </c>
      <c r="G1314" s="56"/>
      <c r="H1314" s="56" t="s">
        <v>40</v>
      </c>
      <c r="I1314" s="56" t="s">
        <v>2873</v>
      </c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</row>
    <row r="1315" spans="1:25" ht="15.75" customHeight="1">
      <c r="A1315" s="56" t="s">
        <v>2874</v>
      </c>
      <c r="B1315" s="57" t="s">
        <v>2875</v>
      </c>
      <c r="C1315" s="78">
        <v>45030</v>
      </c>
      <c r="D1315" s="56" t="s">
        <v>578</v>
      </c>
      <c r="E1315" s="56" t="s">
        <v>38</v>
      </c>
      <c r="F1315" s="57" t="s">
        <v>39</v>
      </c>
      <c r="G1315" s="56"/>
      <c r="H1315" s="56" t="s">
        <v>40</v>
      </c>
      <c r="I1315" s="56" t="s">
        <v>2873</v>
      </c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</row>
    <row r="1316" spans="1:25" ht="15.75" customHeight="1">
      <c r="A1316" s="56"/>
      <c r="B1316" s="57"/>
      <c r="C1316" s="78"/>
      <c r="D1316" s="56"/>
      <c r="E1316" s="56"/>
      <c r="F1316" s="57"/>
      <c r="G1316" s="56"/>
      <c r="H1316" s="56"/>
      <c r="I1316" s="5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</row>
    <row r="1317" spans="1:25" ht="15.75" customHeight="1">
      <c r="A1317" s="56"/>
      <c r="B1317" s="57"/>
      <c r="C1317" s="78"/>
      <c r="D1317" s="56"/>
      <c r="E1317" s="56"/>
      <c r="F1317" s="57"/>
      <c r="G1317" s="56"/>
      <c r="H1317" s="56"/>
      <c r="I1317" s="5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</row>
    <row r="1318" spans="1:25" ht="15.75" customHeight="1">
      <c r="A1318" s="56"/>
      <c r="B1318" s="57"/>
      <c r="C1318" s="78"/>
      <c r="D1318" s="56"/>
      <c r="E1318" s="56"/>
      <c r="F1318" s="57"/>
      <c r="G1318" s="56"/>
      <c r="H1318" s="56"/>
      <c r="I1318" s="5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</row>
    <row r="1319" spans="1:25" ht="15.75" customHeight="1">
      <c r="A1319" s="56"/>
      <c r="B1319" s="57"/>
      <c r="C1319" s="78"/>
      <c r="D1319" s="56"/>
      <c r="E1319" s="56"/>
      <c r="F1319" s="57"/>
      <c r="G1319" s="56"/>
      <c r="H1319" s="56"/>
      <c r="I1319" s="5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</row>
    <row r="1320" spans="1:25" ht="15.75" customHeight="1">
      <c r="A1320" s="68"/>
      <c r="B1320" s="83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</row>
    <row r="1321" spans="1:25" ht="15.75" customHeight="1">
      <c r="A1321" s="68"/>
      <c r="B1321" s="83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</row>
    <row r="1322" spans="1:25" ht="15.75" customHeight="1">
      <c r="A1322" s="68"/>
      <c r="B1322" s="83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</row>
    <row r="1323" spans="1:25" ht="15.75" customHeight="1">
      <c r="A1323" s="68"/>
      <c r="B1323" s="83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</row>
    <row r="1324" spans="1:25" ht="15.75" customHeight="1">
      <c r="A1324" s="68"/>
      <c r="B1324" s="83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</row>
    <row r="1325" spans="1:25" ht="15.75" customHeight="1">
      <c r="A1325" s="68"/>
      <c r="B1325" s="83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</row>
    <row r="1326" spans="1:25" ht="15.75" customHeight="1">
      <c r="A1326" s="68"/>
      <c r="B1326" s="83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</row>
    <row r="1327" spans="1:25" ht="15.75" customHeight="1">
      <c r="A1327" s="68"/>
      <c r="B1327" s="83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</row>
    <row r="1328" spans="1:25" ht="15.75" customHeight="1">
      <c r="A1328" s="68"/>
      <c r="B1328" s="83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</row>
    <row r="1329" spans="1:25" ht="15.75" customHeight="1">
      <c r="A1329" s="68"/>
      <c r="B1329" s="83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</row>
    <row r="1330" spans="1:25" ht="15.75" customHeight="1">
      <c r="A1330" s="68"/>
      <c r="B1330" s="83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</row>
    <row r="1331" spans="1:25" ht="15.75" customHeight="1">
      <c r="A1331" s="68"/>
      <c r="B1331" s="83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</row>
    <row r="1332" spans="1:25" ht="15.75" customHeight="1">
      <c r="A1332" s="68"/>
      <c r="B1332" s="83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</row>
    <row r="1333" spans="1:25" ht="15.75" customHeight="1">
      <c r="A1333" s="68"/>
      <c r="B1333" s="83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</row>
    <row r="1334" spans="1:25" ht="15.75" customHeight="1">
      <c r="A1334" s="68"/>
      <c r="B1334" s="83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</row>
    <row r="1335" spans="1:25" ht="15.75" customHeight="1">
      <c r="A1335" s="68"/>
      <c r="B1335" s="83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</row>
    <row r="1336" spans="1:25" ht="15.75" customHeight="1">
      <c r="A1336" s="68"/>
      <c r="B1336" s="83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</row>
    <row r="1337" spans="1:25" ht="15.75" customHeight="1">
      <c r="A1337" s="68"/>
      <c r="B1337" s="83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</row>
    <row r="1338" spans="1:25" ht="15.75" customHeight="1">
      <c r="A1338" s="68"/>
      <c r="B1338" s="83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</row>
    <row r="1339" spans="1:25" ht="15.75" customHeight="1">
      <c r="A1339" s="68"/>
      <c r="B1339" s="83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</row>
    <row r="1340" spans="1:25" ht="15.75" customHeight="1">
      <c r="A1340" s="68"/>
      <c r="B1340" s="83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</row>
    <row r="1341" spans="1:25" ht="15.75" customHeight="1">
      <c r="A1341" s="68"/>
      <c r="B1341" s="83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</row>
    <row r="1342" spans="1:25" ht="15.75" customHeight="1">
      <c r="A1342" s="68"/>
      <c r="B1342" s="83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</row>
    <row r="1343" spans="1:25" ht="15.75" customHeight="1">
      <c r="A1343" s="68"/>
      <c r="B1343" s="83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</row>
    <row r="1344" spans="1:25" ht="15.75" customHeight="1">
      <c r="A1344" s="68"/>
      <c r="B1344" s="83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</row>
    <row r="1345" spans="1:25" ht="15.75" customHeight="1">
      <c r="A1345" s="68"/>
      <c r="B1345" s="83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</row>
    <row r="1346" spans="1:25" ht="15.75" customHeight="1">
      <c r="A1346" s="68"/>
      <c r="B1346" s="83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</row>
    <row r="1347" spans="1:25" ht="15.75" customHeight="1">
      <c r="A1347" s="68"/>
      <c r="B1347" s="83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</row>
    <row r="1348" spans="1:25" ht="15.75" customHeight="1">
      <c r="A1348" s="68"/>
      <c r="B1348" s="83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</row>
    <row r="1349" spans="1:25" ht="15.75" customHeight="1">
      <c r="A1349" s="68"/>
      <c r="B1349" s="83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</row>
    <row r="1350" spans="1:25" ht="15.75" customHeight="1">
      <c r="A1350" s="68"/>
      <c r="B1350" s="83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</row>
    <row r="1351" spans="1:25" ht="15.75" customHeight="1">
      <c r="A1351" s="68"/>
      <c r="B1351" s="83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</row>
    <row r="1352" spans="1:25" ht="15.75" customHeight="1">
      <c r="A1352" s="68"/>
      <c r="B1352" s="83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</row>
    <row r="1353" spans="1:25" ht="15.75" customHeight="1">
      <c r="A1353" s="68"/>
      <c r="B1353" s="83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</row>
    <row r="1354" spans="1:25" ht="15.75" customHeight="1">
      <c r="A1354" s="68"/>
      <c r="B1354" s="83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</row>
    <row r="1355" spans="1:25" ht="15.75" customHeight="1">
      <c r="A1355" s="68"/>
      <c r="B1355" s="83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</row>
    <row r="1356" spans="1:25" ht="15.75" customHeight="1">
      <c r="A1356" s="68"/>
      <c r="B1356" s="83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</row>
    <row r="1357" spans="1:25" ht="15.75" customHeight="1">
      <c r="A1357" s="68"/>
      <c r="B1357" s="83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</row>
    <row r="1358" spans="1:25" ht="15.75" customHeight="1">
      <c r="A1358" s="68"/>
      <c r="B1358" s="83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</row>
    <row r="1359" spans="1:25" ht="15.75" customHeight="1">
      <c r="A1359" s="68"/>
      <c r="B1359" s="83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</row>
    <row r="1360" spans="1:25" ht="15.75" customHeight="1">
      <c r="A1360" s="68"/>
      <c r="B1360" s="83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</row>
    <row r="1361" spans="1:25" ht="15.75" customHeight="1">
      <c r="A1361" s="68"/>
      <c r="B1361" s="83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</row>
    <row r="1362" spans="1:25" ht="15.75" customHeight="1">
      <c r="A1362" s="68"/>
      <c r="B1362" s="83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</row>
    <row r="1363" spans="1:25" ht="15.75" customHeight="1">
      <c r="A1363" s="68"/>
      <c r="B1363" s="83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</row>
    <row r="1364" spans="1:25" ht="15.75" customHeight="1">
      <c r="A1364" s="68"/>
      <c r="B1364" s="83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</row>
    <row r="1365" spans="1:25" ht="15.75" customHeight="1">
      <c r="A1365" s="68"/>
      <c r="B1365" s="83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</row>
    <row r="1366" spans="1:25" ht="15.75" customHeight="1">
      <c r="A1366" s="68"/>
      <c r="B1366" s="83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</row>
    <row r="1367" spans="1:25" ht="15.75" customHeight="1">
      <c r="A1367" s="68"/>
      <c r="B1367" s="83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</row>
    <row r="1368" spans="1:25" ht="15.75" customHeight="1">
      <c r="A1368" s="68"/>
      <c r="B1368" s="83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</row>
    <row r="1369" spans="1:25" ht="15.75" customHeight="1">
      <c r="A1369" s="68"/>
      <c r="B1369" s="83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</row>
    <row r="1370" spans="1:25" ht="15.75" customHeight="1">
      <c r="A1370" s="68"/>
      <c r="B1370" s="83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</row>
    <row r="1371" spans="1:25" ht="15.75" customHeight="1">
      <c r="A1371" s="68"/>
      <c r="B1371" s="83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</row>
    <row r="1372" spans="1:25" ht="15.75" customHeight="1">
      <c r="A1372" s="68"/>
      <c r="B1372" s="83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</row>
    <row r="1373" spans="1:25" ht="15.75" customHeight="1">
      <c r="A1373" s="68"/>
      <c r="B1373" s="83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</row>
    <row r="1374" spans="1:25" ht="15.75" customHeight="1">
      <c r="A1374" s="68"/>
      <c r="B1374" s="83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</row>
    <row r="1375" spans="1:25" ht="15.75" customHeight="1">
      <c r="A1375" s="68"/>
      <c r="B1375" s="83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</row>
    <row r="1376" spans="1:25" ht="15.75" customHeight="1">
      <c r="A1376" s="68"/>
      <c r="B1376" s="83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</row>
    <row r="1377" spans="1:25" ht="15.75" customHeight="1">
      <c r="A1377" s="68"/>
      <c r="B1377" s="83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</row>
    <row r="1378" spans="1:25" ht="15.75" customHeight="1">
      <c r="A1378" s="68"/>
      <c r="B1378" s="83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</row>
    <row r="1379" spans="1:25" ht="15.75" customHeight="1">
      <c r="A1379" s="68"/>
      <c r="B1379" s="83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</row>
    <row r="1380" spans="1:25" ht="15.75" customHeight="1">
      <c r="A1380" s="68"/>
      <c r="B1380" s="83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</row>
    <row r="1381" spans="1:25" ht="15.75" customHeight="1">
      <c r="A1381" s="68"/>
      <c r="B1381" s="83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</row>
    <row r="1382" spans="1:25" ht="15.75" customHeight="1">
      <c r="A1382" s="68"/>
      <c r="B1382" s="83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</row>
    <row r="1383" spans="1:25" ht="15.75" customHeight="1">
      <c r="A1383" s="68"/>
      <c r="B1383" s="83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</row>
    <row r="1384" spans="1:25" ht="15.75" customHeight="1">
      <c r="A1384" s="68"/>
      <c r="B1384" s="83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</row>
    <row r="1385" spans="1:25" ht="15.75" customHeight="1">
      <c r="A1385" s="68"/>
      <c r="B1385" s="83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</row>
    <row r="1386" spans="1:25" ht="15.75" customHeight="1">
      <c r="A1386" s="68"/>
      <c r="B1386" s="83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</row>
    <row r="1387" spans="1:25" ht="15.75" customHeight="1">
      <c r="A1387" s="68"/>
      <c r="B1387" s="83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</row>
    <row r="1388" spans="1:25" ht="15.75" customHeight="1">
      <c r="A1388" s="68"/>
      <c r="B1388" s="83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</row>
    <row r="1389" spans="1:25" ht="15.75" customHeight="1">
      <c r="A1389" s="68"/>
      <c r="B1389" s="83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</row>
    <row r="1390" spans="1:25" ht="15.75" customHeight="1">
      <c r="A1390" s="68"/>
      <c r="B1390" s="83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</row>
    <row r="1391" spans="1:25" ht="15.75" customHeight="1">
      <c r="A1391" s="68"/>
      <c r="B1391" s="83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</row>
    <row r="1392" spans="1:25" ht="15.75" customHeight="1">
      <c r="A1392" s="68"/>
      <c r="B1392" s="83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</row>
    <row r="1393" spans="1:25" ht="15.75" customHeight="1">
      <c r="A1393" s="68"/>
      <c r="B1393" s="83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</row>
    <row r="1394" spans="1:25" ht="15.75" customHeight="1">
      <c r="A1394" s="68"/>
      <c r="B1394" s="83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</row>
    <row r="1395" spans="1:25" ht="15.75" customHeight="1">
      <c r="A1395" s="68"/>
      <c r="B1395" s="83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</row>
    <row r="1396" spans="1:25" ht="15.75" customHeight="1">
      <c r="A1396" s="68"/>
      <c r="B1396" s="83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</row>
    <row r="1397" spans="1:25" ht="15.75" customHeight="1">
      <c r="A1397" s="68"/>
      <c r="B1397" s="83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</row>
    <row r="1398" spans="1:25" ht="15.75" customHeight="1">
      <c r="A1398" s="68"/>
      <c r="B1398" s="83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</row>
    <row r="1399" spans="1:25" ht="15.75" customHeight="1">
      <c r="A1399" s="68"/>
      <c r="B1399" s="83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</row>
    <row r="1400" spans="1:25" ht="15.75" customHeight="1">
      <c r="A1400" s="68"/>
      <c r="B1400" s="83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</row>
    <row r="1401" spans="1:25" ht="15.75" customHeight="1">
      <c r="A1401" s="68"/>
      <c r="B1401" s="83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</row>
    <row r="1402" spans="1:25" ht="15.75" customHeight="1">
      <c r="A1402" s="68"/>
      <c r="B1402" s="83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</row>
    <row r="1403" spans="1:25" ht="15.75" customHeight="1">
      <c r="A1403" s="68"/>
      <c r="B1403" s="83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</row>
    <row r="1404" spans="1:25" ht="15.75" customHeight="1">
      <c r="A1404" s="68"/>
      <c r="B1404" s="83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</row>
    <row r="1405" spans="1:25" ht="15.75" customHeight="1">
      <c r="A1405" s="68"/>
      <c r="B1405" s="83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</row>
    <row r="1406" spans="1:25" ht="15.75" customHeight="1">
      <c r="A1406" s="68"/>
      <c r="B1406" s="83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</row>
    <row r="1407" spans="1:25" ht="15.75" customHeight="1">
      <c r="A1407" s="68"/>
      <c r="B1407" s="83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</row>
    <row r="1408" spans="1:25" ht="15.75" customHeight="1">
      <c r="A1408" s="68"/>
      <c r="B1408" s="83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</row>
    <row r="1409" spans="1:25" ht="15.75" customHeight="1">
      <c r="A1409" s="68"/>
      <c r="B1409" s="83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</row>
    <row r="1410" spans="1:25" ht="15.75" customHeight="1">
      <c r="A1410" s="68"/>
      <c r="B1410" s="83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</row>
    <row r="1411" spans="1:25" ht="15.75" customHeight="1">
      <c r="A1411" s="68"/>
      <c r="B1411" s="83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</row>
    <row r="1412" spans="1:25" ht="15.75" customHeight="1">
      <c r="A1412" s="68"/>
      <c r="B1412" s="83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</row>
    <row r="1413" spans="1:25" ht="15.75" customHeight="1">
      <c r="A1413" s="68"/>
      <c r="B1413" s="83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</row>
    <row r="1414" spans="1:25" ht="15.75" customHeight="1">
      <c r="A1414" s="68"/>
      <c r="B1414" s="83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</row>
    <row r="1415" spans="1:25" ht="15.75" customHeight="1">
      <c r="A1415" s="68"/>
      <c r="B1415" s="83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</row>
    <row r="1416" spans="1:25" ht="15.75" customHeight="1">
      <c r="A1416" s="68"/>
      <c r="B1416" s="83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</row>
    <row r="1417" spans="1:25" ht="15.75" customHeight="1">
      <c r="A1417" s="68"/>
      <c r="B1417" s="83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</row>
    <row r="1418" spans="1:25" ht="15.75" customHeight="1">
      <c r="A1418" s="68"/>
      <c r="B1418" s="83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</row>
    <row r="1419" spans="1:25" ht="15.75" customHeight="1">
      <c r="A1419" s="68"/>
      <c r="B1419" s="83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</row>
    <row r="1420" spans="1:25" ht="15.75" customHeight="1">
      <c r="A1420" s="68"/>
      <c r="B1420" s="83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</row>
    <row r="1421" spans="1:25" ht="15.75" customHeight="1">
      <c r="A1421" s="68"/>
      <c r="B1421" s="83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</row>
    <row r="1422" spans="1:25" ht="15.75" customHeight="1">
      <c r="A1422" s="68"/>
      <c r="B1422" s="83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</row>
    <row r="1423" spans="1:25" ht="15.75" customHeight="1">
      <c r="A1423" s="68"/>
      <c r="B1423" s="83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</row>
    <row r="1424" spans="1:25" ht="15.75" customHeight="1">
      <c r="A1424" s="68"/>
      <c r="B1424" s="83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</row>
    <row r="1425" spans="1:25" ht="15.75" customHeight="1">
      <c r="A1425" s="68"/>
      <c r="B1425" s="83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</row>
    <row r="1426" spans="1:25" ht="15.75" customHeight="1">
      <c r="A1426" s="68"/>
      <c r="B1426" s="83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</row>
    <row r="1427" spans="1:25" ht="15.75" customHeight="1">
      <c r="A1427" s="68"/>
      <c r="B1427" s="83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</row>
    <row r="1428" spans="1:25" ht="15.75" customHeight="1">
      <c r="A1428" s="68"/>
      <c r="B1428" s="83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</row>
    <row r="1429" spans="1:25" ht="15.75" customHeight="1">
      <c r="A1429" s="68"/>
      <c r="B1429" s="83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</row>
    <row r="1430" spans="1:25" ht="15.75" customHeight="1">
      <c r="A1430" s="68"/>
      <c r="B1430" s="83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</row>
    <row r="1431" spans="1:25" ht="15.75" customHeight="1">
      <c r="A1431" s="68"/>
      <c r="B1431" s="83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</row>
    <row r="1432" spans="1:25" ht="15.75" customHeight="1">
      <c r="A1432" s="68"/>
      <c r="B1432" s="83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</row>
    <row r="1433" spans="1:25" ht="15.75" customHeight="1">
      <c r="A1433" s="68"/>
      <c r="B1433" s="83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</row>
    <row r="1434" spans="1:25" ht="15.75" customHeight="1">
      <c r="A1434" s="68"/>
      <c r="B1434" s="83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</row>
    <row r="1435" spans="1:25" ht="15.75" customHeight="1">
      <c r="A1435" s="68"/>
      <c r="B1435" s="83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</row>
    <row r="1436" spans="1:25" ht="15.75" customHeight="1">
      <c r="A1436" s="68"/>
      <c r="B1436" s="83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</row>
    <row r="1437" spans="1:25" ht="15.75" customHeight="1">
      <c r="A1437" s="68"/>
      <c r="B1437" s="83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</row>
    <row r="1438" spans="1:25" ht="15.75" customHeight="1">
      <c r="A1438" s="68"/>
      <c r="B1438" s="83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</row>
    <row r="1439" spans="1:25" ht="15.75" customHeight="1">
      <c r="A1439" s="68"/>
      <c r="B1439" s="83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</row>
    <row r="1440" spans="1:25" ht="15.75" customHeight="1">
      <c r="A1440" s="68"/>
      <c r="B1440" s="83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</row>
    <row r="1441" spans="1:25" ht="15.75" customHeight="1">
      <c r="A1441" s="68"/>
      <c r="B1441" s="83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</row>
    <row r="1442" spans="1:25" ht="15.75" customHeight="1">
      <c r="A1442" s="68"/>
      <c r="B1442" s="83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</row>
    <row r="1443" spans="1:25" ht="15.75" customHeight="1">
      <c r="A1443" s="68"/>
      <c r="B1443" s="83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</row>
    <row r="1444" spans="1:25" ht="15.75" customHeight="1">
      <c r="A1444" s="68"/>
      <c r="B1444" s="83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</row>
    <row r="1445" spans="1:25" ht="15.75" customHeight="1">
      <c r="A1445" s="68"/>
      <c r="B1445" s="83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</row>
    <row r="1446" spans="1:25" ht="15.75" customHeight="1">
      <c r="A1446" s="68"/>
      <c r="B1446" s="83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</row>
    <row r="1447" spans="1:25" ht="15.75" customHeight="1">
      <c r="A1447" s="68"/>
      <c r="B1447" s="83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</row>
    <row r="1448" spans="1:25" ht="15.75" customHeight="1">
      <c r="A1448" s="68"/>
      <c r="B1448" s="83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</row>
    <row r="1449" spans="1:25" ht="15.75" customHeight="1">
      <c r="A1449" s="68"/>
      <c r="B1449" s="83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</row>
    <row r="1450" spans="1:25" ht="15.75" customHeight="1">
      <c r="A1450" s="68"/>
      <c r="B1450" s="83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</row>
    <row r="1451" spans="1:25" ht="15.75" customHeight="1">
      <c r="A1451" s="68"/>
      <c r="B1451" s="83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</row>
    <row r="1452" spans="1:25" ht="15.75" customHeight="1">
      <c r="A1452" s="68"/>
      <c r="B1452" s="83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</row>
    <row r="1453" spans="1:25" ht="15.75" customHeight="1">
      <c r="A1453" s="68"/>
      <c r="B1453" s="83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</row>
    <row r="1454" spans="1:25" ht="15.75" customHeight="1">
      <c r="A1454" s="68"/>
      <c r="B1454" s="83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</row>
    <row r="1455" spans="1:25" ht="15.75" customHeight="1">
      <c r="A1455" s="68"/>
      <c r="B1455" s="83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</row>
    <row r="1456" spans="1:25" ht="15.75" customHeight="1">
      <c r="A1456" s="68"/>
      <c r="B1456" s="83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</row>
    <row r="1457" spans="1:25" ht="15.75" customHeight="1">
      <c r="A1457" s="68"/>
      <c r="B1457" s="83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</row>
    <row r="1458" spans="1:25" ht="15.75" customHeight="1">
      <c r="A1458" s="68"/>
      <c r="B1458" s="83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</row>
    <row r="1459" spans="1:25" ht="15.75" customHeight="1">
      <c r="A1459" s="68"/>
      <c r="B1459" s="83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</row>
    <row r="1460" spans="1:25" ht="15.75" customHeight="1">
      <c r="A1460" s="68"/>
      <c r="B1460" s="83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</row>
    <row r="1461" spans="1:25" ht="15.75" customHeight="1">
      <c r="A1461" s="68"/>
      <c r="B1461" s="83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</row>
    <row r="1462" spans="1:25" ht="15.75" customHeight="1">
      <c r="A1462" s="68"/>
      <c r="B1462" s="83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</row>
    <row r="1463" spans="1:25" ht="15.75" customHeight="1">
      <c r="A1463" s="68"/>
      <c r="B1463" s="83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</row>
    <row r="1464" spans="1:25" ht="15.75" customHeight="1">
      <c r="A1464" s="68"/>
      <c r="B1464" s="83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</row>
    <row r="1465" spans="1:25" ht="15.75" customHeight="1">
      <c r="A1465" s="68"/>
      <c r="B1465" s="83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</row>
    <row r="1466" spans="1:25" ht="15.75" customHeight="1">
      <c r="A1466" s="68"/>
      <c r="B1466" s="83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</row>
    <row r="1467" spans="1:25" ht="15.75" customHeight="1">
      <c r="A1467" s="68"/>
      <c r="B1467" s="83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</row>
    <row r="1468" spans="1:25" ht="15.75" customHeight="1">
      <c r="A1468" s="68"/>
      <c r="B1468" s="83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</row>
    <row r="1469" spans="1:25" ht="15.75" customHeight="1">
      <c r="A1469" s="68"/>
      <c r="B1469" s="83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</row>
    <row r="1470" spans="1:25" ht="15.75" customHeight="1">
      <c r="A1470" s="68"/>
      <c r="B1470" s="83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</row>
    <row r="1471" spans="1:25" ht="15.75" customHeight="1">
      <c r="A1471" s="68"/>
      <c r="B1471" s="83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</row>
    <row r="1472" spans="1:25" ht="15.75" customHeight="1">
      <c r="A1472" s="68"/>
      <c r="B1472" s="83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</row>
    <row r="1473" spans="1:25" ht="15.75" customHeight="1">
      <c r="A1473" s="68"/>
      <c r="B1473" s="83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</row>
    <row r="1474" spans="1:25" ht="15.75" customHeight="1">
      <c r="A1474" s="68"/>
      <c r="B1474" s="83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</row>
    <row r="1475" spans="1:25" ht="15.75" customHeight="1">
      <c r="A1475" s="68"/>
      <c r="B1475" s="83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</row>
    <row r="1476" spans="1:25" ht="15.75" customHeight="1">
      <c r="A1476" s="68"/>
      <c r="B1476" s="83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</row>
    <row r="1477" spans="1:25" ht="15.75" customHeight="1">
      <c r="A1477" s="68"/>
      <c r="B1477" s="83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</row>
    <row r="1478" spans="1:25" ht="15.75" customHeight="1">
      <c r="A1478" s="68"/>
      <c r="B1478" s="83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</row>
    <row r="1479" spans="1:25" ht="15.75" customHeight="1">
      <c r="A1479" s="68"/>
      <c r="B1479" s="83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</row>
    <row r="1480" spans="1:25" ht="15.75" customHeight="1">
      <c r="A1480" s="68"/>
      <c r="B1480" s="83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</row>
    <row r="1481" spans="1:25" ht="15.75" customHeight="1">
      <c r="A1481" s="68"/>
      <c r="B1481" s="83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</row>
    <row r="1482" spans="1:25" ht="15.75" customHeight="1">
      <c r="A1482" s="68"/>
      <c r="B1482" s="83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</row>
    <row r="1483" spans="1:25" ht="15.75" customHeight="1">
      <c r="A1483" s="68"/>
      <c r="B1483" s="83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</row>
    <row r="1484" spans="1:25" ht="15.75" customHeight="1">
      <c r="A1484" s="68"/>
      <c r="B1484" s="83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</row>
    <row r="1485" spans="1:25" ht="15.75" customHeight="1">
      <c r="A1485" s="68"/>
      <c r="B1485" s="83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</row>
    <row r="1486" spans="1:25" ht="15.75" customHeight="1">
      <c r="A1486" s="68"/>
      <c r="B1486" s="83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</row>
    <row r="1487" spans="1:25" ht="15.75" customHeight="1">
      <c r="A1487" s="68"/>
      <c r="B1487" s="83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</row>
    <row r="1488" spans="1:25" ht="15.75" customHeight="1">
      <c r="A1488" s="68"/>
      <c r="B1488" s="83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</row>
    <row r="1489" spans="1:25" ht="15.75" customHeight="1">
      <c r="A1489" s="68"/>
      <c r="B1489" s="83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</row>
    <row r="1490" spans="1:25" ht="15.75" customHeight="1">
      <c r="A1490" s="68"/>
      <c r="B1490" s="83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</row>
    <row r="1491" spans="1:25" ht="15.75" customHeight="1">
      <c r="A1491" s="68"/>
      <c r="B1491" s="83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</row>
    <row r="1492" spans="1:25" ht="15.75" customHeight="1">
      <c r="A1492" s="68"/>
      <c r="B1492" s="83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</row>
    <row r="1493" spans="1:25" ht="15.75" customHeight="1">
      <c r="A1493" s="68"/>
      <c r="B1493" s="83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</row>
    <row r="1494" spans="1:25" ht="15.75" customHeight="1">
      <c r="A1494" s="68"/>
      <c r="B1494" s="83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</row>
    <row r="1495" spans="1:25" ht="15.75" customHeight="1">
      <c r="A1495" s="68"/>
      <c r="B1495" s="83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</row>
    <row r="1496" spans="1:25" ht="15.75" customHeight="1">
      <c r="A1496" s="68"/>
      <c r="B1496" s="83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</row>
    <row r="1497" spans="1:25" ht="15.75" customHeight="1">
      <c r="A1497" s="68"/>
      <c r="B1497" s="83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</row>
    <row r="1498" spans="1:25" ht="15.75" customHeight="1">
      <c r="A1498" s="68"/>
      <c r="B1498" s="83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</row>
    <row r="1499" spans="1:25" ht="15.75" customHeight="1">
      <c r="A1499" s="68"/>
      <c r="B1499" s="83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</row>
    <row r="1500" spans="1:25" ht="15.75" customHeight="1">
      <c r="A1500" s="68"/>
      <c r="B1500" s="83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</row>
    <row r="1501" spans="1:25" ht="15.75" customHeight="1">
      <c r="A1501" s="68"/>
      <c r="B1501" s="83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</row>
    <row r="1502" spans="1:25" ht="15.75" customHeight="1">
      <c r="A1502" s="68"/>
      <c r="B1502" s="83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</row>
    <row r="1503" spans="1:25" ht="15.75" customHeight="1">
      <c r="A1503" s="68"/>
      <c r="B1503" s="83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</row>
    <row r="1504" spans="1:25" ht="15.75" customHeight="1">
      <c r="A1504" s="68"/>
      <c r="B1504" s="83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</row>
    <row r="1505" spans="1:25" ht="15.75" customHeight="1">
      <c r="A1505" s="68"/>
      <c r="B1505" s="83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</row>
    <row r="1506" spans="1:25" ht="15.75" customHeight="1">
      <c r="A1506" s="68"/>
      <c r="B1506" s="83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</row>
    <row r="1507" spans="1:25" ht="15.75" customHeight="1">
      <c r="A1507" s="68"/>
      <c r="B1507" s="83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</row>
    <row r="1508" spans="1:25" ht="15.75" customHeight="1">
      <c r="A1508" s="68"/>
      <c r="B1508" s="83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</row>
    <row r="1509" spans="1:25" ht="15.75" customHeight="1">
      <c r="A1509" s="68"/>
      <c r="B1509" s="83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</row>
    <row r="1510" spans="1:25" ht="15.75" customHeight="1">
      <c r="A1510" s="68"/>
      <c r="B1510" s="83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</row>
    <row r="1511" spans="1:25" ht="15.75" customHeight="1">
      <c r="A1511" s="68"/>
      <c r="B1511" s="83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</row>
    <row r="1512" spans="1:25" ht="15.75" customHeight="1">
      <c r="A1512" s="68"/>
      <c r="B1512" s="83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</row>
    <row r="1513" spans="1:25" ht="15.75" customHeight="1">
      <c r="A1513" s="68"/>
      <c r="B1513" s="83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</row>
    <row r="1514" spans="1:25" ht="15.75" customHeight="1">
      <c r="A1514" s="68"/>
      <c r="B1514" s="83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</row>
    <row r="1515" spans="1:25" ht="15.75" customHeight="1">
      <c r="A1515" s="68"/>
      <c r="B1515" s="83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</row>
    <row r="1516" spans="1:25" ht="15.75" customHeight="1">
      <c r="A1516" s="68"/>
      <c r="B1516" s="83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</row>
    <row r="1517" spans="1:25" ht="15.75" customHeight="1">
      <c r="A1517" s="68"/>
      <c r="B1517" s="83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</row>
    <row r="1518" spans="1:25" ht="15.75" customHeight="1">
      <c r="A1518" s="68"/>
      <c r="B1518" s="83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</row>
    <row r="1519" spans="1:25" ht="15.75" customHeight="1">
      <c r="A1519" s="68"/>
      <c r="B1519" s="83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</row>
    <row r="1520" spans="1:25" ht="15.75" customHeight="1">
      <c r="A1520" s="68"/>
      <c r="B1520" s="83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</row>
    <row r="1521" spans="1:25" ht="15.75" customHeight="1">
      <c r="A1521" s="68"/>
      <c r="B1521" s="83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</row>
    <row r="1522" spans="1:25" ht="15.75" customHeight="1">
      <c r="A1522" s="68"/>
      <c r="B1522" s="83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</row>
    <row r="1523" spans="1:25" ht="15.75" customHeight="1">
      <c r="A1523" s="68"/>
      <c r="B1523" s="83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</row>
    <row r="1524" spans="1:25" ht="15.75" customHeight="1">
      <c r="A1524" s="68"/>
      <c r="B1524" s="83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</row>
    <row r="1525" spans="1:25" ht="15.75" customHeight="1">
      <c r="A1525" s="68"/>
      <c r="B1525" s="83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</row>
    <row r="1526" spans="1:25" ht="15.75" customHeight="1">
      <c r="A1526" s="68"/>
      <c r="B1526" s="83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</row>
    <row r="1527" spans="1:25" ht="15.75" customHeight="1">
      <c r="A1527" s="68"/>
      <c r="B1527" s="83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</row>
    <row r="1528" spans="1:25" ht="15.75" customHeight="1">
      <c r="A1528" s="68"/>
      <c r="B1528" s="83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</row>
    <row r="1529" spans="1:25" ht="15.75" customHeight="1">
      <c r="A1529" s="68"/>
      <c r="B1529" s="83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</row>
    <row r="1530" spans="1:25" ht="15.75" customHeight="1">
      <c r="A1530" s="68"/>
      <c r="B1530" s="83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</row>
    <row r="1531" spans="1:25" ht="15.75" customHeight="1">
      <c r="A1531" s="68"/>
      <c r="B1531" s="83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</row>
    <row r="1532" spans="1:25" ht="15.75" customHeight="1">
      <c r="A1532" s="68"/>
      <c r="B1532" s="83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</row>
    <row r="1533" spans="1:25" ht="15.75" customHeight="1">
      <c r="A1533" s="68"/>
      <c r="B1533" s="83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</row>
    <row r="1534" spans="1:25" ht="15.75" customHeight="1">
      <c r="A1534" s="68"/>
      <c r="B1534" s="83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</row>
    <row r="1535" spans="1:25" ht="15.75" customHeight="1">
      <c r="A1535" s="68"/>
      <c r="B1535" s="83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</row>
    <row r="1536" spans="1:25" ht="15.75" customHeight="1">
      <c r="A1536" s="68"/>
      <c r="B1536" s="83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</row>
    <row r="1537" spans="1:25" ht="15.75" customHeight="1">
      <c r="A1537" s="68"/>
      <c r="B1537" s="83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</row>
    <row r="1538" spans="1:25" ht="15.75" customHeight="1">
      <c r="A1538" s="68"/>
      <c r="B1538" s="83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</row>
    <row r="1539" spans="1:25" ht="15.75" customHeight="1">
      <c r="A1539" s="68"/>
      <c r="B1539" s="83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</row>
    <row r="1540" spans="1:25" ht="15.75" customHeight="1">
      <c r="A1540" s="68"/>
      <c r="B1540" s="83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</row>
    <row r="1541" spans="1:25" ht="15.75" customHeight="1">
      <c r="A1541" s="68"/>
      <c r="B1541" s="83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</row>
    <row r="1542" spans="1:25" ht="15.75" customHeight="1">
      <c r="A1542" s="68"/>
      <c r="B1542" s="83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</row>
    <row r="1543" spans="1:25" ht="15.75" customHeight="1">
      <c r="A1543" s="68"/>
      <c r="B1543" s="83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</row>
    <row r="1544" spans="1:25" ht="15.75" customHeight="1">
      <c r="A1544" s="68"/>
      <c r="B1544" s="83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</row>
    <row r="1545" spans="1:25" ht="15.75" customHeight="1">
      <c r="A1545" s="68"/>
      <c r="B1545" s="83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</row>
    <row r="1546" spans="1:25" ht="15.75" customHeight="1">
      <c r="A1546" s="68"/>
      <c r="B1546" s="83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</row>
    <row r="1547" spans="1:25" ht="15.75" customHeight="1">
      <c r="A1547" s="68"/>
      <c r="B1547" s="83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</row>
    <row r="1548" spans="1:25" ht="15.75" customHeight="1">
      <c r="A1548" s="68"/>
      <c r="B1548" s="83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</row>
    <row r="1549" spans="1:25" ht="15.75" customHeight="1">
      <c r="A1549" s="68"/>
      <c r="B1549" s="83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</row>
    <row r="1550" spans="1:25" ht="15.75" customHeight="1">
      <c r="A1550" s="68"/>
      <c r="B1550" s="83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</row>
    <row r="1551" spans="1:25" ht="15.75" customHeight="1">
      <c r="A1551" s="68"/>
      <c r="B1551" s="83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</row>
    <row r="1552" spans="1:25" ht="15.75" customHeight="1">
      <c r="A1552" s="68"/>
      <c r="B1552" s="83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</row>
    <row r="1553" spans="1:25" ht="15.75" customHeight="1">
      <c r="A1553" s="68"/>
      <c r="B1553" s="83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</row>
    <row r="1554" spans="1:25" ht="15.75" customHeight="1">
      <c r="A1554" s="68"/>
      <c r="B1554" s="83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</row>
    <row r="1555" spans="1:25" ht="15.75" customHeight="1">
      <c r="A1555" s="68"/>
      <c r="B1555" s="83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</row>
    <row r="1556" spans="1:25" ht="15.75" customHeight="1">
      <c r="A1556" s="68"/>
      <c r="B1556" s="83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</row>
    <row r="1557" spans="1:25" ht="15.75" customHeight="1">
      <c r="A1557" s="68"/>
      <c r="B1557" s="83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</row>
    <row r="1558" spans="1:25" ht="15.75" customHeight="1">
      <c r="A1558" s="68"/>
      <c r="B1558" s="83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</row>
    <row r="1559" spans="1:25" ht="15.75" customHeight="1">
      <c r="A1559" s="68"/>
      <c r="B1559" s="83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</row>
    <row r="1560" spans="1:25" ht="15.75" customHeight="1">
      <c r="A1560" s="68"/>
      <c r="B1560" s="83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</row>
    <row r="1561" spans="1:25" ht="15.75" customHeight="1">
      <c r="A1561" s="68"/>
      <c r="B1561" s="83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</row>
    <row r="1562" spans="1:25" ht="15.75" customHeight="1">
      <c r="A1562" s="68"/>
      <c r="B1562" s="83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</row>
    <row r="1563" spans="1:25" ht="15.75" customHeight="1">
      <c r="A1563" s="68"/>
      <c r="B1563" s="83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</row>
    <row r="1564" spans="1:25" ht="15.75" customHeight="1">
      <c r="A1564" s="68"/>
      <c r="B1564" s="83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</row>
    <row r="1565" spans="1:25" ht="15.75" customHeight="1">
      <c r="A1565" s="68"/>
      <c r="B1565" s="83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</row>
    <row r="1566" spans="1:25" ht="15.75" customHeight="1">
      <c r="A1566" s="68"/>
      <c r="B1566" s="83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</row>
    <row r="1567" spans="1:25" ht="15.75" customHeight="1">
      <c r="A1567" s="68"/>
      <c r="B1567" s="83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</row>
    <row r="1568" spans="1:25" ht="15.75" customHeight="1">
      <c r="A1568" s="68"/>
      <c r="B1568" s="83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</row>
    <row r="1569" spans="1:25" ht="15.75" customHeight="1">
      <c r="A1569" s="68"/>
      <c r="B1569" s="83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</row>
    <row r="1570" spans="1:25" ht="15.75" customHeight="1">
      <c r="A1570" s="68"/>
      <c r="B1570" s="83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</row>
    <row r="1571" spans="1:25" ht="15.75" customHeight="1">
      <c r="A1571" s="68"/>
      <c r="B1571" s="83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</row>
    <row r="1572" spans="1:25" ht="15.75" customHeight="1">
      <c r="A1572" s="68"/>
      <c r="B1572" s="83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</row>
    <row r="1573" spans="1:25" ht="15.75" customHeight="1">
      <c r="A1573" s="68"/>
      <c r="B1573" s="83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</row>
    <row r="1574" spans="1:25" ht="15.75" customHeight="1">
      <c r="A1574" s="68"/>
      <c r="B1574" s="83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</row>
    <row r="1575" spans="1:25" ht="15.75" customHeight="1">
      <c r="A1575" s="68"/>
      <c r="B1575" s="83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</row>
    <row r="1576" spans="1:25" ht="15.75" customHeight="1">
      <c r="A1576" s="68"/>
      <c r="B1576" s="83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</row>
    <row r="1577" spans="1:25" ht="15.75" customHeight="1">
      <c r="A1577" s="68"/>
      <c r="B1577" s="83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</row>
    <row r="1578" spans="1:25" ht="15.75" customHeight="1">
      <c r="A1578" s="68"/>
      <c r="B1578" s="83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</row>
    <row r="1579" spans="1:25" ht="15.75" customHeight="1">
      <c r="A1579" s="68"/>
      <c r="B1579" s="83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</row>
    <row r="1580" spans="1:25" ht="15.75" customHeight="1">
      <c r="A1580" s="68"/>
      <c r="B1580" s="83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</row>
    <row r="1581" spans="1:25" ht="15.75" customHeight="1">
      <c r="A1581" s="68"/>
      <c r="B1581" s="83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</row>
    <row r="1582" spans="1:25" ht="15.75" customHeight="1">
      <c r="A1582" s="68"/>
      <c r="B1582" s="83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</row>
    <row r="1583" spans="1:25" ht="15.75" customHeight="1">
      <c r="A1583" s="68"/>
      <c r="B1583" s="83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</row>
    <row r="1584" spans="1:25" ht="15.75" customHeight="1">
      <c r="A1584" s="68"/>
      <c r="B1584" s="83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</row>
    <row r="1585" spans="1:25" ht="15.75" customHeight="1">
      <c r="A1585" s="68"/>
      <c r="B1585" s="83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</row>
    <row r="1586" spans="1:25" ht="15.75" customHeight="1">
      <c r="A1586" s="68"/>
      <c r="B1586" s="83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</row>
    <row r="1587" spans="1:25" ht="15.75" customHeight="1">
      <c r="A1587" s="68"/>
      <c r="B1587" s="83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</row>
    <row r="1588" spans="1:25" ht="15.75" customHeight="1">
      <c r="A1588" s="68"/>
      <c r="B1588" s="83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</row>
    <row r="1589" spans="1:25" ht="15.75" customHeight="1">
      <c r="A1589" s="68"/>
      <c r="B1589" s="83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</row>
    <row r="1590" spans="1:25" ht="15.75" customHeight="1">
      <c r="A1590" s="68"/>
      <c r="B1590" s="83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</row>
    <row r="1591" spans="1:25" ht="15.75" customHeight="1">
      <c r="A1591" s="68"/>
      <c r="B1591" s="83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</row>
    <row r="1592" spans="1:25" ht="15.75" customHeight="1">
      <c r="A1592" s="68"/>
      <c r="B1592" s="83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</row>
    <row r="1593" spans="1:25" ht="15.75" customHeight="1">
      <c r="A1593" s="68"/>
      <c r="B1593" s="83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</row>
    <row r="1594" spans="1:25" ht="15.75" customHeight="1">
      <c r="A1594" s="68"/>
      <c r="B1594" s="83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</row>
    <row r="1595" spans="1:25" ht="15.75" customHeight="1">
      <c r="A1595" s="68"/>
      <c r="B1595" s="83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</row>
    <row r="1596" spans="1:25" ht="15.75" customHeight="1">
      <c r="A1596" s="68"/>
      <c r="B1596" s="83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</row>
    <row r="1597" spans="1:25" ht="15.75" customHeight="1">
      <c r="A1597" s="68"/>
      <c r="B1597" s="83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</row>
    <row r="1598" spans="1:25" ht="15.75" customHeight="1">
      <c r="A1598" s="68"/>
      <c r="B1598" s="83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</row>
    <row r="1599" spans="1:25" ht="15.75" customHeight="1">
      <c r="A1599" s="68"/>
      <c r="B1599" s="83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</row>
    <row r="1600" spans="1:25" ht="15.75" customHeight="1">
      <c r="A1600" s="68"/>
      <c r="B1600" s="83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</row>
    <row r="1601" spans="1:25" ht="15.75" customHeight="1">
      <c r="A1601" s="68"/>
      <c r="B1601" s="83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</row>
    <row r="1602" spans="1:25" ht="15.75" customHeight="1">
      <c r="A1602" s="68"/>
      <c r="B1602" s="83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</row>
    <row r="1603" spans="1:25" ht="15.75" customHeight="1">
      <c r="A1603" s="68"/>
      <c r="B1603" s="83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</row>
    <row r="1604" spans="1:25" ht="15.75" customHeight="1">
      <c r="A1604" s="68"/>
      <c r="B1604" s="83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</row>
    <row r="1605" spans="1:25" ht="15.75" customHeight="1">
      <c r="A1605" s="68"/>
      <c r="B1605" s="83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</row>
    <row r="1606" spans="1:25" ht="15.75" customHeight="1">
      <c r="A1606" s="68"/>
      <c r="B1606" s="83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</row>
    <row r="1607" spans="1:25" ht="15.75" customHeight="1">
      <c r="A1607" s="68"/>
      <c r="B1607" s="83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</row>
    <row r="1608" spans="1:25" ht="15.75" customHeight="1">
      <c r="A1608" s="68"/>
      <c r="B1608" s="83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</row>
    <row r="1609" spans="1:25" ht="15.75" customHeight="1">
      <c r="A1609" s="68"/>
      <c r="B1609" s="83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</row>
    <row r="1610" spans="1:25" ht="15.75" customHeight="1">
      <c r="A1610" s="68"/>
      <c r="B1610" s="83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</row>
    <row r="1611" spans="1:25" ht="15.75" customHeight="1">
      <c r="A1611" s="68"/>
      <c r="B1611" s="83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</row>
    <row r="1612" spans="1:25" ht="15.75" customHeight="1">
      <c r="A1612" s="68"/>
      <c r="B1612" s="83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</row>
    <row r="1613" spans="1:25" ht="15.75" customHeight="1">
      <c r="A1613" s="68"/>
      <c r="B1613" s="83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</row>
    <row r="1614" spans="1:25" ht="15.75" customHeight="1">
      <c r="A1614" s="68"/>
      <c r="B1614" s="83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</row>
    <row r="1615" spans="1:25" ht="15.75" customHeight="1">
      <c r="A1615" s="68"/>
      <c r="B1615" s="83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</row>
    <row r="1616" spans="1:25" ht="15.75" customHeight="1">
      <c r="A1616" s="68"/>
      <c r="B1616" s="83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</row>
    <row r="1617" spans="1:25" ht="15.75" customHeight="1">
      <c r="A1617" s="68"/>
      <c r="B1617" s="83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</row>
    <row r="1618" spans="1:25" ht="15.75" customHeight="1">
      <c r="A1618" s="68"/>
      <c r="B1618" s="83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</row>
    <row r="1619" spans="1:25" ht="15.75" customHeight="1">
      <c r="A1619" s="68"/>
      <c r="B1619" s="83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</row>
    <row r="1620" spans="1:25" ht="15.75" customHeight="1">
      <c r="A1620" s="68"/>
      <c r="B1620" s="83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</row>
    <row r="1621" spans="1:25" ht="15.75" customHeight="1">
      <c r="A1621" s="68"/>
      <c r="B1621" s="83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</row>
    <row r="1622" spans="1:25" ht="15.75" customHeight="1">
      <c r="A1622" s="68"/>
      <c r="B1622" s="83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</row>
    <row r="1623" spans="1:25" ht="15.75" customHeight="1">
      <c r="A1623" s="68"/>
      <c r="B1623" s="83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</row>
    <row r="1624" spans="1:25" ht="15.75" customHeight="1">
      <c r="A1624" s="68"/>
      <c r="B1624" s="83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</row>
    <row r="1625" spans="1:25" ht="15.75" customHeight="1">
      <c r="A1625" s="68"/>
      <c r="B1625" s="83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</row>
    <row r="1626" spans="1:25" ht="15.75" customHeight="1">
      <c r="A1626" s="68"/>
      <c r="B1626" s="83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</row>
    <row r="1627" spans="1:25" ht="15.75" customHeight="1">
      <c r="A1627" s="68"/>
      <c r="B1627" s="83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</row>
    <row r="1628" spans="1:25" ht="15.75" customHeight="1">
      <c r="A1628" s="68"/>
      <c r="B1628" s="83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</row>
    <row r="1629" spans="1:25" ht="15.75" customHeight="1">
      <c r="A1629" s="68"/>
      <c r="B1629" s="83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</row>
    <row r="1630" spans="1:25" ht="15.75" customHeight="1">
      <c r="A1630" s="68"/>
      <c r="B1630" s="83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</row>
    <row r="1631" spans="1:25" ht="15.75" customHeight="1">
      <c r="A1631" s="68"/>
      <c r="B1631" s="83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</row>
    <row r="1632" spans="1:25" ht="15.75" customHeight="1">
      <c r="A1632" s="68"/>
      <c r="B1632" s="83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</row>
    <row r="1633" spans="1:25" ht="15.75" customHeight="1">
      <c r="A1633" s="68"/>
      <c r="B1633" s="83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</row>
    <row r="1634" spans="1:25" ht="15.75" customHeight="1">
      <c r="A1634" s="68"/>
      <c r="B1634" s="83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</row>
    <row r="1635" spans="1:25" ht="15.75" customHeight="1">
      <c r="A1635" s="68"/>
      <c r="B1635" s="83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</row>
    <row r="1636" spans="1:25" ht="15.75" customHeight="1">
      <c r="A1636" s="68"/>
      <c r="B1636" s="83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</row>
    <row r="1637" spans="1:25" ht="15.75" customHeight="1">
      <c r="A1637" s="68"/>
      <c r="B1637" s="83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</row>
    <row r="1638" spans="1:25" ht="15.75" customHeight="1">
      <c r="A1638" s="68"/>
      <c r="B1638" s="83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</row>
    <row r="1639" spans="1:25" ht="15.75" customHeight="1">
      <c r="A1639" s="68"/>
      <c r="B1639" s="83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</row>
    <row r="1640" spans="1:25" ht="15.75" customHeight="1">
      <c r="A1640" s="68"/>
      <c r="B1640" s="83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</row>
    <row r="1641" spans="1:25" ht="15.75" customHeight="1">
      <c r="A1641" s="68"/>
      <c r="B1641" s="83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</row>
    <row r="1642" spans="1:25" ht="15.75" customHeight="1">
      <c r="A1642" s="68"/>
      <c r="B1642" s="83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</row>
    <row r="1643" spans="1:25" ht="15.75" customHeight="1">
      <c r="A1643" s="68"/>
      <c r="B1643" s="83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</row>
    <row r="1644" spans="1:25" ht="15.75" customHeight="1">
      <c r="A1644" s="68"/>
      <c r="B1644" s="83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</row>
    <row r="1645" spans="1:25" ht="15.75" customHeight="1">
      <c r="A1645" s="68"/>
      <c r="B1645" s="83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</row>
    <row r="1646" spans="1:25" ht="15.75" customHeight="1">
      <c r="A1646" s="68"/>
      <c r="B1646" s="83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</row>
    <row r="1647" spans="1:25" ht="15.75" customHeight="1">
      <c r="A1647" s="68"/>
      <c r="B1647" s="83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</row>
    <row r="1648" spans="1:25" ht="15.75" customHeight="1">
      <c r="A1648" s="68"/>
      <c r="B1648" s="83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</row>
    <row r="1649" spans="1:25" ht="15.75" customHeight="1">
      <c r="A1649" s="68"/>
      <c r="B1649" s="83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</row>
    <row r="1650" spans="1:25" ht="15.75" customHeight="1">
      <c r="A1650" s="68"/>
      <c r="B1650" s="83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</row>
    <row r="1651" spans="1:25" ht="15.75" customHeight="1">
      <c r="A1651" s="68"/>
      <c r="B1651" s="83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</row>
    <row r="1652" spans="1:25" ht="15.75" customHeight="1">
      <c r="A1652" s="68"/>
      <c r="B1652" s="83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</row>
    <row r="1653" spans="1:25" ht="15.75" customHeight="1">
      <c r="A1653" s="68"/>
      <c r="B1653" s="83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</row>
    <row r="1654" spans="1:25" ht="15.75" customHeight="1">
      <c r="A1654" s="68"/>
      <c r="B1654" s="83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</row>
    <row r="1655" spans="1:25" ht="15.75" customHeight="1">
      <c r="A1655" s="68"/>
      <c r="B1655" s="83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</row>
    <row r="1656" spans="1:25" ht="15.75" customHeight="1">
      <c r="A1656" s="68"/>
      <c r="B1656" s="83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</row>
    <row r="1657" spans="1:25" ht="15.75" customHeight="1">
      <c r="A1657" s="68"/>
      <c r="B1657" s="83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</row>
    <row r="1658" spans="1:25" ht="15.75" customHeight="1">
      <c r="A1658" s="68"/>
      <c r="B1658" s="83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</row>
    <row r="1659" spans="1:25" ht="15.75" customHeight="1">
      <c r="A1659" s="68"/>
      <c r="B1659" s="83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</row>
    <row r="1660" spans="1:25" ht="15.75" customHeight="1">
      <c r="A1660" s="68"/>
      <c r="B1660" s="83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</row>
    <row r="1661" spans="1:25" ht="15.75" customHeight="1">
      <c r="A1661" s="68"/>
      <c r="B1661" s="83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</row>
    <row r="1662" spans="1:25" ht="15.75" customHeight="1">
      <c r="A1662" s="68"/>
      <c r="B1662" s="83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</row>
    <row r="1663" spans="1:25" ht="15.75" customHeight="1">
      <c r="A1663" s="68"/>
      <c r="B1663" s="83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</row>
    <row r="1664" spans="1:25" ht="15.75" customHeight="1">
      <c r="A1664" s="68"/>
      <c r="B1664" s="83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</row>
    <row r="1665" spans="1:25" ht="15.75" customHeight="1">
      <c r="A1665" s="68"/>
      <c r="B1665" s="83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</row>
    <row r="1666" spans="1:25" ht="15.75" customHeight="1">
      <c r="A1666" s="68"/>
      <c r="B1666" s="83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</row>
    <row r="1667" spans="1:25" ht="15.75" customHeight="1">
      <c r="A1667" s="68"/>
      <c r="B1667" s="83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</row>
    <row r="1668" spans="1:25" ht="15.75" customHeight="1">
      <c r="A1668" s="68"/>
      <c r="B1668" s="83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</row>
    <row r="1669" spans="1:25" ht="15.75" customHeight="1">
      <c r="A1669" s="68"/>
      <c r="B1669" s="83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</row>
    <row r="1670" spans="1:25" ht="15.75" customHeight="1">
      <c r="A1670" s="68"/>
      <c r="B1670" s="83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</row>
    <row r="1671" spans="1:25" ht="15.75" customHeight="1">
      <c r="A1671" s="68"/>
      <c r="B1671" s="83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</row>
    <row r="1672" spans="1:25" ht="15.75" customHeight="1">
      <c r="A1672" s="68"/>
      <c r="B1672" s="83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</row>
    <row r="1673" spans="1:25" ht="15.75" customHeight="1">
      <c r="A1673" s="68"/>
      <c r="B1673" s="83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</row>
    <row r="1674" spans="1:25" ht="15.75" customHeight="1">
      <c r="A1674" s="68"/>
      <c r="B1674" s="83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</row>
    <row r="1675" spans="1:25" ht="15.75" customHeight="1">
      <c r="A1675" s="68"/>
      <c r="B1675" s="83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</row>
    <row r="1676" spans="1:25" ht="15.75" customHeight="1">
      <c r="A1676" s="68"/>
      <c r="B1676" s="83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</row>
    <row r="1677" spans="1:25" ht="15.75" customHeight="1">
      <c r="A1677" s="68"/>
      <c r="B1677" s="83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</row>
    <row r="1678" spans="1:25" ht="15.75" customHeight="1">
      <c r="A1678" s="68"/>
      <c r="B1678" s="83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</row>
    <row r="1679" spans="1:25" ht="15.75" customHeight="1">
      <c r="A1679" s="68"/>
      <c r="B1679" s="83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</row>
    <row r="1680" spans="1:25" ht="15.75" customHeight="1">
      <c r="A1680" s="68"/>
      <c r="B1680" s="83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</row>
    <row r="1681" spans="1:25" ht="15.75" customHeight="1">
      <c r="A1681" s="68"/>
      <c r="B1681" s="83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</row>
    <row r="1682" spans="1:25" ht="15.75" customHeight="1">
      <c r="A1682" s="68"/>
      <c r="B1682" s="83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</row>
    <row r="1683" spans="1:25" ht="15.75" customHeight="1">
      <c r="A1683" s="68"/>
      <c r="B1683" s="83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</row>
    <row r="1684" spans="1:25" ht="15.75" customHeight="1">
      <c r="A1684" s="68"/>
      <c r="B1684" s="83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</row>
    <row r="1685" spans="1:25" ht="15.75" customHeight="1">
      <c r="A1685" s="68"/>
      <c r="B1685" s="83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</row>
    <row r="1686" spans="1:25" ht="15.75" customHeight="1">
      <c r="A1686" s="68"/>
      <c r="B1686" s="83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</row>
    <row r="1687" spans="1:25" ht="15.75" customHeight="1">
      <c r="A1687" s="68"/>
      <c r="B1687" s="83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</row>
    <row r="1688" spans="1:25" ht="15.75" customHeight="1">
      <c r="A1688" s="68"/>
      <c r="B1688" s="83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</row>
    <row r="1689" spans="1:25" ht="15.75" customHeight="1">
      <c r="A1689" s="68"/>
      <c r="B1689" s="83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</row>
    <row r="1690" spans="1:25" ht="15.75" customHeight="1">
      <c r="A1690" s="68"/>
      <c r="B1690" s="83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</row>
    <row r="1691" spans="1:25" ht="15.75" customHeight="1">
      <c r="A1691" s="68"/>
      <c r="B1691" s="83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</row>
    <row r="1692" spans="1:25" ht="15.75" customHeight="1">
      <c r="A1692" s="68"/>
      <c r="B1692" s="83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</row>
    <row r="1693" spans="1:25" ht="15.75" customHeight="1">
      <c r="A1693" s="68"/>
      <c r="B1693" s="83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</row>
    <row r="1694" spans="1:25" ht="15.75" customHeight="1">
      <c r="A1694" s="68"/>
      <c r="B1694" s="83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</row>
    <row r="1695" spans="1:25" ht="15.75" customHeight="1">
      <c r="A1695" s="68"/>
      <c r="B1695" s="83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</row>
    <row r="1696" spans="1:25" ht="15.75" customHeight="1">
      <c r="A1696" s="68"/>
      <c r="B1696" s="83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</row>
    <row r="1697" spans="1:25" ht="15.75" customHeight="1">
      <c r="A1697" s="68"/>
      <c r="B1697" s="83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</row>
    <row r="1698" spans="1:25" ht="15.75" customHeight="1">
      <c r="A1698" s="68"/>
      <c r="B1698" s="83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</row>
    <row r="1699" spans="1:25" ht="15.75" customHeight="1">
      <c r="A1699" s="68"/>
      <c r="B1699" s="83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</row>
    <row r="1700" spans="1:25" ht="15.75" customHeight="1">
      <c r="A1700" s="68"/>
      <c r="B1700" s="83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</row>
    <row r="1701" spans="1:25" ht="15.75" customHeight="1">
      <c r="A1701" s="68"/>
      <c r="B1701" s="83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</row>
    <row r="1702" spans="1:25" ht="15.75" customHeight="1">
      <c r="A1702" s="68"/>
      <c r="B1702" s="83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</row>
    <row r="1703" spans="1:25" ht="15.75" customHeight="1">
      <c r="A1703" s="68"/>
      <c r="B1703" s="83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</row>
    <row r="1704" spans="1:25" ht="15.75" customHeight="1">
      <c r="A1704" s="68"/>
      <c r="B1704" s="83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</row>
    <row r="1705" spans="1:25" ht="15.75" customHeight="1">
      <c r="A1705" s="68"/>
      <c r="B1705" s="83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</row>
    <row r="1706" spans="1:25" ht="15.75" customHeight="1">
      <c r="A1706" s="68"/>
      <c r="B1706" s="83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</row>
    <row r="1707" spans="1:25" ht="15.75" customHeight="1">
      <c r="A1707" s="68"/>
      <c r="B1707" s="83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</row>
    <row r="1708" spans="1:25" ht="15.75" customHeight="1">
      <c r="A1708" s="68"/>
      <c r="B1708" s="83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</row>
    <row r="1709" spans="1:25" ht="15.75" customHeight="1">
      <c r="A1709" s="68"/>
      <c r="B1709" s="83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</row>
    <row r="1710" spans="1:25" ht="15.75" customHeight="1">
      <c r="A1710" s="68"/>
      <c r="B1710" s="83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</row>
    <row r="1711" spans="1:25" ht="15.75" customHeight="1">
      <c r="A1711" s="68"/>
      <c r="B1711" s="83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</row>
    <row r="1712" spans="1:25" ht="15.75" customHeight="1">
      <c r="A1712" s="68"/>
      <c r="B1712" s="83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</row>
    <row r="1713" spans="1:25" ht="15.75" customHeight="1">
      <c r="A1713" s="68"/>
      <c r="B1713" s="83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</row>
    <row r="1714" spans="1:25" ht="15.75" customHeight="1">
      <c r="A1714" s="68"/>
      <c r="B1714" s="83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</row>
    <row r="1715" spans="1:25" ht="15.75" customHeight="1">
      <c r="A1715" s="68"/>
      <c r="B1715" s="83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</row>
    <row r="1716" spans="1:25" ht="15.75" customHeight="1">
      <c r="A1716" s="68"/>
      <c r="B1716" s="83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</row>
    <row r="1717" spans="1:25" ht="15.75" customHeight="1">
      <c r="A1717" s="68"/>
      <c r="B1717" s="83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</row>
    <row r="1718" spans="1:25" ht="15.75" customHeight="1">
      <c r="A1718" s="68"/>
      <c r="B1718" s="83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</row>
    <row r="1719" spans="1:25" ht="15.75" customHeight="1">
      <c r="A1719" s="68"/>
      <c r="B1719" s="83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</row>
    <row r="1720" spans="1:25" ht="15.75" customHeight="1">
      <c r="A1720" s="68"/>
      <c r="B1720" s="83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</row>
    <row r="1721" spans="1:25" ht="15.75" customHeight="1">
      <c r="A1721" s="68"/>
      <c r="B1721" s="83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</row>
    <row r="1722" spans="1:25" ht="15.75" customHeight="1">
      <c r="A1722" s="68"/>
      <c r="B1722" s="83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</row>
    <row r="1723" spans="1:25" ht="15.75" customHeight="1">
      <c r="A1723" s="68"/>
      <c r="B1723" s="83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</row>
    <row r="1724" spans="1:25" ht="15.75" customHeight="1">
      <c r="A1724" s="68"/>
      <c r="B1724" s="83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</row>
    <row r="1725" spans="1:25" ht="15.75" customHeight="1">
      <c r="A1725" s="68"/>
      <c r="B1725" s="83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</row>
    <row r="1726" spans="1:25" ht="15.75" customHeight="1">
      <c r="A1726" s="68"/>
      <c r="B1726" s="83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</row>
    <row r="1727" spans="1:25" ht="15.75" customHeight="1">
      <c r="A1727" s="68"/>
      <c r="B1727" s="83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</row>
    <row r="1728" spans="1:25" ht="15.75" customHeight="1">
      <c r="A1728" s="68"/>
      <c r="B1728" s="83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</row>
    <row r="1729" spans="1:25" ht="15.75" customHeight="1">
      <c r="A1729" s="68"/>
      <c r="B1729" s="83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</row>
    <row r="1730" spans="1:25" ht="15.75" customHeight="1">
      <c r="A1730" s="68"/>
      <c r="B1730" s="83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</row>
    <row r="1731" spans="1:25" ht="15.75" customHeight="1">
      <c r="A1731" s="68"/>
      <c r="B1731" s="83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</row>
    <row r="1732" spans="1:25" ht="15.75" customHeight="1">
      <c r="A1732" s="68"/>
      <c r="B1732" s="83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</row>
    <row r="1733" spans="1:25" ht="15.75" customHeight="1">
      <c r="A1733" s="68"/>
      <c r="B1733" s="83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</row>
    <row r="1734" spans="1:25" ht="15.75" customHeight="1">
      <c r="A1734" s="68"/>
      <c r="B1734" s="83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</row>
    <row r="1735" spans="1:25" ht="15.75" customHeight="1">
      <c r="A1735" s="68"/>
      <c r="B1735" s="83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</row>
    <row r="1736" spans="1:25" ht="15.75" customHeight="1">
      <c r="A1736" s="68"/>
      <c r="B1736" s="83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</row>
    <row r="1737" spans="1:25" ht="15.75" customHeight="1">
      <c r="A1737" s="68"/>
      <c r="B1737" s="83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</row>
    <row r="1738" spans="1:25" ht="15.75" customHeight="1">
      <c r="A1738" s="68"/>
      <c r="B1738" s="83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</row>
    <row r="1739" spans="1:25" ht="15.75" customHeight="1">
      <c r="A1739" s="68"/>
      <c r="B1739" s="83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</row>
    <row r="1740" spans="1:25" ht="15.75" customHeight="1">
      <c r="A1740" s="68"/>
      <c r="B1740" s="83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</row>
    <row r="1741" spans="1:25" ht="15.75" customHeight="1">
      <c r="A1741" s="68"/>
      <c r="B1741" s="83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</row>
    <row r="1742" spans="1:25" ht="15.75" customHeight="1">
      <c r="A1742" s="68"/>
      <c r="B1742" s="83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</row>
    <row r="1743" spans="1:25" ht="15.75" customHeight="1">
      <c r="A1743" s="68"/>
      <c r="B1743" s="83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</row>
    <row r="1744" spans="1:25" ht="15.75" customHeight="1">
      <c r="A1744" s="68"/>
      <c r="B1744" s="83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</row>
    <row r="1745" spans="1:25" ht="15.75" customHeight="1">
      <c r="A1745" s="68"/>
      <c r="B1745" s="83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</row>
    <row r="1746" spans="1:25" ht="15.75" customHeight="1">
      <c r="A1746" s="68"/>
      <c r="B1746" s="83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</row>
    <row r="1747" spans="1:25" ht="15.75" customHeight="1">
      <c r="A1747" s="68"/>
      <c r="B1747" s="83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</row>
    <row r="1748" spans="1:25" ht="15.75" customHeight="1">
      <c r="A1748" s="68"/>
      <c r="B1748" s="83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</row>
    <row r="1749" spans="1:25" ht="15.75" customHeight="1">
      <c r="A1749" s="68"/>
      <c r="B1749" s="83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</row>
    <row r="1750" spans="1:25" ht="15.75" customHeight="1">
      <c r="A1750" s="68"/>
      <c r="B1750" s="83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</row>
    <row r="1751" spans="1:25" ht="15.75" customHeight="1">
      <c r="A1751" s="68"/>
      <c r="B1751" s="83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</row>
    <row r="1752" spans="1:25" ht="15.75" customHeight="1">
      <c r="A1752" s="68"/>
      <c r="B1752" s="83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</row>
    <row r="1753" spans="1:25" ht="15.75" customHeight="1">
      <c r="A1753" s="68"/>
      <c r="B1753" s="83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</row>
    <row r="1754" spans="1:25" ht="15.75" customHeight="1">
      <c r="A1754" s="68"/>
      <c r="B1754" s="83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</row>
    <row r="1755" spans="1:25" ht="15.75" customHeight="1">
      <c r="A1755" s="68"/>
      <c r="B1755" s="83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</row>
    <row r="1756" spans="1:25" ht="15.75" customHeight="1">
      <c r="A1756" s="68"/>
      <c r="B1756" s="83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</row>
    <row r="1757" spans="1:25" ht="15.75" customHeight="1">
      <c r="A1757" s="68"/>
      <c r="B1757" s="83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</row>
    <row r="1758" spans="1:25" ht="15.75" customHeight="1">
      <c r="A1758" s="68"/>
      <c r="B1758" s="83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</row>
    <row r="1759" spans="1:25" ht="15.75" customHeight="1">
      <c r="A1759" s="68"/>
      <c r="B1759" s="83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</row>
    <row r="1760" spans="1:25" ht="15.75" customHeight="1">
      <c r="A1760" s="68"/>
      <c r="B1760" s="83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</row>
    <row r="1761" spans="1:25" ht="15.75" customHeight="1">
      <c r="A1761" s="68"/>
      <c r="B1761" s="83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</row>
    <row r="1762" spans="1:25" ht="15.75" customHeight="1">
      <c r="A1762" s="68"/>
      <c r="B1762" s="83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</row>
    <row r="1763" spans="1:25" ht="15.75" customHeight="1">
      <c r="A1763" s="68"/>
      <c r="B1763" s="83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</row>
    <row r="1764" spans="1:25" ht="15.75" customHeight="1">
      <c r="A1764" s="68"/>
      <c r="B1764" s="83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</row>
    <row r="1765" spans="1:25" ht="15.75" customHeight="1">
      <c r="A1765" s="68"/>
      <c r="B1765" s="83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</row>
    <row r="1766" spans="1:25" ht="15.75" customHeight="1">
      <c r="A1766" s="68"/>
      <c r="B1766" s="83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</row>
    <row r="1767" spans="1:25" ht="15.75" customHeight="1">
      <c r="A1767" s="68"/>
      <c r="B1767" s="83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</row>
    <row r="1768" spans="1:25" ht="15.75" customHeight="1">
      <c r="A1768" s="68"/>
      <c r="B1768" s="83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</row>
    <row r="1769" spans="1:25" ht="15.75" customHeight="1">
      <c r="A1769" s="68"/>
      <c r="B1769" s="83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</row>
  </sheetData>
  <autoFilter ref="A1:I963" xr:uid="{00000000-0009-0000-0000-000001000000}"/>
  <dataValidations count="3">
    <dataValidation type="list" allowBlank="1" showErrorMessage="1" sqref="F2:F1769" xr:uid="{00000000-0002-0000-0100-000000000000}">
      <formula1>"HCVB-CC-NEUROL INFANTIL,HCVB-CC-NEUROL INF EPI,HCVB-CO-EPILEPSIA"</formula1>
    </dataValidation>
    <dataValidation type="list" allowBlank="1" showErrorMessage="1" sqref="D2:D366 D414:D437 D443:D504 D508:D731 D741:D744 D806 D892:D893 D912:D1769" xr:uid="{00000000-0002-0000-01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  <dataValidation type="list" allowBlank="1" showErrorMessage="1" sqref="D367:D413 D438:D442 D505:D507 D732:D740 D745:D805 D807:D891 D894:D911" xr:uid="{00000000-0002-0000-0100-000002000000}">
      <formula1>"Claudia Amarales,Lucila Andrade,Francesca Bettoli,Gabriela Pérez,Vicente Quiroz,Mireya Quitral,Karina Rosso,Sebastián Vega,Reprogramar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856"/>
  <sheetViews>
    <sheetView workbookViewId="0">
      <selection activeCell="G11" sqref="G11"/>
    </sheetView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5.75" customHeight="1">
      <c r="A2" s="59" t="s">
        <v>2876</v>
      </c>
      <c r="B2" s="60" t="s">
        <v>2877</v>
      </c>
      <c r="C2" s="60"/>
      <c r="D2" s="59" t="s">
        <v>95</v>
      </c>
      <c r="E2" s="59" t="s">
        <v>38</v>
      </c>
      <c r="F2" s="60" t="s">
        <v>39</v>
      </c>
      <c r="G2" s="59"/>
      <c r="H2" s="59" t="s">
        <v>40</v>
      </c>
      <c r="I2" s="59" t="s">
        <v>2878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 t="s">
        <v>2879</v>
      </c>
      <c r="B3" s="28" t="s">
        <v>2880</v>
      </c>
      <c r="C3" s="29">
        <v>45007</v>
      </c>
      <c r="D3" s="30" t="s">
        <v>37</v>
      </c>
      <c r="E3" s="59" t="s">
        <v>38</v>
      </c>
      <c r="F3" s="60" t="s">
        <v>39</v>
      </c>
      <c r="G3" s="30"/>
      <c r="H3" s="59" t="s">
        <v>40</v>
      </c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 t="s">
        <v>2881</v>
      </c>
      <c r="B4" s="28" t="s">
        <v>2882</v>
      </c>
      <c r="C4" s="29">
        <v>45005</v>
      </c>
      <c r="D4" s="30" t="s">
        <v>37</v>
      </c>
      <c r="E4" s="59" t="s">
        <v>38</v>
      </c>
      <c r="F4" s="60" t="s">
        <v>39</v>
      </c>
      <c r="G4" s="30"/>
      <c r="H4" s="59" t="s">
        <v>40</v>
      </c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 t="s">
        <v>2883</v>
      </c>
      <c r="B5" s="28" t="s">
        <v>2884</v>
      </c>
      <c r="C5" s="31">
        <v>45005</v>
      </c>
      <c r="D5" s="30" t="s">
        <v>37</v>
      </c>
      <c r="E5" s="59" t="s">
        <v>38</v>
      </c>
      <c r="F5" s="60" t="s">
        <v>39</v>
      </c>
      <c r="G5" s="30"/>
      <c r="H5" s="59" t="s">
        <v>40</v>
      </c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 t="s">
        <v>2885</v>
      </c>
      <c r="B6" s="28" t="s">
        <v>2886</v>
      </c>
      <c r="C6" s="29">
        <v>45385</v>
      </c>
      <c r="D6" s="30" t="s">
        <v>37</v>
      </c>
      <c r="E6" s="59" t="s">
        <v>38</v>
      </c>
      <c r="F6" s="60" t="s">
        <v>39</v>
      </c>
      <c r="G6" s="30"/>
      <c r="H6" s="59" t="s">
        <v>40</v>
      </c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 t="s">
        <v>2887</v>
      </c>
      <c r="B7" s="28" t="s">
        <v>2888</v>
      </c>
      <c r="C7" s="29">
        <v>45014</v>
      </c>
      <c r="D7" s="30" t="s">
        <v>37</v>
      </c>
      <c r="E7" s="59" t="s">
        <v>38</v>
      </c>
      <c r="F7" s="60" t="s">
        <v>39</v>
      </c>
      <c r="G7" s="30"/>
      <c r="H7" s="59" t="s">
        <v>40</v>
      </c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 t="s">
        <v>2889</v>
      </c>
      <c r="B8" s="28" t="s">
        <v>2890</v>
      </c>
      <c r="C8" s="29">
        <v>45014</v>
      </c>
      <c r="D8" s="30" t="s">
        <v>37</v>
      </c>
      <c r="E8" s="59" t="s">
        <v>38</v>
      </c>
      <c r="F8" s="60" t="s">
        <v>39</v>
      </c>
      <c r="G8" s="30"/>
      <c r="H8" s="59" t="s">
        <v>40</v>
      </c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 t="s">
        <v>2891</v>
      </c>
      <c r="B9" s="28" t="s">
        <v>2892</v>
      </c>
      <c r="C9" s="29">
        <v>45028</v>
      </c>
      <c r="D9" s="30" t="s">
        <v>37</v>
      </c>
      <c r="E9" s="59" t="s">
        <v>38</v>
      </c>
      <c r="F9" s="60" t="s">
        <v>39</v>
      </c>
      <c r="G9" s="30"/>
      <c r="H9" s="59" t="s">
        <v>40</v>
      </c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 t="s">
        <v>2893</v>
      </c>
      <c r="B10" s="28" t="s">
        <v>2894</v>
      </c>
      <c r="C10" s="29">
        <v>44909</v>
      </c>
      <c r="D10" s="30" t="s">
        <v>37</v>
      </c>
      <c r="E10" s="59" t="s">
        <v>38</v>
      </c>
      <c r="F10" s="60" t="s">
        <v>39</v>
      </c>
      <c r="G10" s="30"/>
      <c r="H10" s="59" t="s">
        <v>40</v>
      </c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 t="s">
        <v>2895</v>
      </c>
      <c r="B11" s="28" t="s">
        <v>2896</v>
      </c>
      <c r="C11" s="29">
        <v>44909</v>
      </c>
      <c r="D11" s="30" t="s">
        <v>37</v>
      </c>
      <c r="E11" s="59" t="s">
        <v>38</v>
      </c>
      <c r="F11" s="60" t="s">
        <v>39</v>
      </c>
      <c r="G11" s="30"/>
      <c r="H11" s="59" t="s">
        <v>40</v>
      </c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 t="s">
        <v>2897</v>
      </c>
      <c r="B12" s="28" t="s">
        <v>2898</v>
      </c>
      <c r="C12" s="29">
        <v>44907</v>
      </c>
      <c r="D12" s="30" t="s">
        <v>37</v>
      </c>
      <c r="E12" s="59" t="s">
        <v>38</v>
      </c>
      <c r="F12" s="60" t="s">
        <v>39</v>
      </c>
      <c r="G12" s="30"/>
      <c r="H12" s="59" t="s">
        <v>40</v>
      </c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 t="s">
        <v>2899</v>
      </c>
      <c r="B13" s="28" t="s">
        <v>2900</v>
      </c>
      <c r="C13" s="29">
        <v>44902</v>
      </c>
      <c r="D13" s="30" t="s">
        <v>37</v>
      </c>
      <c r="E13" s="59" t="s">
        <v>38</v>
      </c>
      <c r="F13" s="60" t="s">
        <v>39</v>
      </c>
      <c r="G13" s="30"/>
      <c r="H13" s="59" t="s">
        <v>40</v>
      </c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6" t="s">
        <v>2901</v>
      </c>
      <c r="B14" s="28" t="s">
        <v>2902</v>
      </c>
      <c r="C14" s="29">
        <v>44916</v>
      </c>
      <c r="D14" s="30" t="s">
        <v>37</v>
      </c>
      <c r="E14" s="59" t="s">
        <v>38</v>
      </c>
      <c r="F14" s="60" t="s">
        <v>39</v>
      </c>
      <c r="G14" s="30"/>
      <c r="H14" s="59" t="s">
        <v>40</v>
      </c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7" t="s">
        <v>2903</v>
      </c>
      <c r="B15" s="28" t="s">
        <v>2904</v>
      </c>
      <c r="C15" s="29">
        <v>44923</v>
      </c>
      <c r="D15" s="30" t="s">
        <v>37</v>
      </c>
      <c r="E15" s="59" t="s">
        <v>38</v>
      </c>
      <c r="F15" s="60" t="s">
        <v>39</v>
      </c>
      <c r="G15" s="30"/>
      <c r="H15" s="59" t="s">
        <v>40</v>
      </c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 t="s">
        <v>2905</v>
      </c>
      <c r="B16" s="28" t="s">
        <v>2906</v>
      </c>
      <c r="C16" s="29">
        <v>44935</v>
      </c>
      <c r="D16" s="30" t="s">
        <v>37</v>
      </c>
      <c r="E16" s="59" t="s">
        <v>38</v>
      </c>
      <c r="F16" s="60" t="s">
        <v>39</v>
      </c>
      <c r="G16" s="30"/>
      <c r="H16" s="59" t="s">
        <v>40</v>
      </c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 t="s">
        <v>2907</v>
      </c>
      <c r="B17" s="28" t="s">
        <v>2908</v>
      </c>
      <c r="C17" s="29">
        <v>44944</v>
      </c>
      <c r="D17" s="30" t="s">
        <v>37</v>
      </c>
      <c r="E17" s="59" t="s">
        <v>38</v>
      </c>
      <c r="F17" s="60" t="s">
        <v>39</v>
      </c>
      <c r="G17" s="30"/>
      <c r="H17" s="59" t="s">
        <v>40</v>
      </c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>
      <c r="A18" s="27" t="s">
        <v>2909</v>
      </c>
      <c r="B18" s="28" t="s">
        <v>2910</v>
      </c>
      <c r="C18" s="29">
        <v>44956</v>
      </c>
      <c r="D18" s="30" t="s">
        <v>37</v>
      </c>
      <c r="E18" s="59" t="s">
        <v>38</v>
      </c>
      <c r="F18" s="60" t="s">
        <v>39</v>
      </c>
      <c r="G18" s="30"/>
      <c r="H18" s="59" t="s">
        <v>40</v>
      </c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 t="s">
        <v>2911</v>
      </c>
      <c r="B19" s="28" t="s">
        <v>2912</v>
      </c>
      <c r="C19" s="29">
        <v>44958</v>
      </c>
      <c r="D19" s="30" t="s">
        <v>37</v>
      </c>
      <c r="E19" s="59" t="s">
        <v>38</v>
      </c>
      <c r="F19" s="60" t="s">
        <v>39</v>
      </c>
      <c r="G19" s="30"/>
      <c r="H19" s="59" t="s">
        <v>40</v>
      </c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 t="s">
        <v>2913</v>
      </c>
      <c r="B20" s="28" t="s">
        <v>2914</v>
      </c>
      <c r="C20" s="29">
        <v>44965</v>
      </c>
      <c r="D20" s="30" t="s">
        <v>37</v>
      </c>
      <c r="E20" s="59" t="s">
        <v>38</v>
      </c>
      <c r="F20" s="60" t="s">
        <v>39</v>
      </c>
      <c r="G20" s="30"/>
      <c r="H20" s="59" t="s">
        <v>40</v>
      </c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 t="s">
        <v>2915</v>
      </c>
      <c r="B21" s="28" t="s">
        <v>2916</v>
      </c>
      <c r="C21" s="29">
        <v>44965</v>
      </c>
      <c r="D21" s="30" t="s">
        <v>37</v>
      </c>
      <c r="E21" s="59" t="s">
        <v>38</v>
      </c>
      <c r="F21" s="60" t="s">
        <v>39</v>
      </c>
      <c r="G21" s="30"/>
      <c r="H21" s="59" t="s">
        <v>40</v>
      </c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 t="s">
        <v>2917</v>
      </c>
      <c r="B22" s="28" t="s">
        <v>2918</v>
      </c>
      <c r="C22" s="29">
        <v>44963</v>
      </c>
      <c r="D22" s="30" t="s">
        <v>37</v>
      </c>
      <c r="E22" s="59" t="s">
        <v>38</v>
      </c>
      <c r="F22" s="60" t="s">
        <v>39</v>
      </c>
      <c r="G22" s="30"/>
      <c r="H22" s="59" t="s">
        <v>40</v>
      </c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 t="s">
        <v>2919</v>
      </c>
      <c r="B23" s="28" t="s">
        <v>2920</v>
      </c>
      <c r="C23" s="29">
        <v>44958</v>
      </c>
      <c r="D23" s="30" t="s">
        <v>37</v>
      </c>
      <c r="E23" s="59" t="s">
        <v>38</v>
      </c>
      <c r="F23" s="60" t="s">
        <v>39</v>
      </c>
      <c r="G23" s="30"/>
      <c r="H23" s="59" t="s">
        <v>40</v>
      </c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 t="s">
        <v>2921</v>
      </c>
      <c r="B24" s="28" t="s">
        <v>2922</v>
      </c>
      <c r="C24" s="29">
        <v>44958</v>
      </c>
      <c r="D24" s="30" t="s">
        <v>37</v>
      </c>
      <c r="E24" s="59" t="s">
        <v>38</v>
      </c>
      <c r="F24" s="60" t="s">
        <v>39</v>
      </c>
      <c r="G24" s="30"/>
      <c r="H24" s="59" t="s">
        <v>40</v>
      </c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 t="s">
        <v>2923</v>
      </c>
      <c r="B25" s="28" t="s">
        <v>2924</v>
      </c>
      <c r="C25" s="29">
        <v>44993</v>
      </c>
      <c r="D25" s="30" t="s">
        <v>37</v>
      </c>
      <c r="E25" s="59" t="s">
        <v>38</v>
      </c>
      <c r="F25" s="60" t="s">
        <v>39</v>
      </c>
      <c r="G25" s="30"/>
      <c r="H25" s="59" t="s">
        <v>40</v>
      </c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 t="s">
        <v>2925</v>
      </c>
      <c r="B26" s="28" t="s">
        <v>2926</v>
      </c>
      <c r="C26" s="29">
        <v>44991</v>
      </c>
      <c r="D26" s="30" t="s">
        <v>37</v>
      </c>
      <c r="E26" s="59" t="s">
        <v>38</v>
      </c>
      <c r="F26" s="60" t="s">
        <v>39</v>
      </c>
      <c r="G26" s="30"/>
      <c r="H26" s="59" t="s">
        <v>40</v>
      </c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 t="s">
        <v>2927</v>
      </c>
      <c r="B27" s="28" t="s">
        <v>2928</v>
      </c>
      <c r="C27" s="29">
        <v>154460</v>
      </c>
      <c r="D27" s="30" t="s">
        <v>37</v>
      </c>
      <c r="E27" s="59" t="s">
        <v>38</v>
      </c>
      <c r="F27" s="60" t="s">
        <v>39</v>
      </c>
      <c r="G27" s="30"/>
      <c r="H27" s="59" t="s">
        <v>40</v>
      </c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 t="s">
        <v>2929</v>
      </c>
      <c r="B28" s="28" t="s">
        <v>2930</v>
      </c>
      <c r="C28" s="29">
        <v>45000</v>
      </c>
      <c r="D28" s="30" t="s">
        <v>37</v>
      </c>
      <c r="E28" s="59" t="s">
        <v>38</v>
      </c>
      <c r="F28" s="60" t="s">
        <v>39</v>
      </c>
      <c r="G28" s="30"/>
      <c r="H28" s="59" t="s">
        <v>40</v>
      </c>
      <c r="I28" s="30" t="s">
        <v>128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 t="s">
        <v>2931</v>
      </c>
      <c r="B29" s="28" t="s">
        <v>2932</v>
      </c>
      <c r="C29" s="29">
        <v>44998</v>
      </c>
      <c r="D29" s="30" t="s">
        <v>37</v>
      </c>
      <c r="E29" s="59" t="s">
        <v>38</v>
      </c>
      <c r="F29" s="60" t="s">
        <v>39</v>
      </c>
      <c r="G29" s="30"/>
      <c r="H29" s="59" t="s">
        <v>40</v>
      </c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 t="s">
        <v>2933</v>
      </c>
      <c r="B30" s="28" t="s">
        <v>2934</v>
      </c>
      <c r="C30" s="29">
        <v>44994</v>
      </c>
      <c r="D30" s="30" t="s">
        <v>352</v>
      </c>
      <c r="E30" s="59" t="s">
        <v>38</v>
      </c>
      <c r="F30" s="60" t="s">
        <v>39</v>
      </c>
      <c r="G30" s="30"/>
      <c r="H30" s="59" t="s">
        <v>40</v>
      </c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 t="s">
        <v>2935</v>
      </c>
      <c r="B31" s="28" t="s">
        <v>2936</v>
      </c>
      <c r="C31" s="29">
        <v>44973</v>
      </c>
      <c r="D31" s="30" t="s">
        <v>352</v>
      </c>
      <c r="E31" s="59" t="s">
        <v>38</v>
      </c>
      <c r="F31" s="60" t="s">
        <v>39</v>
      </c>
      <c r="G31" s="30"/>
      <c r="H31" s="59" t="s">
        <v>40</v>
      </c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 t="s">
        <v>2937</v>
      </c>
      <c r="B32" s="28" t="s">
        <v>2938</v>
      </c>
      <c r="C32" s="29">
        <v>44979</v>
      </c>
      <c r="D32" s="30" t="s">
        <v>352</v>
      </c>
      <c r="E32" s="59" t="s">
        <v>38</v>
      </c>
      <c r="F32" s="60" t="s">
        <v>39</v>
      </c>
      <c r="G32" s="30"/>
      <c r="H32" s="59" t="s">
        <v>40</v>
      </c>
      <c r="I32" s="30" t="s">
        <v>242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 t="s">
        <v>2939</v>
      </c>
      <c r="B33" s="28" t="s">
        <v>2940</v>
      </c>
      <c r="C33" s="29">
        <v>44979</v>
      </c>
      <c r="D33" s="30" t="s">
        <v>352</v>
      </c>
      <c r="E33" s="59" t="s">
        <v>38</v>
      </c>
      <c r="F33" s="60" t="s">
        <v>39</v>
      </c>
      <c r="G33" s="30"/>
      <c r="H33" s="59" t="s">
        <v>40</v>
      </c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 t="s">
        <v>2941</v>
      </c>
      <c r="B34" s="28" t="s">
        <v>2942</v>
      </c>
      <c r="C34" s="29">
        <v>44980</v>
      </c>
      <c r="D34" s="30" t="s">
        <v>352</v>
      </c>
      <c r="E34" s="59" t="s">
        <v>38</v>
      </c>
      <c r="F34" s="60" t="s">
        <v>39</v>
      </c>
      <c r="G34" s="30"/>
      <c r="H34" s="59" t="s">
        <v>40</v>
      </c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 t="s">
        <v>2943</v>
      </c>
      <c r="B35" s="28" t="s">
        <v>2944</v>
      </c>
      <c r="C35" s="29">
        <v>44987</v>
      </c>
      <c r="D35" s="30" t="s">
        <v>352</v>
      </c>
      <c r="E35" s="59" t="s">
        <v>38</v>
      </c>
      <c r="F35" s="60" t="s">
        <v>39</v>
      </c>
      <c r="G35" s="30"/>
      <c r="H35" s="59" t="s">
        <v>40</v>
      </c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 t="s">
        <v>2945</v>
      </c>
      <c r="B36" s="28" t="s">
        <v>2946</v>
      </c>
      <c r="C36" s="29">
        <v>44987</v>
      </c>
      <c r="D36" s="30" t="s">
        <v>352</v>
      </c>
      <c r="E36" s="59" t="s">
        <v>38</v>
      </c>
      <c r="F36" s="60" t="s">
        <v>39</v>
      </c>
      <c r="G36" s="30"/>
      <c r="H36" s="59" t="s">
        <v>40</v>
      </c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 t="s">
        <v>2947</v>
      </c>
      <c r="B37" s="28" t="s">
        <v>2948</v>
      </c>
      <c r="C37" s="29">
        <v>44985</v>
      </c>
      <c r="D37" s="30" t="s">
        <v>352</v>
      </c>
      <c r="E37" s="59" t="s">
        <v>38</v>
      </c>
      <c r="F37" s="60" t="s">
        <v>39</v>
      </c>
      <c r="G37" s="30"/>
      <c r="H37" s="59" t="s">
        <v>40</v>
      </c>
      <c r="I37" s="30" t="s">
        <v>2949</v>
      </c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 t="s">
        <v>2950</v>
      </c>
      <c r="B38" s="28" t="s">
        <v>2951</v>
      </c>
      <c r="C38" s="29">
        <v>44923</v>
      </c>
      <c r="D38" s="30" t="s">
        <v>352</v>
      </c>
      <c r="E38" s="59" t="s">
        <v>38</v>
      </c>
      <c r="F38" s="60" t="s">
        <v>39</v>
      </c>
      <c r="G38" s="30"/>
      <c r="H38" s="59" t="s">
        <v>40</v>
      </c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 t="s">
        <v>2952</v>
      </c>
      <c r="B39" s="28" t="s">
        <v>2953</v>
      </c>
      <c r="C39" s="29">
        <v>45027</v>
      </c>
      <c r="D39" s="30" t="s">
        <v>352</v>
      </c>
      <c r="E39" s="59" t="s">
        <v>38</v>
      </c>
      <c r="F39" s="60" t="s">
        <v>39</v>
      </c>
      <c r="G39" s="30"/>
      <c r="H39" s="59" t="s">
        <v>40</v>
      </c>
      <c r="I39" s="30" t="s">
        <v>242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 t="s">
        <v>2954</v>
      </c>
      <c r="B40" s="28" t="s">
        <v>2955</v>
      </c>
      <c r="C40" s="29">
        <v>45028</v>
      </c>
      <c r="D40" s="30" t="s">
        <v>352</v>
      </c>
      <c r="E40" s="59" t="s">
        <v>38</v>
      </c>
      <c r="F40" s="60" t="s">
        <v>39</v>
      </c>
      <c r="G40" s="30"/>
      <c r="H40" s="59" t="s">
        <v>40</v>
      </c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 t="s">
        <v>2956</v>
      </c>
      <c r="B41" s="28" t="s">
        <v>2957</v>
      </c>
      <c r="C41" s="29">
        <v>45029</v>
      </c>
      <c r="D41" s="30" t="s">
        <v>352</v>
      </c>
      <c r="E41" s="59" t="s">
        <v>38</v>
      </c>
      <c r="F41" s="60" t="s">
        <v>39</v>
      </c>
      <c r="G41" s="30"/>
      <c r="H41" s="59" t="s">
        <v>40</v>
      </c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 t="s">
        <v>2958</v>
      </c>
      <c r="B42" s="28" t="s">
        <v>2959</v>
      </c>
      <c r="C42" s="29">
        <v>45395</v>
      </c>
      <c r="D42" s="30" t="s">
        <v>352</v>
      </c>
      <c r="E42" s="59" t="s">
        <v>38</v>
      </c>
      <c r="F42" s="60" t="s">
        <v>39</v>
      </c>
      <c r="G42" s="30"/>
      <c r="H42" s="59" t="s">
        <v>40</v>
      </c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 t="s">
        <v>2960</v>
      </c>
      <c r="B43" s="28" t="s">
        <v>2961</v>
      </c>
      <c r="C43" s="29">
        <v>45013</v>
      </c>
      <c r="D43" s="30" t="s">
        <v>352</v>
      </c>
      <c r="E43" s="59" t="s">
        <v>38</v>
      </c>
      <c r="F43" s="60" t="s">
        <v>39</v>
      </c>
      <c r="G43" s="30"/>
      <c r="H43" s="59" t="s">
        <v>40</v>
      </c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 t="s">
        <v>2962</v>
      </c>
      <c r="B44" s="28" t="s">
        <v>2963</v>
      </c>
      <c r="C44" s="29">
        <v>45014</v>
      </c>
      <c r="D44" s="30" t="s">
        <v>352</v>
      </c>
      <c r="E44" s="59" t="s">
        <v>38</v>
      </c>
      <c r="F44" s="60" t="s">
        <v>39</v>
      </c>
      <c r="G44" s="30"/>
      <c r="H44" s="59" t="s">
        <v>40</v>
      </c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 t="s">
        <v>2964</v>
      </c>
      <c r="B45" s="28" t="s">
        <v>2965</v>
      </c>
      <c r="C45" s="29">
        <v>45021</v>
      </c>
      <c r="D45" s="30" t="s">
        <v>352</v>
      </c>
      <c r="E45" s="59" t="s">
        <v>38</v>
      </c>
      <c r="F45" s="60" t="s">
        <v>39</v>
      </c>
      <c r="G45" s="30"/>
      <c r="H45" s="59" t="s">
        <v>40</v>
      </c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 t="s">
        <v>2966</v>
      </c>
      <c r="B46" s="28" t="s">
        <v>2967</v>
      </c>
      <c r="C46" s="29">
        <v>45022</v>
      </c>
      <c r="D46" s="30" t="s">
        <v>352</v>
      </c>
      <c r="E46" s="59" t="s">
        <v>38</v>
      </c>
      <c r="F46" s="60" t="s">
        <v>39</v>
      </c>
      <c r="G46" s="30"/>
      <c r="H46" s="59" t="s">
        <v>40</v>
      </c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 t="s">
        <v>2968</v>
      </c>
      <c r="B47" s="28" t="s">
        <v>2969</v>
      </c>
      <c r="C47" s="29">
        <v>45022</v>
      </c>
      <c r="D47" s="30" t="s">
        <v>352</v>
      </c>
      <c r="E47" s="59" t="s">
        <v>38</v>
      </c>
      <c r="F47" s="60" t="s">
        <v>39</v>
      </c>
      <c r="G47" s="30"/>
      <c r="H47" s="59" t="s">
        <v>40</v>
      </c>
      <c r="I47" s="27" t="s">
        <v>319</v>
      </c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 t="s">
        <v>2970</v>
      </c>
      <c r="B48" s="28" t="s">
        <v>2971</v>
      </c>
      <c r="C48" s="29">
        <v>45006</v>
      </c>
      <c r="D48" s="30" t="s">
        <v>352</v>
      </c>
      <c r="E48" s="59" t="s">
        <v>38</v>
      </c>
      <c r="F48" s="60" t="s">
        <v>39</v>
      </c>
      <c r="G48" s="30"/>
      <c r="H48" s="59" t="s">
        <v>40</v>
      </c>
      <c r="I48" s="30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 t="s">
        <v>2972</v>
      </c>
      <c r="B49" s="28" t="s">
        <v>2973</v>
      </c>
      <c r="C49" s="29">
        <v>45007</v>
      </c>
      <c r="D49" s="30" t="s">
        <v>352</v>
      </c>
      <c r="E49" s="59" t="s">
        <v>38</v>
      </c>
      <c r="F49" s="60" t="s">
        <v>39</v>
      </c>
      <c r="G49" s="30"/>
      <c r="H49" s="59" t="s">
        <v>40</v>
      </c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 t="s">
        <v>2974</v>
      </c>
      <c r="B50" s="28" t="s">
        <v>2975</v>
      </c>
      <c r="C50" s="29">
        <v>45005</v>
      </c>
      <c r="D50" s="30" t="s">
        <v>85</v>
      </c>
      <c r="E50" s="59" t="s">
        <v>38</v>
      </c>
      <c r="F50" s="27" t="s">
        <v>86</v>
      </c>
      <c r="G50" s="30"/>
      <c r="H50" s="59" t="s">
        <v>40</v>
      </c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 t="s">
        <v>2976</v>
      </c>
      <c r="B51" s="28" t="s">
        <v>2977</v>
      </c>
      <c r="C51" s="29">
        <v>44935</v>
      </c>
      <c r="D51" s="30" t="s">
        <v>340</v>
      </c>
      <c r="E51" s="59" t="s">
        <v>38</v>
      </c>
      <c r="F51" s="27" t="s">
        <v>92</v>
      </c>
      <c r="G51" s="30"/>
      <c r="H51" s="59" t="s">
        <v>40</v>
      </c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 t="s">
        <v>2978</v>
      </c>
      <c r="B52" s="28" t="s">
        <v>2979</v>
      </c>
      <c r="C52" s="40">
        <v>45019</v>
      </c>
      <c r="D52" s="30" t="s">
        <v>85</v>
      </c>
      <c r="E52" s="59" t="s">
        <v>38</v>
      </c>
      <c r="F52" s="27" t="s">
        <v>86</v>
      </c>
      <c r="G52" s="30"/>
      <c r="H52" s="59" t="s">
        <v>40</v>
      </c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 t="s">
        <v>2980</v>
      </c>
      <c r="B53" s="28" t="s">
        <v>2981</v>
      </c>
      <c r="C53" s="35">
        <v>44851</v>
      </c>
      <c r="D53" s="30" t="s">
        <v>85</v>
      </c>
      <c r="E53" s="59" t="s">
        <v>38</v>
      </c>
      <c r="F53" s="27" t="s">
        <v>86</v>
      </c>
      <c r="G53" s="27"/>
      <c r="H53" s="59" t="s">
        <v>40</v>
      </c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30" t="s">
        <v>2982</v>
      </c>
      <c r="B54" s="28" t="s">
        <v>2983</v>
      </c>
      <c r="C54" s="32">
        <v>45009</v>
      </c>
      <c r="D54" s="33" t="s">
        <v>95</v>
      </c>
      <c r="E54" s="59" t="s">
        <v>38</v>
      </c>
      <c r="F54" s="27" t="s">
        <v>39</v>
      </c>
      <c r="G54" s="30"/>
      <c r="H54" s="59" t="s">
        <v>40</v>
      </c>
      <c r="I54" s="30" t="s">
        <v>2984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27" t="s">
        <v>2985</v>
      </c>
      <c r="B55" s="28" t="s">
        <v>2986</v>
      </c>
      <c r="C55" s="31">
        <v>45008</v>
      </c>
      <c r="D55" s="33" t="s">
        <v>95</v>
      </c>
      <c r="E55" s="59" t="s">
        <v>38</v>
      </c>
      <c r="F55" s="27" t="s">
        <v>39</v>
      </c>
      <c r="G55" s="30"/>
      <c r="H55" s="59" t="s">
        <v>40</v>
      </c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 t="s">
        <v>2987</v>
      </c>
      <c r="B56" s="27" t="s">
        <v>2988</v>
      </c>
      <c r="C56" s="40">
        <v>45007</v>
      </c>
      <c r="D56" s="33" t="s">
        <v>95</v>
      </c>
      <c r="E56" s="59" t="s">
        <v>38</v>
      </c>
      <c r="F56" s="27" t="s">
        <v>39</v>
      </c>
      <c r="G56" s="30"/>
      <c r="H56" s="59" t="s">
        <v>40</v>
      </c>
      <c r="I56" s="27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 t="s">
        <v>2989</v>
      </c>
      <c r="B57" s="28" t="s">
        <v>2990</v>
      </c>
      <c r="C57" s="31">
        <v>45006</v>
      </c>
      <c r="D57" s="33" t="s">
        <v>95</v>
      </c>
      <c r="E57" s="59" t="s">
        <v>38</v>
      </c>
      <c r="F57" s="27" t="s">
        <v>39</v>
      </c>
      <c r="G57" s="30"/>
      <c r="H57" s="59" t="s">
        <v>40</v>
      </c>
      <c r="I57" s="30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 t="s">
        <v>2991</v>
      </c>
      <c r="B58" s="28" t="s">
        <v>2992</v>
      </c>
      <c r="C58" s="31">
        <v>44995</v>
      </c>
      <c r="D58" s="33" t="s">
        <v>95</v>
      </c>
      <c r="E58" s="59" t="s">
        <v>38</v>
      </c>
      <c r="F58" s="27" t="s">
        <v>39</v>
      </c>
      <c r="G58" s="30"/>
      <c r="H58" s="59" t="s">
        <v>40</v>
      </c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 t="s">
        <v>2993</v>
      </c>
      <c r="B59" s="27" t="s">
        <v>2994</v>
      </c>
      <c r="C59" s="29">
        <v>45012</v>
      </c>
      <c r="D59" s="33" t="s">
        <v>95</v>
      </c>
      <c r="E59" s="59" t="s">
        <v>38</v>
      </c>
      <c r="F59" s="27" t="s">
        <v>39</v>
      </c>
      <c r="G59" s="30"/>
      <c r="H59" s="59" t="s">
        <v>40</v>
      </c>
      <c r="I59" s="27" t="s">
        <v>2984</v>
      </c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 t="s">
        <v>2995</v>
      </c>
      <c r="B60" s="28" t="s">
        <v>2996</v>
      </c>
      <c r="C60" s="31">
        <v>45010</v>
      </c>
      <c r="D60" s="33" t="s">
        <v>95</v>
      </c>
      <c r="E60" s="59" t="s">
        <v>38</v>
      </c>
      <c r="F60" s="27" t="s">
        <v>39</v>
      </c>
      <c r="G60" s="30"/>
      <c r="H60" s="59" t="s">
        <v>40</v>
      </c>
      <c r="I60" s="30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 t="s">
        <v>2997</v>
      </c>
      <c r="B61" s="28" t="s">
        <v>2998</v>
      </c>
      <c r="C61" s="31">
        <v>45013</v>
      </c>
      <c r="D61" s="33" t="s">
        <v>95</v>
      </c>
      <c r="E61" s="59" t="s">
        <v>38</v>
      </c>
      <c r="F61" s="27" t="s">
        <v>39</v>
      </c>
      <c r="G61" s="30"/>
      <c r="H61" s="59" t="s">
        <v>40</v>
      </c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 t="s">
        <v>2999</v>
      </c>
      <c r="B62" s="28" t="s">
        <v>3000</v>
      </c>
      <c r="C62" s="31">
        <v>45015</v>
      </c>
      <c r="D62" s="33" t="s">
        <v>95</v>
      </c>
      <c r="E62" s="59" t="s">
        <v>38</v>
      </c>
      <c r="F62" s="27" t="s">
        <v>39</v>
      </c>
      <c r="G62" s="30"/>
      <c r="H62" s="59" t="s">
        <v>40</v>
      </c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 t="s">
        <v>3001</v>
      </c>
      <c r="B63" s="28" t="s">
        <v>3002</v>
      </c>
      <c r="C63" s="32">
        <v>45015</v>
      </c>
      <c r="D63" s="33" t="s">
        <v>95</v>
      </c>
      <c r="E63" s="59" t="s">
        <v>38</v>
      </c>
      <c r="F63" s="27" t="s">
        <v>39</v>
      </c>
      <c r="G63" s="30"/>
      <c r="H63" s="59" t="s">
        <v>40</v>
      </c>
      <c r="I63" s="30" t="s">
        <v>2984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 t="s">
        <v>3003</v>
      </c>
      <c r="B64" s="28" t="s">
        <v>3004</v>
      </c>
      <c r="C64" s="31">
        <v>45015</v>
      </c>
      <c r="D64" s="33" t="s">
        <v>95</v>
      </c>
      <c r="E64" s="59" t="s">
        <v>38</v>
      </c>
      <c r="F64" s="27" t="s">
        <v>39</v>
      </c>
      <c r="G64" s="30"/>
      <c r="H64" s="59" t="s">
        <v>40</v>
      </c>
      <c r="I64" s="30" t="s">
        <v>3005</v>
      </c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 t="s">
        <v>3006</v>
      </c>
      <c r="B65" s="28" t="s">
        <v>3007</v>
      </c>
      <c r="C65" s="31">
        <v>45016</v>
      </c>
      <c r="D65" s="33" t="s">
        <v>95</v>
      </c>
      <c r="E65" s="59" t="s">
        <v>38</v>
      </c>
      <c r="F65" s="27" t="s">
        <v>39</v>
      </c>
      <c r="G65" s="30"/>
      <c r="H65" s="59" t="s">
        <v>40</v>
      </c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 t="s">
        <v>3008</v>
      </c>
      <c r="B66" s="28" t="s">
        <v>3009</v>
      </c>
      <c r="C66" s="42">
        <v>45019</v>
      </c>
      <c r="D66" s="33" t="s">
        <v>95</v>
      </c>
      <c r="E66" s="59" t="s">
        <v>38</v>
      </c>
      <c r="F66" s="27" t="s">
        <v>39</v>
      </c>
      <c r="G66" s="30"/>
      <c r="H66" s="59" t="s">
        <v>40</v>
      </c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6" t="s">
        <v>3010</v>
      </c>
      <c r="B67" s="28" t="s">
        <v>3011</v>
      </c>
      <c r="C67" s="31">
        <v>45022</v>
      </c>
      <c r="D67" s="33" t="s">
        <v>95</v>
      </c>
      <c r="E67" s="59" t="s">
        <v>38</v>
      </c>
      <c r="F67" s="27" t="s">
        <v>39</v>
      </c>
      <c r="G67" s="30"/>
      <c r="H67" s="59" t="s">
        <v>40</v>
      </c>
      <c r="I67" s="30" t="s">
        <v>2984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7" t="s">
        <v>3012</v>
      </c>
      <c r="B68" s="28" t="s">
        <v>3013</v>
      </c>
      <c r="C68" s="31">
        <v>45019</v>
      </c>
      <c r="D68" s="33" t="s">
        <v>95</v>
      </c>
      <c r="E68" s="59" t="s">
        <v>38</v>
      </c>
      <c r="F68" s="27" t="s">
        <v>39</v>
      </c>
      <c r="G68" s="30"/>
      <c r="H68" s="59" t="s">
        <v>40</v>
      </c>
      <c r="I68" s="30" t="s">
        <v>3014</v>
      </c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 t="s">
        <v>3015</v>
      </c>
      <c r="B69" s="28" t="s">
        <v>3016</v>
      </c>
      <c r="C69" s="74" t="s">
        <v>3017</v>
      </c>
      <c r="D69" s="33" t="s">
        <v>95</v>
      </c>
      <c r="E69" s="59" t="s">
        <v>38</v>
      </c>
      <c r="F69" s="27" t="s">
        <v>39</v>
      </c>
      <c r="G69" s="30"/>
      <c r="H69" s="59" t="s">
        <v>40</v>
      </c>
      <c r="I69" s="30" t="s">
        <v>2984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 t="s">
        <v>3018</v>
      </c>
      <c r="B70" s="28" t="s">
        <v>3019</v>
      </c>
      <c r="C70" s="32">
        <v>45021</v>
      </c>
      <c r="D70" s="33" t="s">
        <v>95</v>
      </c>
      <c r="E70" s="59" t="s">
        <v>38</v>
      </c>
      <c r="F70" s="27" t="s">
        <v>39</v>
      </c>
      <c r="G70" s="30"/>
      <c r="H70" s="59" t="s">
        <v>40</v>
      </c>
      <c r="I70" s="30" t="s">
        <v>3020</v>
      </c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 t="s">
        <v>3021</v>
      </c>
      <c r="B71" s="28" t="s">
        <v>3022</v>
      </c>
      <c r="C71" s="32">
        <v>45014</v>
      </c>
      <c r="D71" s="33" t="s">
        <v>95</v>
      </c>
      <c r="E71" s="59" t="s">
        <v>38</v>
      </c>
      <c r="F71" s="27" t="s">
        <v>39</v>
      </c>
      <c r="G71" s="30"/>
      <c r="H71" s="59" t="s">
        <v>40</v>
      </c>
      <c r="I71" s="30" t="s">
        <v>3023</v>
      </c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 t="s">
        <v>3024</v>
      </c>
      <c r="B72" s="28" t="s">
        <v>3025</v>
      </c>
      <c r="C72" s="34">
        <v>45030</v>
      </c>
      <c r="D72" s="33" t="s">
        <v>95</v>
      </c>
      <c r="E72" s="59" t="s">
        <v>38</v>
      </c>
      <c r="F72" s="27" t="s">
        <v>39</v>
      </c>
      <c r="G72" s="27"/>
      <c r="H72" s="59" t="s">
        <v>40</v>
      </c>
      <c r="I72" s="27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 t="s">
        <v>3026</v>
      </c>
      <c r="B73" s="28" t="s">
        <v>3027</v>
      </c>
      <c r="C73" s="34">
        <v>45029</v>
      </c>
      <c r="D73" s="33" t="s">
        <v>95</v>
      </c>
      <c r="E73" s="59" t="s">
        <v>38</v>
      </c>
      <c r="F73" s="27" t="s">
        <v>39</v>
      </c>
      <c r="G73" s="27"/>
      <c r="H73" s="59" t="s">
        <v>40</v>
      </c>
      <c r="I73" s="27" t="s">
        <v>2984</v>
      </c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 t="s">
        <v>3028</v>
      </c>
      <c r="B74" s="28" t="s">
        <v>3029</v>
      </c>
      <c r="C74" s="34">
        <v>45029</v>
      </c>
      <c r="D74" s="33" t="s">
        <v>95</v>
      </c>
      <c r="E74" s="59" t="s">
        <v>38</v>
      </c>
      <c r="F74" s="27" t="s">
        <v>39</v>
      </c>
      <c r="G74" s="27"/>
      <c r="H74" s="59" t="s">
        <v>40</v>
      </c>
      <c r="I74" s="27" t="s">
        <v>3030</v>
      </c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 t="s">
        <v>3031</v>
      </c>
      <c r="B75" s="28" t="s">
        <v>3032</v>
      </c>
      <c r="C75" s="34">
        <v>45027</v>
      </c>
      <c r="D75" s="33" t="s">
        <v>95</v>
      </c>
      <c r="E75" s="59" t="s">
        <v>38</v>
      </c>
      <c r="F75" s="27" t="s">
        <v>39</v>
      </c>
      <c r="G75" s="27"/>
      <c r="H75" s="59" t="s">
        <v>40</v>
      </c>
      <c r="I75" s="27" t="s">
        <v>2984</v>
      </c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 t="s">
        <v>3033</v>
      </c>
      <c r="B76" s="28" t="s">
        <v>3034</v>
      </c>
      <c r="C76" s="34">
        <v>44719</v>
      </c>
      <c r="D76" s="33" t="s">
        <v>95</v>
      </c>
      <c r="E76" s="59" t="s">
        <v>38</v>
      </c>
      <c r="F76" s="27" t="s">
        <v>39</v>
      </c>
      <c r="G76" s="27"/>
      <c r="H76" s="59" t="s">
        <v>40</v>
      </c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 t="s">
        <v>3035</v>
      </c>
      <c r="B77" s="28" t="s">
        <v>3036</v>
      </c>
      <c r="C77" s="29">
        <v>44734</v>
      </c>
      <c r="D77" s="33" t="s">
        <v>95</v>
      </c>
      <c r="E77" s="59" t="s">
        <v>38</v>
      </c>
      <c r="F77" s="27" t="s">
        <v>39</v>
      </c>
      <c r="G77" s="27"/>
      <c r="H77" s="59" t="s">
        <v>40</v>
      </c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 t="s">
        <v>3037</v>
      </c>
      <c r="B78" s="28" t="s">
        <v>3038</v>
      </c>
      <c r="C78" s="34">
        <v>44611</v>
      </c>
      <c r="D78" s="33" t="s">
        <v>95</v>
      </c>
      <c r="E78" s="59" t="s">
        <v>38</v>
      </c>
      <c r="F78" s="27" t="s">
        <v>39</v>
      </c>
      <c r="G78" s="27"/>
      <c r="H78" s="59" t="s">
        <v>40</v>
      </c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 t="s">
        <v>3039</v>
      </c>
      <c r="B79" s="28" t="s">
        <v>3040</v>
      </c>
      <c r="C79" s="34">
        <v>44914</v>
      </c>
      <c r="D79" s="33" t="s">
        <v>95</v>
      </c>
      <c r="E79" s="59" t="s">
        <v>38</v>
      </c>
      <c r="F79" s="27" t="s">
        <v>39</v>
      </c>
      <c r="G79" s="27"/>
      <c r="H79" s="59" t="s">
        <v>40</v>
      </c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 t="s">
        <v>3041</v>
      </c>
      <c r="B80" s="28" t="s">
        <v>3042</v>
      </c>
      <c r="C80" s="34">
        <v>44932</v>
      </c>
      <c r="D80" s="33" t="s">
        <v>95</v>
      </c>
      <c r="E80" s="59" t="s">
        <v>38</v>
      </c>
      <c r="F80" s="27" t="s">
        <v>39</v>
      </c>
      <c r="G80" s="27"/>
      <c r="H80" s="59" t="s">
        <v>40</v>
      </c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 t="s">
        <v>3043</v>
      </c>
      <c r="B81" s="28" t="s">
        <v>3044</v>
      </c>
      <c r="C81" s="34">
        <v>44923</v>
      </c>
      <c r="D81" s="33" t="s">
        <v>95</v>
      </c>
      <c r="E81" s="59" t="s">
        <v>38</v>
      </c>
      <c r="F81" s="27" t="s">
        <v>39</v>
      </c>
      <c r="G81" s="26"/>
      <c r="H81" s="59" t="s">
        <v>40</v>
      </c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 t="s">
        <v>3045</v>
      </c>
      <c r="B82" s="28" t="s">
        <v>3046</v>
      </c>
      <c r="C82" s="34">
        <v>44923</v>
      </c>
      <c r="D82" s="33" t="s">
        <v>95</v>
      </c>
      <c r="E82" s="59" t="s">
        <v>38</v>
      </c>
      <c r="F82" s="27" t="s">
        <v>39</v>
      </c>
      <c r="G82" s="27"/>
      <c r="H82" s="59" t="s">
        <v>40</v>
      </c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 t="s">
        <v>3047</v>
      </c>
      <c r="B83" s="28" t="s">
        <v>3048</v>
      </c>
      <c r="C83" s="34">
        <v>44935</v>
      </c>
      <c r="D83" s="33" t="s">
        <v>95</v>
      </c>
      <c r="E83" s="59" t="s">
        <v>38</v>
      </c>
      <c r="F83" s="27" t="s">
        <v>39</v>
      </c>
      <c r="G83" s="27"/>
      <c r="H83" s="59" t="s">
        <v>40</v>
      </c>
      <c r="I83" s="27" t="s">
        <v>2984</v>
      </c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 t="s">
        <v>3049</v>
      </c>
      <c r="B84" s="28" t="s">
        <v>3050</v>
      </c>
      <c r="C84" s="34">
        <v>44935</v>
      </c>
      <c r="D84" s="33" t="s">
        <v>95</v>
      </c>
      <c r="E84" s="59" t="s">
        <v>38</v>
      </c>
      <c r="F84" s="27" t="s">
        <v>39</v>
      </c>
      <c r="G84" s="27"/>
      <c r="H84" s="59" t="s">
        <v>40</v>
      </c>
      <c r="I84" s="27" t="s">
        <v>3051</v>
      </c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 t="s">
        <v>3052</v>
      </c>
      <c r="B85" s="28" t="s">
        <v>3053</v>
      </c>
      <c r="C85" s="34">
        <v>44958</v>
      </c>
      <c r="D85" s="33" t="s">
        <v>95</v>
      </c>
      <c r="E85" s="59" t="s">
        <v>38</v>
      </c>
      <c r="F85" s="27" t="s">
        <v>39</v>
      </c>
      <c r="G85" s="27"/>
      <c r="H85" s="59" t="s">
        <v>40</v>
      </c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 t="s">
        <v>3054</v>
      </c>
      <c r="B86" s="28" t="s">
        <v>3055</v>
      </c>
      <c r="C86" s="34">
        <v>44967</v>
      </c>
      <c r="D86" s="33" t="s">
        <v>95</v>
      </c>
      <c r="E86" s="59" t="s">
        <v>38</v>
      </c>
      <c r="F86" s="27" t="s">
        <v>39</v>
      </c>
      <c r="G86" s="27"/>
      <c r="H86" s="59" t="s">
        <v>40</v>
      </c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 t="s">
        <v>3056</v>
      </c>
      <c r="B87" s="28" t="s">
        <v>3057</v>
      </c>
      <c r="C87" s="34">
        <v>44967</v>
      </c>
      <c r="D87" s="33" t="s">
        <v>95</v>
      </c>
      <c r="E87" s="59" t="s">
        <v>38</v>
      </c>
      <c r="F87" s="27" t="s">
        <v>39</v>
      </c>
      <c r="G87" s="27"/>
      <c r="H87" s="59" t="s">
        <v>40</v>
      </c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 t="s">
        <v>3058</v>
      </c>
      <c r="B88" s="28" t="s">
        <v>3059</v>
      </c>
      <c r="C88" s="34">
        <v>44965</v>
      </c>
      <c r="D88" s="33" t="s">
        <v>95</v>
      </c>
      <c r="E88" s="59" t="s">
        <v>38</v>
      </c>
      <c r="F88" s="27" t="s">
        <v>39</v>
      </c>
      <c r="G88" s="27"/>
      <c r="H88" s="59" t="s">
        <v>40</v>
      </c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 t="s">
        <v>3060</v>
      </c>
      <c r="B89" s="28" t="s">
        <v>3061</v>
      </c>
      <c r="C89" s="34">
        <v>44994</v>
      </c>
      <c r="D89" s="33" t="s">
        <v>95</v>
      </c>
      <c r="E89" s="59" t="s">
        <v>38</v>
      </c>
      <c r="F89" s="27" t="s">
        <v>39</v>
      </c>
      <c r="G89" s="27"/>
      <c r="H89" s="59" t="s">
        <v>40</v>
      </c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 t="s">
        <v>3062</v>
      </c>
      <c r="B90" s="28" t="s">
        <v>3063</v>
      </c>
      <c r="C90" s="34">
        <v>44993</v>
      </c>
      <c r="D90" s="33" t="s">
        <v>95</v>
      </c>
      <c r="E90" s="59" t="s">
        <v>38</v>
      </c>
      <c r="F90" s="27" t="s">
        <v>39</v>
      </c>
      <c r="G90" s="27"/>
      <c r="H90" s="59" t="s">
        <v>40</v>
      </c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 t="s">
        <v>3064</v>
      </c>
      <c r="B91" s="28" t="s">
        <v>3065</v>
      </c>
      <c r="C91" s="29">
        <v>44991</v>
      </c>
      <c r="D91" s="33" t="s">
        <v>95</v>
      </c>
      <c r="E91" s="59" t="s">
        <v>38</v>
      </c>
      <c r="F91" s="27" t="s">
        <v>39</v>
      </c>
      <c r="G91" s="27"/>
      <c r="H91" s="59" t="s">
        <v>40</v>
      </c>
      <c r="I91" s="27" t="s">
        <v>3066</v>
      </c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 t="s">
        <v>3067</v>
      </c>
      <c r="B92" s="27" t="s">
        <v>3068</v>
      </c>
      <c r="C92" s="29">
        <v>45002</v>
      </c>
      <c r="D92" s="33" t="s">
        <v>95</v>
      </c>
      <c r="E92" s="59" t="s">
        <v>38</v>
      </c>
      <c r="F92" s="27" t="s">
        <v>39</v>
      </c>
      <c r="G92" s="27"/>
      <c r="H92" s="59" t="s">
        <v>40</v>
      </c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 t="s">
        <v>3069</v>
      </c>
      <c r="B93" s="28" t="s">
        <v>3070</v>
      </c>
      <c r="C93" s="34">
        <v>44991</v>
      </c>
      <c r="D93" s="33" t="s">
        <v>95</v>
      </c>
      <c r="E93" s="59" t="s">
        <v>38</v>
      </c>
      <c r="F93" s="27" t="s">
        <v>39</v>
      </c>
      <c r="G93" s="27"/>
      <c r="H93" s="59" t="s">
        <v>40</v>
      </c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 t="s">
        <v>3071</v>
      </c>
      <c r="B94" s="28" t="s">
        <v>3072</v>
      </c>
      <c r="C94" s="34">
        <v>45002</v>
      </c>
      <c r="D94" s="33" t="s">
        <v>95</v>
      </c>
      <c r="E94" s="59" t="s">
        <v>38</v>
      </c>
      <c r="F94" s="27" t="s">
        <v>39</v>
      </c>
      <c r="G94" s="27"/>
      <c r="H94" s="59" t="s">
        <v>40</v>
      </c>
      <c r="I94" s="27" t="s">
        <v>2984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 t="s">
        <v>3073</v>
      </c>
      <c r="B95" s="28" t="s">
        <v>3074</v>
      </c>
      <c r="C95" s="29">
        <v>44965</v>
      </c>
      <c r="D95" s="33" t="s">
        <v>95</v>
      </c>
      <c r="E95" s="59" t="s">
        <v>38</v>
      </c>
      <c r="F95" s="27" t="s">
        <v>39</v>
      </c>
      <c r="G95" s="27"/>
      <c r="H95" s="59" t="s">
        <v>40</v>
      </c>
      <c r="I95" s="27" t="s">
        <v>3075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 t="s">
        <v>3076</v>
      </c>
      <c r="B96" s="28" t="s">
        <v>3077</v>
      </c>
      <c r="C96" s="34">
        <v>44963</v>
      </c>
      <c r="D96" s="33" t="s">
        <v>95</v>
      </c>
      <c r="E96" s="59" t="s">
        <v>38</v>
      </c>
      <c r="F96" s="27" t="s">
        <v>39</v>
      </c>
      <c r="G96" s="27"/>
      <c r="H96" s="59" t="s">
        <v>40</v>
      </c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 t="s">
        <v>3078</v>
      </c>
      <c r="B97" s="28" t="s">
        <v>3079</v>
      </c>
      <c r="C97" s="34">
        <v>44960</v>
      </c>
      <c r="D97" s="33" t="s">
        <v>95</v>
      </c>
      <c r="E97" s="59" t="s">
        <v>38</v>
      </c>
      <c r="F97" s="27" t="s">
        <v>39</v>
      </c>
      <c r="G97" s="27"/>
      <c r="H97" s="59" t="s">
        <v>40</v>
      </c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 t="s">
        <v>3080</v>
      </c>
      <c r="B98" s="28" t="s">
        <v>3081</v>
      </c>
      <c r="C98" s="34">
        <v>44960</v>
      </c>
      <c r="D98" s="33" t="s">
        <v>95</v>
      </c>
      <c r="E98" s="59" t="s">
        <v>38</v>
      </c>
      <c r="F98" s="27" t="s">
        <v>39</v>
      </c>
      <c r="G98" s="27"/>
      <c r="H98" s="59" t="s">
        <v>40</v>
      </c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 t="s">
        <v>3082</v>
      </c>
      <c r="B99" s="28" t="s">
        <v>3083</v>
      </c>
      <c r="C99" s="34">
        <v>44960</v>
      </c>
      <c r="D99" s="33" t="s">
        <v>95</v>
      </c>
      <c r="E99" s="59" t="s">
        <v>38</v>
      </c>
      <c r="F99" s="27" t="s">
        <v>39</v>
      </c>
      <c r="G99" s="27"/>
      <c r="H99" s="59" t="s">
        <v>40</v>
      </c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 t="s">
        <v>3084</v>
      </c>
      <c r="B100" s="28" t="s">
        <v>3085</v>
      </c>
      <c r="C100" s="29">
        <v>44959</v>
      </c>
      <c r="D100" s="33" t="s">
        <v>95</v>
      </c>
      <c r="E100" s="59" t="s">
        <v>38</v>
      </c>
      <c r="F100" s="27" t="s">
        <v>39</v>
      </c>
      <c r="G100" s="27"/>
      <c r="H100" s="59" t="s">
        <v>40</v>
      </c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 t="s">
        <v>3086</v>
      </c>
      <c r="B101" s="28" t="s">
        <v>3087</v>
      </c>
      <c r="C101" s="34">
        <v>44970</v>
      </c>
      <c r="D101" s="33" t="s">
        <v>95</v>
      </c>
      <c r="E101" s="59" t="s">
        <v>38</v>
      </c>
      <c r="F101" s="27" t="s">
        <v>39</v>
      </c>
      <c r="G101" s="27"/>
      <c r="H101" s="59" t="s">
        <v>40</v>
      </c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 t="s">
        <v>3088</v>
      </c>
      <c r="B102" s="28" t="s">
        <v>3089</v>
      </c>
      <c r="C102" s="34">
        <v>44970</v>
      </c>
      <c r="D102" s="33" t="s">
        <v>95</v>
      </c>
      <c r="E102" s="59" t="s">
        <v>38</v>
      </c>
      <c r="F102" s="27" t="s">
        <v>39</v>
      </c>
      <c r="G102" s="27"/>
      <c r="H102" s="59" t="s">
        <v>40</v>
      </c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 t="s">
        <v>3090</v>
      </c>
      <c r="B103" s="28" t="s">
        <v>3091</v>
      </c>
      <c r="C103" s="34">
        <v>44970</v>
      </c>
      <c r="D103" s="33" t="s">
        <v>95</v>
      </c>
      <c r="E103" s="59" t="s">
        <v>38</v>
      </c>
      <c r="F103" s="27" t="s">
        <v>39</v>
      </c>
      <c r="G103" s="27"/>
      <c r="H103" s="59" t="s">
        <v>40</v>
      </c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 t="s">
        <v>3092</v>
      </c>
      <c r="B104" s="28" t="s">
        <v>3093</v>
      </c>
      <c r="C104" s="34">
        <v>44970</v>
      </c>
      <c r="D104" s="33" t="s">
        <v>95</v>
      </c>
      <c r="E104" s="59" t="s">
        <v>38</v>
      </c>
      <c r="F104" s="27" t="s">
        <v>39</v>
      </c>
      <c r="G104" s="27"/>
      <c r="H104" s="59" t="s">
        <v>40</v>
      </c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 t="s">
        <v>3094</v>
      </c>
      <c r="B105" s="28" t="s">
        <v>3095</v>
      </c>
      <c r="C105" s="34">
        <v>44972</v>
      </c>
      <c r="D105" s="33" t="s">
        <v>95</v>
      </c>
      <c r="E105" s="59" t="s">
        <v>38</v>
      </c>
      <c r="F105" s="27" t="s">
        <v>39</v>
      </c>
      <c r="G105" s="27"/>
      <c r="H105" s="59" t="s">
        <v>40</v>
      </c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 t="s">
        <v>3096</v>
      </c>
      <c r="B106" s="28" t="s">
        <v>3097</v>
      </c>
      <c r="C106" s="29">
        <v>44971</v>
      </c>
      <c r="D106" s="33" t="s">
        <v>95</v>
      </c>
      <c r="E106" s="59" t="s">
        <v>38</v>
      </c>
      <c r="F106" s="27" t="s">
        <v>39</v>
      </c>
      <c r="G106" s="27"/>
      <c r="H106" s="59" t="s">
        <v>40</v>
      </c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 t="s">
        <v>3098</v>
      </c>
      <c r="B107" s="28" t="s">
        <v>3099</v>
      </c>
      <c r="C107" s="34">
        <v>44988</v>
      </c>
      <c r="D107" s="33" t="s">
        <v>95</v>
      </c>
      <c r="E107" s="59" t="s">
        <v>38</v>
      </c>
      <c r="F107" s="27" t="s">
        <v>39</v>
      </c>
      <c r="G107" s="27"/>
      <c r="H107" s="59" t="s">
        <v>40</v>
      </c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 t="s">
        <v>3100</v>
      </c>
      <c r="B108" s="28" t="s">
        <v>3101</v>
      </c>
      <c r="C108" s="34">
        <v>44988</v>
      </c>
      <c r="D108" s="33" t="s">
        <v>95</v>
      </c>
      <c r="E108" s="59" t="s">
        <v>38</v>
      </c>
      <c r="F108" s="27" t="s">
        <v>39</v>
      </c>
      <c r="G108" s="27"/>
      <c r="H108" s="59" t="s">
        <v>40</v>
      </c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 t="s">
        <v>3102</v>
      </c>
      <c r="B109" s="28" t="s">
        <v>3103</v>
      </c>
      <c r="C109" s="34">
        <v>44988</v>
      </c>
      <c r="D109" s="33" t="s">
        <v>95</v>
      </c>
      <c r="E109" s="59" t="s">
        <v>38</v>
      </c>
      <c r="F109" s="27" t="s">
        <v>39</v>
      </c>
      <c r="G109" s="27"/>
      <c r="H109" s="59" t="s">
        <v>40</v>
      </c>
      <c r="I109" s="27" t="s">
        <v>2754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 t="s">
        <v>3104</v>
      </c>
      <c r="B110" s="28" t="s">
        <v>3105</v>
      </c>
      <c r="C110" s="34">
        <v>44987</v>
      </c>
      <c r="D110" s="33" t="s">
        <v>95</v>
      </c>
      <c r="E110" s="59" t="s">
        <v>38</v>
      </c>
      <c r="F110" s="27" t="s">
        <v>39</v>
      </c>
      <c r="G110" s="27"/>
      <c r="H110" s="59" t="s">
        <v>40</v>
      </c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 t="s">
        <v>3106</v>
      </c>
      <c r="B111" s="28" t="s">
        <v>3107</v>
      </c>
      <c r="C111" s="34">
        <v>44986</v>
      </c>
      <c r="D111" s="27" t="s">
        <v>249</v>
      </c>
      <c r="E111" s="59" t="s">
        <v>38</v>
      </c>
      <c r="F111" s="27" t="s">
        <v>39</v>
      </c>
      <c r="G111" s="27"/>
      <c r="H111" s="59" t="s">
        <v>40</v>
      </c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 t="s">
        <v>3108</v>
      </c>
      <c r="B112" s="28" t="s">
        <v>3109</v>
      </c>
      <c r="C112" s="34">
        <v>44974</v>
      </c>
      <c r="D112" s="27" t="s">
        <v>95</v>
      </c>
      <c r="E112" s="59" t="s">
        <v>38</v>
      </c>
      <c r="F112" s="27" t="s">
        <v>39</v>
      </c>
      <c r="G112" s="27"/>
      <c r="H112" s="59" t="s">
        <v>40</v>
      </c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 t="s">
        <v>3110</v>
      </c>
      <c r="B113" s="28" t="s">
        <v>3111</v>
      </c>
      <c r="C113" s="34">
        <v>44974</v>
      </c>
      <c r="D113" s="27" t="s">
        <v>95</v>
      </c>
      <c r="E113" s="59" t="s">
        <v>38</v>
      </c>
      <c r="F113" s="27" t="s">
        <v>39</v>
      </c>
      <c r="G113" s="27"/>
      <c r="H113" s="59" t="s">
        <v>40</v>
      </c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 t="s">
        <v>3112</v>
      </c>
      <c r="B114" s="28" t="s">
        <v>3113</v>
      </c>
      <c r="C114" s="34">
        <v>44974</v>
      </c>
      <c r="D114" s="27" t="s">
        <v>95</v>
      </c>
      <c r="E114" s="59" t="s">
        <v>38</v>
      </c>
      <c r="F114" s="27" t="s">
        <v>39</v>
      </c>
      <c r="G114" s="27"/>
      <c r="H114" s="59" t="s">
        <v>40</v>
      </c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 t="s">
        <v>3114</v>
      </c>
      <c r="B115" s="28" t="s">
        <v>3115</v>
      </c>
      <c r="C115" s="34">
        <v>44973</v>
      </c>
      <c r="D115" s="27" t="s">
        <v>95</v>
      </c>
      <c r="E115" s="59" t="s">
        <v>38</v>
      </c>
      <c r="F115" s="27" t="s">
        <v>39</v>
      </c>
      <c r="G115" s="27"/>
      <c r="H115" s="59" t="s">
        <v>40</v>
      </c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 t="s">
        <v>3116</v>
      </c>
      <c r="B116" s="28" t="s">
        <v>3117</v>
      </c>
      <c r="C116" s="34">
        <v>44998</v>
      </c>
      <c r="D116" s="27" t="s">
        <v>95</v>
      </c>
      <c r="E116" s="59" t="s">
        <v>38</v>
      </c>
      <c r="F116" s="27" t="s">
        <v>39</v>
      </c>
      <c r="G116" s="27"/>
      <c r="H116" s="59" t="s">
        <v>40</v>
      </c>
      <c r="I116" s="27" t="s">
        <v>2984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 t="s">
        <v>3118</v>
      </c>
      <c r="B117" s="28" t="s">
        <v>3119</v>
      </c>
      <c r="C117" s="34">
        <v>45002</v>
      </c>
      <c r="D117" s="27" t="s">
        <v>95</v>
      </c>
      <c r="E117" s="59" t="s">
        <v>38</v>
      </c>
      <c r="F117" s="27" t="s">
        <v>39</v>
      </c>
      <c r="G117" s="27"/>
      <c r="H117" s="59" t="s">
        <v>40</v>
      </c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 t="s">
        <v>3120</v>
      </c>
      <c r="B118" s="28" t="s">
        <v>3121</v>
      </c>
      <c r="C118" s="34">
        <v>45000</v>
      </c>
      <c r="D118" s="27" t="s">
        <v>95</v>
      </c>
      <c r="E118" s="59" t="s">
        <v>38</v>
      </c>
      <c r="F118" s="27" t="s">
        <v>39</v>
      </c>
      <c r="G118" s="27"/>
      <c r="H118" s="59" t="s">
        <v>40</v>
      </c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 t="s">
        <v>3122</v>
      </c>
      <c r="B119" s="28" t="s">
        <v>3123</v>
      </c>
      <c r="C119" s="34">
        <v>45000</v>
      </c>
      <c r="D119" s="27" t="s">
        <v>95</v>
      </c>
      <c r="E119" s="59" t="s">
        <v>38</v>
      </c>
      <c r="F119" s="27" t="s">
        <v>39</v>
      </c>
      <c r="G119" s="27"/>
      <c r="H119" s="59" t="s">
        <v>40</v>
      </c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 t="s">
        <v>3124</v>
      </c>
      <c r="B120" s="28" t="s">
        <v>3125</v>
      </c>
      <c r="C120" s="34">
        <v>44894</v>
      </c>
      <c r="D120" s="27" t="s">
        <v>37</v>
      </c>
      <c r="E120" s="59" t="s">
        <v>38</v>
      </c>
      <c r="F120" s="27" t="s">
        <v>39</v>
      </c>
      <c r="G120" s="27"/>
      <c r="H120" s="59" t="s">
        <v>40</v>
      </c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 t="s">
        <v>3126</v>
      </c>
      <c r="B121" s="28" t="s">
        <v>3127</v>
      </c>
      <c r="C121" s="34">
        <v>45033</v>
      </c>
      <c r="D121" s="27" t="s">
        <v>95</v>
      </c>
      <c r="E121" s="59" t="s">
        <v>38</v>
      </c>
      <c r="F121" s="27" t="s">
        <v>39</v>
      </c>
      <c r="G121" s="27"/>
      <c r="H121" s="59" t="s">
        <v>40</v>
      </c>
      <c r="I121" s="27" t="s">
        <v>3128</v>
      </c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 t="s">
        <v>3129</v>
      </c>
      <c r="B122" s="28" t="s">
        <v>3130</v>
      </c>
      <c r="C122" s="29">
        <v>45033</v>
      </c>
      <c r="D122" s="27" t="s">
        <v>249</v>
      </c>
      <c r="E122" s="59" t="s">
        <v>38</v>
      </c>
      <c r="F122" s="27" t="s">
        <v>39</v>
      </c>
      <c r="G122" s="27"/>
      <c r="H122" s="59" t="s">
        <v>40</v>
      </c>
      <c r="I122" s="27" t="s">
        <v>2984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 t="s">
        <v>3131</v>
      </c>
      <c r="B123" s="28" t="s">
        <v>3132</v>
      </c>
      <c r="C123" s="34">
        <v>45033</v>
      </c>
      <c r="D123" s="27" t="s">
        <v>249</v>
      </c>
      <c r="E123" s="59" t="s">
        <v>38</v>
      </c>
      <c r="F123" s="27" t="s">
        <v>39</v>
      </c>
      <c r="G123" s="27"/>
      <c r="H123" s="59" t="s">
        <v>40</v>
      </c>
      <c r="I123" s="27" t="s">
        <v>2984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 t="s">
        <v>3133</v>
      </c>
      <c r="B124" s="28" t="s">
        <v>3134</v>
      </c>
      <c r="C124" s="34">
        <v>45006</v>
      </c>
      <c r="D124" s="27" t="s">
        <v>249</v>
      </c>
      <c r="E124" s="59" t="s">
        <v>38</v>
      </c>
      <c r="F124" s="27" t="s">
        <v>39</v>
      </c>
      <c r="G124" s="27"/>
      <c r="H124" s="59" t="s">
        <v>40</v>
      </c>
      <c r="I124" s="27" t="s">
        <v>2984</v>
      </c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 t="s">
        <v>3135</v>
      </c>
      <c r="B125" s="28" t="s">
        <v>3136</v>
      </c>
      <c r="C125" s="37">
        <v>45006</v>
      </c>
      <c r="D125" s="27" t="s">
        <v>249</v>
      </c>
      <c r="E125" s="59" t="s">
        <v>38</v>
      </c>
      <c r="F125" s="27" t="s">
        <v>39</v>
      </c>
      <c r="G125" s="27"/>
      <c r="H125" s="59" t="s">
        <v>40</v>
      </c>
      <c r="I125" s="27" t="s">
        <v>2984</v>
      </c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6" t="s">
        <v>3137</v>
      </c>
      <c r="B126" s="28" t="s">
        <v>3138</v>
      </c>
      <c r="C126" s="34">
        <v>45009</v>
      </c>
      <c r="D126" s="27" t="s">
        <v>249</v>
      </c>
      <c r="E126" s="59" t="s">
        <v>38</v>
      </c>
      <c r="F126" s="27" t="s">
        <v>39</v>
      </c>
      <c r="G126" s="27"/>
      <c r="H126" s="59" t="s">
        <v>40</v>
      </c>
      <c r="I126" s="26" t="s">
        <v>2984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 t="s">
        <v>3139</v>
      </c>
      <c r="B127" s="28" t="s">
        <v>3140</v>
      </c>
      <c r="C127" s="34">
        <v>45015</v>
      </c>
      <c r="D127" s="27" t="s">
        <v>249</v>
      </c>
      <c r="E127" s="59" t="s">
        <v>38</v>
      </c>
      <c r="F127" s="27" t="s">
        <v>39</v>
      </c>
      <c r="G127" s="27"/>
      <c r="H127" s="59" t="s">
        <v>40</v>
      </c>
      <c r="I127" s="27" t="s">
        <v>3141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7" t="s">
        <v>3142</v>
      </c>
      <c r="B128" s="28" t="s">
        <v>3143</v>
      </c>
      <c r="C128" s="34">
        <v>45013</v>
      </c>
      <c r="D128" s="27" t="s">
        <v>249</v>
      </c>
      <c r="E128" s="59" t="s">
        <v>38</v>
      </c>
      <c r="F128" s="27" t="s">
        <v>39</v>
      </c>
      <c r="G128" s="27"/>
      <c r="H128" s="59" t="s">
        <v>40</v>
      </c>
      <c r="I128" s="27" t="s">
        <v>2984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 t="s">
        <v>3144</v>
      </c>
      <c r="B129" s="28" t="s">
        <v>3145</v>
      </c>
      <c r="C129" s="34">
        <v>45020</v>
      </c>
      <c r="D129" s="27" t="s">
        <v>249</v>
      </c>
      <c r="E129" s="59" t="s">
        <v>38</v>
      </c>
      <c r="F129" s="27" t="s">
        <v>39</v>
      </c>
      <c r="G129" s="27"/>
      <c r="H129" s="59" t="s">
        <v>40</v>
      </c>
      <c r="I129" s="27" t="s">
        <v>2984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 t="s">
        <v>3146</v>
      </c>
      <c r="B130" s="27" t="s">
        <v>3147</v>
      </c>
      <c r="C130" s="29">
        <v>45020</v>
      </c>
      <c r="D130" s="27" t="s">
        <v>249</v>
      </c>
      <c r="E130" s="59" t="s">
        <v>38</v>
      </c>
      <c r="F130" s="27" t="s">
        <v>39</v>
      </c>
      <c r="G130" s="27"/>
      <c r="H130" s="59" t="s">
        <v>40</v>
      </c>
      <c r="I130" s="27" t="s">
        <v>2984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 t="s">
        <v>3148</v>
      </c>
      <c r="B131" s="28" t="s">
        <v>3149</v>
      </c>
      <c r="C131" s="34">
        <v>44994</v>
      </c>
      <c r="D131" s="27" t="s">
        <v>249</v>
      </c>
      <c r="E131" s="59" t="s">
        <v>38</v>
      </c>
      <c r="F131" s="27" t="s">
        <v>39</v>
      </c>
      <c r="G131" s="27"/>
      <c r="H131" s="59" t="s">
        <v>40</v>
      </c>
      <c r="I131" s="27" t="s">
        <v>2984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 t="s">
        <v>3150</v>
      </c>
      <c r="B132" s="28" t="s">
        <v>3151</v>
      </c>
      <c r="C132" s="34">
        <v>45029</v>
      </c>
      <c r="D132" s="27" t="s">
        <v>249</v>
      </c>
      <c r="E132" s="59" t="s">
        <v>38</v>
      </c>
      <c r="F132" s="27" t="s">
        <v>39</v>
      </c>
      <c r="G132" s="27"/>
      <c r="H132" s="59" t="s">
        <v>40</v>
      </c>
      <c r="I132" s="27" t="s">
        <v>3152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 t="s">
        <v>3153</v>
      </c>
      <c r="B133" s="28" t="s">
        <v>3154</v>
      </c>
      <c r="C133" s="34">
        <v>45029</v>
      </c>
      <c r="D133" s="27" t="s">
        <v>249</v>
      </c>
      <c r="E133" s="59" t="s">
        <v>38</v>
      </c>
      <c r="F133" s="27" t="s">
        <v>39</v>
      </c>
      <c r="G133" s="27"/>
      <c r="H133" s="59" t="s">
        <v>40</v>
      </c>
      <c r="I133" s="27" t="s">
        <v>2984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 t="s">
        <v>3155</v>
      </c>
      <c r="B134" s="28" t="s">
        <v>3156</v>
      </c>
      <c r="C134" s="34">
        <v>45029</v>
      </c>
      <c r="D134" s="27" t="s">
        <v>249</v>
      </c>
      <c r="E134" s="59" t="s">
        <v>38</v>
      </c>
      <c r="F134" s="27" t="s">
        <v>39</v>
      </c>
      <c r="G134" s="27"/>
      <c r="H134" s="59" t="s">
        <v>40</v>
      </c>
      <c r="I134" s="27" t="s">
        <v>3157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 t="s">
        <v>3158</v>
      </c>
      <c r="B135" s="27" t="s">
        <v>3159</v>
      </c>
      <c r="C135" s="29">
        <v>45028</v>
      </c>
      <c r="D135" s="27" t="s">
        <v>249</v>
      </c>
      <c r="E135" s="59" t="s">
        <v>38</v>
      </c>
      <c r="F135" s="27" t="s">
        <v>39</v>
      </c>
      <c r="G135" s="27"/>
      <c r="H135" s="59" t="s">
        <v>40</v>
      </c>
      <c r="I135" s="27" t="s">
        <v>3160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 t="s">
        <v>3161</v>
      </c>
      <c r="B136" s="28" t="s">
        <v>3162</v>
      </c>
      <c r="C136" s="34">
        <v>44838</v>
      </c>
      <c r="D136" s="27" t="s">
        <v>249</v>
      </c>
      <c r="E136" s="59" t="s">
        <v>38</v>
      </c>
      <c r="F136" s="27" t="s">
        <v>39</v>
      </c>
      <c r="G136" s="27"/>
      <c r="H136" s="59" t="s">
        <v>40</v>
      </c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 t="s">
        <v>3163</v>
      </c>
      <c r="B137" s="28" t="s">
        <v>3164</v>
      </c>
      <c r="C137" s="34">
        <v>44846</v>
      </c>
      <c r="D137" s="27" t="s">
        <v>249</v>
      </c>
      <c r="E137" s="59" t="s">
        <v>38</v>
      </c>
      <c r="F137" s="27" t="s">
        <v>39</v>
      </c>
      <c r="G137" s="27"/>
      <c r="H137" s="59" t="s">
        <v>40</v>
      </c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 t="s">
        <v>3165</v>
      </c>
      <c r="B138" s="28" t="s">
        <v>3166</v>
      </c>
      <c r="C138" s="34">
        <v>44893</v>
      </c>
      <c r="D138" s="27" t="s">
        <v>249</v>
      </c>
      <c r="E138" s="59" t="s">
        <v>38</v>
      </c>
      <c r="F138" s="27" t="s">
        <v>39</v>
      </c>
      <c r="G138" s="27"/>
      <c r="H138" s="59" t="s">
        <v>40</v>
      </c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 t="s">
        <v>3167</v>
      </c>
      <c r="B139" s="28" t="s">
        <v>3168</v>
      </c>
      <c r="C139" s="34">
        <v>44889</v>
      </c>
      <c r="D139" s="27" t="s">
        <v>249</v>
      </c>
      <c r="E139" s="59" t="s">
        <v>38</v>
      </c>
      <c r="F139" s="27" t="s">
        <v>39</v>
      </c>
      <c r="G139" s="27"/>
      <c r="H139" s="59" t="s">
        <v>40</v>
      </c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 t="s">
        <v>3169</v>
      </c>
      <c r="B140" s="28" t="s">
        <v>3170</v>
      </c>
      <c r="C140" s="34">
        <v>44909</v>
      </c>
      <c r="D140" s="27" t="s">
        <v>249</v>
      </c>
      <c r="E140" s="59" t="s">
        <v>38</v>
      </c>
      <c r="F140" s="27" t="s">
        <v>39</v>
      </c>
      <c r="G140" s="27"/>
      <c r="H140" s="59" t="s">
        <v>40</v>
      </c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 t="s">
        <v>3171</v>
      </c>
      <c r="B141" s="28" t="s">
        <v>3172</v>
      </c>
      <c r="C141" s="34">
        <v>44908</v>
      </c>
      <c r="D141" s="27" t="s">
        <v>249</v>
      </c>
      <c r="E141" s="59" t="s">
        <v>38</v>
      </c>
      <c r="F141" s="27" t="s">
        <v>39</v>
      </c>
      <c r="G141" s="27"/>
      <c r="H141" s="59" t="s">
        <v>40</v>
      </c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 t="s">
        <v>3173</v>
      </c>
      <c r="B142" s="28" t="s">
        <v>3174</v>
      </c>
      <c r="C142" s="40">
        <v>44915</v>
      </c>
      <c r="D142" s="27" t="s">
        <v>249</v>
      </c>
      <c r="E142" s="59" t="s">
        <v>38</v>
      </c>
      <c r="F142" s="27" t="s">
        <v>39</v>
      </c>
      <c r="G142" s="27"/>
      <c r="H142" s="59" t="s">
        <v>40</v>
      </c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 t="s">
        <v>3175</v>
      </c>
      <c r="B143" s="28" t="s">
        <v>3176</v>
      </c>
      <c r="C143" s="29">
        <v>44917</v>
      </c>
      <c r="D143" s="27" t="s">
        <v>249</v>
      </c>
      <c r="E143" s="59" t="s">
        <v>38</v>
      </c>
      <c r="F143" s="27" t="s">
        <v>39</v>
      </c>
      <c r="G143" s="27"/>
      <c r="H143" s="59" t="s">
        <v>40</v>
      </c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 t="s">
        <v>3177</v>
      </c>
      <c r="B144" s="28" t="s">
        <v>3178</v>
      </c>
      <c r="C144" s="34">
        <v>44050</v>
      </c>
      <c r="D144" s="27" t="s">
        <v>249</v>
      </c>
      <c r="E144" s="59" t="s">
        <v>38</v>
      </c>
      <c r="F144" s="27" t="s">
        <v>39</v>
      </c>
      <c r="G144" s="27"/>
      <c r="H144" s="59" t="s">
        <v>40</v>
      </c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 t="s">
        <v>3179</v>
      </c>
      <c r="B145" s="28" t="s">
        <v>3180</v>
      </c>
      <c r="C145" s="34">
        <v>44922</v>
      </c>
      <c r="D145" s="27" t="s">
        <v>249</v>
      </c>
      <c r="E145" s="59" t="s">
        <v>38</v>
      </c>
      <c r="F145" s="27" t="s">
        <v>39</v>
      </c>
      <c r="G145" s="27"/>
      <c r="H145" s="59" t="s">
        <v>40</v>
      </c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 t="s">
        <v>3181</v>
      </c>
      <c r="B146" s="28" t="s">
        <v>3182</v>
      </c>
      <c r="C146" s="34">
        <v>44929</v>
      </c>
      <c r="D146" s="27" t="s">
        <v>249</v>
      </c>
      <c r="E146" s="59" t="s">
        <v>38</v>
      </c>
      <c r="F146" s="27" t="s">
        <v>39</v>
      </c>
      <c r="G146" s="27"/>
      <c r="H146" s="59" t="s">
        <v>40</v>
      </c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6" t="s">
        <v>3183</v>
      </c>
      <c r="B147" s="28" t="s">
        <v>3184</v>
      </c>
      <c r="C147" s="34">
        <v>44930</v>
      </c>
      <c r="D147" s="27" t="s">
        <v>249</v>
      </c>
      <c r="E147" s="59" t="s">
        <v>38</v>
      </c>
      <c r="F147" s="27" t="s">
        <v>39</v>
      </c>
      <c r="G147" s="27"/>
      <c r="H147" s="59" t="s">
        <v>40</v>
      </c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 t="s">
        <v>3185</v>
      </c>
      <c r="B148" s="28" t="s">
        <v>3186</v>
      </c>
      <c r="C148" s="34">
        <v>44931</v>
      </c>
      <c r="D148" s="27" t="s">
        <v>249</v>
      </c>
      <c r="E148" s="59" t="s">
        <v>38</v>
      </c>
      <c r="F148" s="27" t="s">
        <v>39</v>
      </c>
      <c r="G148" s="27"/>
      <c r="H148" s="59" t="s">
        <v>40</v>
      </c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7" t="s">
        <v>3187</v>
      </c>
      <c r="B149" s="28" t="s">
        <v>3188</v>
      </c>
      <c r="C149" s="34">
        <v>44936</v>
      </c>
      <c r="D149" s="27" t="s">
        <v>249</v>
      </c>
      <c r="E149" s="59" t="s">
        <v>38</v>
      </c>
      <c r="F149" s="27" t="s">
        <v>39</v>
      </c>
      <c r="G149" s="27"/>
      <c r="H149" s="59" t="s">
        <v>40</v>
      </c>
      <c r="I149" s="27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 t="s">
        <v>3189</v>
      </c>
      <c r="B150" s="28" t="s">
        <v>3190</v>
      </c>
      <c r="C150" s="29">
        <v>44936</v>
      </c>
      <c r="D150" s="27" t="s">
        <v>249</v>
      </c>
      <c r="E150" s="59" t="s">
        <v>38</v>
      </c>
      <c r="F150" s="27" t="s">
        <v>39</v>
      </c>
      <c r="G150" s="27"/>
      <c r="H150" s="59" t="s">
        <v>40</v>
      </c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 t="s">
        <v>3191</v>
      </c>
      <c r="B151" s="28" t="s">
        <v>3192</v>
      </c>
      <c r="C151" s="34">
        <v>44951</v>
      </c>
      <c r="D151" s="27" t="s">
        <v>249</v>
      </c>
      <c r="E151" s="59" t="s">
        <v>38</v>
      </c>
      <c r="F151" s="27" t="s">
        <v>39</v>
      </c>
      <c r="G151" s="27"/>
      <c r="H151" s="59" t="s">
        <v>40</v>
      </c>
      <c r="I151" s="27" t="s">
        <v>3193</v>
      </c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 t="s">
        <v>3194</v>
      </c>
      <c r="B152" s="28" t="s">
        <v>3195</v>
      </c>
      <c r="C152" s="29">
        <v>44951</v>
      </c>
      <c r="D152" s="27" t="s">
        <v>249</v>
      </c>
      <c r="E152" s="59" t="s">
        <v>38</v>
      </c>
      <c r="F152" s="27" t="s">
        <v>39</v>
      </c>
      <c r="G152" s="27"/>
      <c r="H152" s="59" t="s">
        <v>40</v>
      </c>
      <c r="I152" s="27" t="s">
        <v>2984</v>
      </c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 t="s">
        <v>3196</v>
      </c>
      <c r="B153" s="28" t="s">
        <v>3197</v>
      </c>
      <c r="C153" s="34">
        <v>44950</v>
      </c>
      <c r="D153" s="27" t="s">
        <v>249</v>
      </c>
      <c r="E153" s="59" t="s">
        <v>38</v>
      </c>
      <c r="F153" s="27" t="s">
        <v>39</v>
      </c>
      <c r="G153" s="27"/>
      <c r="H153" s="59" t="s">
        <v>40</v>
      </c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 t="s">
        <v>3198</v>
      </c>
      <c r="B154" s="28" t="s">
        <v>3199</v>
      </c>
      <c r="C154" s="29">
        <v>44945</v>
      </c>
      <c r="D154" s="27" t="s">
        <v>249</v>
      </c>
      <c r="E154" s="59" t="s">
        <v>38</v>
      </c>
      <c r="F154" s="27" t="s">
        <v>39</v>
      </c>
      <c r="G154" s="27"/>
      <c r="H154" s="59" t="s">
        <v>40</v>
      </c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 t="s">
        <v>3200</v>
      </c>
      <c r="B155" s="28" t="s">
        <v>3201</v>
      </c>
      <c r="C155" s="34">
        <v>44967</v>
      </c>
      <c r="D155" s="27" t="s">
        <v>249</v>
      </c>
      <c r="E155" s="59" t="s">
        <v>38</v>
      </c>
      <c r="F155" s="27" t="s">
        <v>39</v>
      </c>
      <c r="G155" s="27"/>
      <c r="H155" s="59" t="s">
        <v>40</v>
      </c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 t="s">
        <v>3202</v>
      </c>
      <c r="B156" s="28" t="s">
        <v>3203</v>
      </c>
      <c r="C156" s="29">
        <v>44967</v>
      </c>
      <c r="D156" s="27" t="s">
        <v>249</v>
      </c>
      <c r="E156" s="59" t="s">
        <v>38</v>
      </c>
      <c r="F156" s="27" t="s">
        <v>39</v>
      </c>
      <c r="G156" s="27"/>
      <c r="H156" s="59" t="s">
        <v>40</v>
      </c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 t="s">
        <v>3204</v>
      </c>
      <c r="B157" s="28" t="s">
        <v>3205</v>
      </c>
      <c r="C157" s="29">
        <v>44972</v>
      </c>
      <c r="D157" s="27" t="s">
        <v>249</v>
      </c>
      <c r="E157" s="59" t="s">
        <v>38</v>
      </c>
      <c r="F157" s="27" t="s">
        <v>39</v>
      </c>
      <c r="G157" s="26"/>
      <c r="H157" s="59" t="s">
        <v>40</v>
      </c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 t="s">
        <v>3206</v>
      </c>
      <c r="B158" s="28" t="s">
        <v>3207</v>
      </c>
      <c r="C158" s="34">
        <v>44963</v>
      </c>
      <c r="D158" s="27" t="s">
        <v>249</v>
      </c>
      <c r="E158" s="59" t="s">
        <v>38</v>
      </c>
      <c r="F158" s="27" t="s">
        <v>39</v>
      </c>
      <c r="G158" s="27"/>
      <c r="H158" s="59" t="s">
        <v>40</v>
      </c>
      <c r="I158" s="27" t="s">
        <v>2984</v>
      </c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 t="s">
        <v>3208</v>
      </c>
      <c r="B159" s="28" t="s">
        <v>3209</v>
      </c>
      <c r="C159" s="31">
        <v>44960</v>
      </c>
      <c r="D159" s="27" t="s">
        <v>249</v>
      </c>
      <c r="E159" s="59" t="s">
        <v>38</v>
      </c>
      <c r="F159" s="27" t="s">
        <v>39</v>
      </c>
      <c r="G159" s="27"/>
      <c r="H159" s="59" t="s">
        <v>40</v>
      </c>
      <c r="I159" s="30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 t="s">
        <v>3210</v>
      </c>
      <c r="B160" s="28" t="s">
        <v>3211</v>
      </c>
      <c r="C160" s="34">
        <v>44959</v>
      </c>
      <c r="D160" s="27" t="s">
        <v>249</v>
      </c>
      <c r="E160" s="59" t="s">
        <v>38</v>
      </c>
      <c r="F160" s="27" t="s">
        <v>39</v>
      </c>
      <c r="G160" s="30"/>
      <c r="H160" s="59" t="s">
        <v>40</v>
      </c>
      <c r="I160" s="30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 t="s">
        <v>3212</v>
      </c>
      <c r="B161" s="27" t="s">
        <v>3213</v>
      </c>
      <c r="C161" s="29">
        <v>44971</v>
      </c>
      <c r="D161" s="27" t="s">
        <v>249</v>
      </c>
      <c r="E161" s="59" t="s">
        <v>38</v>
      </c>
      <c r="F161" s="27" t="s">
        <v>39</v>
      </c>
      <c r="G161" s="30"/>
      <c r="H161" s="59" t="s">
        <v>40</v>
      </c>
      <c r="I161" s="27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 t="s">
        <v>3214</v>
      </c>
      <c r="B162" s="28" t="s">
        <v>3215</v>
      </c>
      <c r="C162" s="31">
        <v>44988</v>
      </c>
      <c r="D162" s="27" t="s">
        <v>249</v>
      </c>
      <c r="E162" s="59" t="s">
        <v>38</v>
      </c>
      <c r="F162" s="27" t="s">
        <v>39</v>
      </c>
      <c r="G162" s="30"/>
      <c r="H162" s="59" t="s">
        <v>40</v>
      </c>
      <c r="I162" s="27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 t="s">
        <v>3216</v>
      </c>
      <c r="B163" s="27" t="s">
        <v>3217</v>
      </c>
      <c r="C163" s="29">
        <v>44988</v>
      </c>
      <c r="D163" s="27" t="s">
        <v>249</v>
      </c>
      <c r="E163" s="59" t="s">
        <v>38</v>
      </c>
      <c r="F163" s="27" t="s">
        <v>39</v>
      </c>
      <c r="G163" s="30"/>
      <c r="H163" s="59" t="s">
        <v>40</v>
      </c>
      <c r="I163" s="27" t="s">
        <v>3218</v>
      </c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 t="s">
        <v>3219</v>
      </c>
      <c r="B164" s="28" t="s">
        <v>3220</v>
      </c>
      <c r="C164" s="31">
        <v>44985</v>
      </c>
      <c r="D164" s="27" t="s">
        <v>249</v>
      </c>
      <c r="E164" s="59" t="s">
        <v>38</v>
      </c>
      <c r="F164" s="27" t="s">
        <v>39</v>
      </c>
      <c r="G164" s="27"/>
      <c r="H164" s="59" t="s">
        <v>40</v>
      </c>
      <c r="I164" s="30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 t="s">
        <v>3221</v>
      </c>
      <c r="B165" s="28" t="s">
        <v>3222</v>
      </c>
      <c r="C165" s="31">
        <v>44985</v>
      </c>
      <c r="D165" s="27" t="s">
        <v>249</v>
      </c>
      <c r="E165" s="59" t="s">
        <v>38</v>
      </c>
      <c r="F165" s="27" t="s">
        <v>39</v>
      </c>
      <c r="G165" s="27"/>
      <c r="H165" s="59" t="s">
        <v>40</v>
      </c>
      <c r="I165" s="30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 t="s">
        <v>3223</v>
      </c>
      <c r="B166" s="28" t="s">
        <v>3224</v>
      </c>
      <c r="C166" s="31">
        <v>44984</v>
      </c>
      <c r="D166" s="27" t="s">
        <v>249</v>
      </c>
      <c r="E166" s="59" t="s">
        <v>38</v>
      </c>
      <c r="F166" s="27" t="s">
        <v>39</v>
      </c>
      <c r="G166" s="30"/>
      <c r="H166" s="59" t="s">
        <v>40</v>
      </c>
      <c r="I166" s="27" t="s">
        <v>3160</v>
      </c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 t="s">
        <v>3225</v>
      </c>
      <c r="B167" s="28" t="s">
        <v>3226</v>
      </c>
      <c r="C167" s="31">
        <v>44979</v>
      </c>
      <c r="D167" s="27" t="s">
        <v>249</v>
      </c>
      <c r="E167" s="59" t="s">
        <v>38</v>
      </c>
      <c r="F167" s="27" t="s">
        <v>39</v>
      </c>
      <c r="G167" s="30"/>
      <c r="H167" s="59" t="s">
        <v>40</v>
      </c>
      <c r="I167" s="30" t="s">
        <v>2984</v>
      </c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 t="s">
        <v>3227</v>
      </c>
      <c r="B168" s="28" t="s">
        <v>3228</v>
      </c>
      <c r="C168" s="31">
        <v>44977</v>
      </c>
      <c r="D168" s="27" t="s">
        <v>249</v>
      </c>
      <c r="E168" s="59" t="s">
        <v>38</v>
      </c>
      <c r="F168" s="27" t="s">
        <v>39</v>
      </c>
      <c r="G168" s="27"/>
      <c r="H168" s="59" t="s">
        <v>40</v>
      </c>
      <c r="I168" s="30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 t="s">
        <v>3229</v>
      </c>
      <c r="B169" s="28" t="s">
        <v>3230</v>
      </c>
      <c r="C169" s="31">
        <v>44970</v>
      </c>
      <c r="D169" s="27" t="s">
        <v>249</v>
      </c>
      <c r="E169" s="59" t="s">
        <v>38</v>
      </c>
      <c r="F169" s="27" t="s">
        <v>39</v>
      </c>
      <c r="G169" s="30"/>
      <c r="H169" s="59" t="s">
        <v>40</v>
      </c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 t="s">
        <v>3231</v>
      </c>
      <c r="B170" s="28" t="s">
        <v>3232</v>
      </c>
      <c r="C170" s="32">
        <v>44993</v>
      </c>
      <c r="D170" s="27" t="s">
        <v>249</v>
      </c>
      <c r="E170" s="59" t="s">
        <v>38</v>
      </c>
      <c r="F170" s="27" t="s">
        <v>39</v>
      </c>
      <c r="G170" s="30"/>
      <c r="H170" s="59" t="s">
        <v>40</v>
      </c>
      <c r="I170" s="30" t="s">
        <v>2984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 t="s">
        <v>3233</v>
      </c>
      <c r="B171" s="28" t="s">
        <v>3234</v>
      </c>
      <c r="C171" s="31">
        <v>45002</v>
      </c>
      <c r="D171" s="27" t="s">
        <v>249</v>
      </c>
      <c r="E171" s="59" t="s">
        <v>38</v>
      </c>
      <c r="F171" s="27" t="s">
        <v>39</v>
      </c>
      <c r="G171" s="30"/>
      <c r="H171" s="59" t="s">
        <v>40</v>
      </c>
      <c r="I171" s="30" t="s">
        <v>3235</v>
      </c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 t="s">
        <v>3236</v>
      </c>
      <c r="B172" s="27" t="s">
        <v>3237</v>
      </c>
      <c r="C172" s="40">
        <v>44991</v>
      </c>
      <c r="D172" s="27" t="s">
        <v>249</v>
      </c>
      <c r="E172" s="59" t="s">
        <v>38</v>
      </c>
      <c r="F172" s="27" t="s">
        <v>39</v>
      </c>
      <c r="G172" s="30"/>
      <c r="H172" s="59" t="s">
        <v>40</v>
      </c>
      <c r="I172" s="27" t="s">
        <v>2984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 t="s">
        <v>3238</v>
      </c>
      <c r="B173" s="28" t="s">
        <v>3239</v>
      </c>
      <c r="C173" s="35">
        <v>44991</v>
      </c>
      <c r="D173" s="27" t="s">
        <v>249</v>
      </c>
      <c r="E173" s="59" t="s">
        <v>38</v>
      </c>
      <c r="F173" s="27" t="s">
        <v>39</v>
      </c>
      <c r="G173" s="30"/>
      <c r="H173" s="59" t="s">
        <v>40</v>
      </c>
      <c r="I173" s="30" t="s">
        <v>3240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6" t="s">
        <v>3241</v>
      </c>
      <c r="B174" s="28" t="s">
        <v>3242</v>
      </c>
      <c r="C174" s="31">
        <v>44991</v>
      </c>
      <c r="D174" s="27" t="s">
        <v>249</v>
      </c>
      <c r="E174" s="59" t="s">
        <v>38</v>
      </c>
      <c r="F174" s="27" t="s">
        <v>39</v>
      </c>
      <c r="G174" s="30"/>
      <c r="H174" s="59" t="s">
        <v>40</v>
      </c>
      <c r="I174" s="26" t="s">
        <v>3243</v>
      </c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 t="s">
        <v>3244</v>
      </c>
      <c r="B175" s="28" t="s">
        <v>3245</v>
      </c>
      <c r="C175" s="34">
        <v>45002</v>
      </c>
      <c r="D175" s="27" t="s">
        <v>249</v>
      </c>
      <c r="E175" s="59" t="s">
        <v>38</v>
      </c>
      <c r="F175" s="27" t="s">
        <v>39</v>
      </c>
      <c r="G175" s="30"/>
      <c r="H175" s="59" t="s">
        <v>40</v>
      </c>
      <c r="I175" s="30" t="s">
        <v>2984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 t="s">
        <v>3246</v>
      </c>
      <c r="B176" s="28" t="s">
        <v>3247</v>
      </c>
      <c r="C176" s="35">
        <v>45002</v>
      </c>
      <c r="D176" s="27" t="s">
        <v>249</v>
      </c>
      <c r="E176" s="59" t="s">
        <v>38</v>
      </c>
      <c r="F176" s="27" t="s">
        <v>39</v>
      </c>
      <c r="G176" s="30"/>
      <c r="H176" s="59" t="s">
        <v>40</v>
      </c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7" t="s">
        <v>3248</v>
      </c>
      <c r="B177" s="28" t="s">
        <v>3249</v>
      </c>
      <c r="C177" s="31">
        <v>45000</v>
      </c>
      <c r="D177" s="27" t="s">
        <v>249</v>
      </c>
      <c r="E177" s="59" t="s">
        <v>38</v>
      </c>
      <c r="F177" s="27" t="s">
        <v>39</v>
      </c>
      <c r="G177" s="30"/>
      <c r="H177" s="59" t="s">
        <v>40</v>
      </c>
      <c r="I177" s="27" t="s">
        <v>2984</v>
      </c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 t="s">
        <v>3250</v>
      </c>
      <c r="B178" s="28" t="s">
        <v>3251</v>
      </c>
      <c r="C178" s="31">
        <v>44998</v>
      </c>
      <c r="D178" s="27" t="s">
        <v>249</v>
      </c>
      <c r="E178" s="59" t="s">
        <v>38</v>
      </c>
      <c r="F178" s="27" t="s">
        <v>39</v>
      </c>
      <c r="G178" s="30"/>
      <c r="H178" s="59" t="s">
        <v>40</v>
      </c>
      <c r="I178" s="27" t="s">
        <v>2984</v>
      </c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 t="s">
        <v>3252</v>
      </c>
      <c r="B179" s="28" t="s">
        <v>3253</v>
      </c>
      <c r="C179" s="35">
        <v>44998</v>
      </c>
      <c r="D179" s="27" t="s">
        <v>249</v>
      </c>
      <c r="E179" s="59" t="s">
        <v>38</v>
      </c>
      <c r="F179" s="27" t="s">
        <v>39</v>
      </c>
      <c r="G179" s="30"/>
      <c r="H179" s="59" t="s">
        <v>40</v>
      </c>
      <c r="I179" s="30" t="s">
        <v>2984</v>
      </c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 t="s">
        <v>3254</v>
      </c>
      <c r="B180" s="28" t="s">
        <v>3255</v>
      </c>
      <c r="C180" s="35">
        <v>44995</v>
      </c>
      <c r="D180" s="30" t="s">
        <v>578</v>
      </c>
      <c r="E180" s="59" t="s">
        <v>38</v>
      </c>
      <c r="F180" s="27" t="s">
        <v>39</v>
      </c>
      <c r="G180" s="30"/>
      <c r="H180" s="59" t="s">
        <v>40</v>
      </c>
      <c r="I180" s="30" t="s">
        <v>3218</v>
      </c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 t="s">
        <v>3256</v>
      </c>
      <c r="B181" s="27" t="s">
        <v>3257</v>
      </c>
      <c r="C181" s="34">
        <v>45006</v>
      </c>
      <c r="D181" s="30" t="s">
        <v>578</v>
      </c>
      <c r="E181" s="59" t="s">
        <v>38</v>
      </c>
      <c r="F181" s="27" t="s">
        <v>39</v>
      </c>
      <c r="G181" s="30"/>
      <c r="H181" s="59" t="s">
        <v>40</v>
      </c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 t="s">
        <v>3258</v>
      </c>
      <c r="B182" s="28" t="s">
        <v>3259</v>
      </c>
      <c r="C182" s="31">
        <v>45022</v>
      </c>
      <c r="D182" s="30" t="s">
        <v>578</v>
      </c>
      <c r="E182" s="59" t="s">
        <v>38</v>
      </c>
      <c r="F182" s="27" t="s">
        <v>39</v>
      </c>
      <c r="G182" s="30"/>
      <c r="H182" s="59" t="s">
        <v>40</v>
      </c>
      <c r="I182" s="27" t="s">
        <v>3218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 t="s">
        <v>3260</v>
      </c>
      <c r="B183" s="28" t="s">
        <v>3261</v>
      </c>
      <c r="C183" s="35">
        <v>45019</v>
      </c>
      <c r="D183" s="30" t="s">
        <v>578</v>
      </c>
      <c r="E183" s="59" t="s">
        <v>38</v>
      </c>
      <c r="F183" s="27" t="s">
        <v>39</v>
      </c>
      <c r="G183" s="30"/>
      <c r="H183" s="59" t="s">
        <v>40</v>
      </c>
      <c r="I183" s="30" t="s">
        <v>3218</v>
      </c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 t="s">
        <v>3262</v>
      </c>
      <c r="B184" s="28" t="s">
        <v>3263</v>
      </c>
      <c r="C184" s="35">
        <v>45019</v>
      </c>
      <c r="D184" s="30" t="s">
        <v>578</v>
      </c>
      <c r="E184" s="59" t="s">
        <v>38</v>
      </c>
      <c r="F184" s="27" t="s">
        <v>39</v>
      </c>
      <c r="G184" s="30"/>
      <c r="H184" s="59" t="s">
        <v>40</v>
      </c>
      <c r="I184" s="30" t="s">
        <v>3218</v>
      </c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 t="s">
        <v>3264</v>
      </c>
      <c r="B185" s="27" t="s">
        <v>3265</v>
      </c>
      <c r="C185" s="40">
        <v>45019</v>
      </c>
      <c r="D185" s="30" t="s">
        <v>578</v>
      </c>
      <c r="E185" s="59" t="s">
        <v>38</v>
      </c>
      <c r="F185" s="27" t="s">
        <v>39</v>
      </c>
      <c r="G185" s="30"/>
      <c r="H185" s="59" t="s">
        <v>40</v>
      </c>
      <c r="I185" s="27" t="s">
        <v>3218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 t="s">
        <v>3266</v>
      </c>
      <c r="B186" s="28" t="s">
        <v>3267</v>
      </c>
      <c r="C186" s="31">
        <v>45020</v>
      </c>
      <c r="D186" s="30" t="s">
        <v>578</v>
      </c>
      <c r="E186" s="59" t="s">
        <v>38</v>
      </c>
      <c r="F186" s="27" t="s">
        <v>39</v>
      </c>
      <c r="G186" s="30"/>
      <c r="H186" s="59" t="s">
        <v>40</v>
      </c>
      <c r="I186" s="27" t="s">
        <v>3218</v>
      </c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 t="s">
        <v>3268</v>
      </c>
      <c r="B187" s="28" t="s">
        <v>3269</v>
      </c>
      <c r="C187" s="35">
        <v>45020</v>
      </c>
      <c r="D187" s="30" t="s">
        <v>578</v>
      </c>
      <c r="E187" s="59" t="s">
        <v>38</v>
      </c>
      <c r="F187" s="27" t="s">
        <v>39</v>
      </c>
      <c r="G187" s="30"/>
      <c r="H187" s="59" t="s">
        <v>40</v>
      </c>
      <c r="I187" s="30" t="s">
        <v>3218</v>
      </c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 t="s">
        <v>3270</v>
      </c>
      <c r="B188" s="28" t="s">
        <v>3271</v>
      </c>
      <c r="C188" s="31">
        <v>45020</v>
      </c>
      <c r="D188" s="30" t="s">
        <v>578</v>
      </c>
      <c r="E188" s="59" t="s">
        <v>38</v>
      </c>
      <c r="F188" s="27" t="s">
        <v>39</v>
      </c>
      <c r="G188" s="30"/>
      <c r="H188" s="59" t="s">
        <v>40</v>
      </c>
      <c r="I188" s="27" t="s">
        <v>3218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 t="s">
        <v>3272</v>
      </c>
      <c r="B189" s="28" t="s">
        <v>3273</v>
      </c>
      <c r="C189" s="35">
        <v>45013</v>
      </c>
      <c r="D189" s="30" t="s">
        <v>578</v>
      </c>
      <c r="E189" s="59" t="s">
        <v>38</v>
      </c>
      <c r="F189" s="27" t="s">
        <v>39</v>
      </c>
      <c r="G189" s="30"/>
      <c r="H189" s="59" t="s">
        <v>40</v>
      </c>
      <c r="I189" s="30" t="s">
        <v>3218</v>
      </c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 t="s">
        <v>3274</v>
      </c>
      <c r="B190" s="28" t="s">
        <v>3275</v>
      </c>
      <c r="C190" s="31">
        <v>45027</v>
      </c>
      <c r="D190" s="30" t="s">
        <v>578</v>
      </c>
      <c r="E190" s="59" t="s">
        <v>38</v>
      </c>
      <c r="F190" s="27" t="s">
        <v>39</v>
      </c>
      <c r="G190" s="30"/>
      <c r="H190" s="59" t="s">
        <v>40</v>
      </c>
      <c r="I190" s="30" t="s">
        <v>3218</v>
      </c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 t="s">
        <v>3276</v>
      </c>
      <c r="B191" s="28" t="s">
        <v>3277</v>
      </c>
      <c r="C191" s="31">
        <v>45030</v>
      </c>
      <c r="D191" s="30" t="s">
        <v>578</v>
      </c>
      <c r="E191" s="59" t="s">
        <v>38</v>
      </c>
      <c r="F191" s="27" t="s">
        <v>39</v>
      </c>
      <c r="G191" s="30"/>
      <c r="H191" s="59" t="s">
        <v>40</v>
      </c>
      <c r="I191" s="27" t="s">
        <v>3218</v>
      </c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 t="s">
        <v>3278</v>
      </c>
      <c r="B192" s="28" t="s">
        <v>3279</v>
      </c>
      <c r="C192" s="34">
        <v>44715</v>
      </c>
      <c r="D192" s="30" t="s">
        <v>578</v>
      </c>
      <c r="E192" s="59" t="s">
        <v>38</v>
      </c>
      <c r="F192" s="27" t="s">
        <v>39</v>
      </c>
      <c r="G192" s="30"/>
      <c r="H192" s="59" t="s">
        <v>40</v>
      </c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 t="s">
        <v>3280</v>
      </c>
      <c r="B193" s="28" t="s">
        <v>3281</v>
      </c>
      <c r="C193" s="31">
        <v>44915</v>
      </c>
      <c r="D193" s="30" t="s">
        <v>578</v>
      </c>
      <c r="E193" s="59" t="s">
        <v>38</v>
      </c>
      <c r="F193" s="27" t="s">
        <v>39</v>
      </c>
      <c r="G193" s="27"/>
      <c r="H193" s="59" t="s">
        <v>40</v>
      </c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 t="s">
        <v>3282</v>
      </c>
      <c r="B194" s="28" t="s">
        <v>3283</v>
      </c>
      <c r="C194" s="31">
        <v>44922</v>
      </c>
      <c r="D194" s="30" t="s">
        <v>578</v>
      </c>
      <c r="E194" s="59" t="s">
        <v>38</v>
      </c>
      <c r="F194" s="27" t="s">
        <v>39</v>
      </c>
      <c r="G194" s="30"/>
      <c r="H194" s="59" t="s">
        <v>40</v>
      </c>
      <c r="I194" s="30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 t="s">
        <v>3284</v>
      </c>
      <c r="B195" s="28" t="s">
        <v>3285</v>
      </c>
      <c r="C195" s="31">
        <v>44925</v>
      </c>
      <c r="D195" s="30" t="s">
        <v>578</v>
      </c>
      <c r="E195" s="59" t="s">
        <v>38</v>
      </c>
      <c r="F195" s="27" t="s">
        <v>39</v>
      </c>
      <c r="G195" s="30"/>
      <c r="H195" s="59" t="s">
        <v>40</v>
      </c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 t="s">
        <v>3286</v>
      </c>
      <c r="B196" s="28" t="s">
        <v>3287</v>
      </c>
      <c r="C196" s="29">
        <v>44935</v>
      </c>
      <c r="D196" s="30" t="s">
        <v>578</v>
      </c>
      <c r="E196" s="59" t="s">
        <v>38</v>
      </c>
      <c r="F196" s="27" t="s">
        <v>39</v>
      </c>
      <c r="G196" s="27"/>
      <c r="H196" s="59" t="s">
        <v>40</v>
      </c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 t="s">
        <v>3288</v>
      </c>
      <c r="B197" s="28" t="s">
        <v>3289</v>
      </c>
      <c r="C197" s="29">
        <v>44935</v>
      </c>
      <c r="D197" s="30" t="s">
        <v>578</v>
      </c>
      <c r="E197" s="59" t="s">
        <v>38</v>
      </c>
      <c r="F197" s="27" t="s">
        <v>39</v>
      </c>
      <c r="G197" s="27"/>
      <c r="H197" s="59" t="s">
        <v>40</v>
      </c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 t="s">
        <v>3290</v>
      </c>
      <c r="B198" s="28" t="s">
        <v>3291</v>
      </c>
      <c r="C198" s="29">
        <v>44679</v>
      </c>
      <c r="D198" s="30" t="s">
        <v>578</v>
      </c>
      <c r="E198" s="59" t="s">
        <v>38</v>
      </c>
      <c r="F198" s="27" t="s">
        <v>39</v>
      </c>
      <c r="G198" s="27"/>
      <c r="H198" s="59" t="s">
        <v>40</v>
      </c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6" t="s">
        <v>3292</v>
      </c>
      <c r="B199" s="28" t="s">
        <v>3293</v>
      </c>
      <c r="C199" s="29">
        <v>44938</v>
      </c>
      <c r="D199" s="30" t="s">
        <v>578</v>
      </c>
      <c r="E199" s="59" t="s">
        <v>38</v>
      </c>
      <c r="F199" s="27" t="s">
        <v>39</v>
      </c>
      <c r="G199" s="27"/>
      <c r="H199" s="59" t="s">
        <v>40</v>
      </c>
      <c r="I199" s="41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 t="s">
        <v>3294</v>
      </c>
      <c r="B200" s="28" t="s">
        <v>3295</v>
      </c>
      <c r="C200" s="29">
        <v>44943</v>
      </c>
      <c r="D200" s="30" t="s">
        <v>578</v>
      </c>
      <c r="E200" s="59" t="s">
        <v>38</v>
      </c>
      <c r="F200" s="27" t="s">
        <v>39</v>
      </c>
      <c r="G200" s="27"/>
      <c r="H200" s="59" t="s">
        <v>40</v>
      </c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 t="s">
        <v>3296</v>
      </c>
      <c r="B201" s="28" t="s">
        <v>3297</v>
      </c>
      <c r="C201" s="29">
        <v>44956</v>
      </c>
      <c r="D201" s="30" t="s">
        <v>578</v>
      </c>
      <c r="E201" s="59" t="s">
        <v>38</v>
      </c>
      <c r="F201" s="27" t="s">
        <v>39</v>
      </c>
      <c r="G201" s="27"/>
      <c r="H201" s="59" t="s">
        <v>40</v>
      </c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7" t="s">
        <v>3298</v>
      </c>
      <c r="B202" s="27" t="s">
        <v>3299</v>
      </c>
      <c r="C202" s="34">
        <v>44949</v>
      </c>
      <c r="D202" s="30" t="s">
        <v>578</v>
      </c>
      <c r="E202" s="59" t="s">
        <v>38</v>
      </c>
      <c r="F202" s="27" t="s">
        <v>39</v>
      </c>
      <c r="G202" s="30"/>
      <c r="H202" s="59" t="s">
        <v>40</v>
      </c>
      <c r="I202" s="27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 t="s">
        <v>3300</v>
      </c>
      <c r="B203" s="28" t="s">
        <v>3301</v>
      </c>
      <c r="C203" s="31">
        <v>45005</v>
      </c>
      <c r="D203" s="75" t="s">
        <v>413</v>
      </c>
      <c r="E203" s="59" t="s">
        <v>38</v>
      </c>
      <c r="F203" s="27" t="s">
        <v>39</v>
      </c>
      <c r="G203" s="30"/>
      <c r="H203" s="59" t="s">
        <v>40</v>
      </c>
      <c r="I203" s="27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 t="s">
        <v>3302</v>
      </c>
      <c r="B204" s="28" t="s">
        <v>3303</v>
      </c>
      <c r="C204" s="35">
        <v>45008</v>
      </c>
      <c r="D204" s="75" t="s">
        <v>413</v>
      </c>
      <c r="E204" s="59" t="s">
        <v>38</v>
      </c>
      <c r="F204" s="27" t="s">
        <v>39</v>
      </c>
      <c r="G204" s="30"/>
      <c r="H204" s="59" t="s">
        <v>40</v>
      </c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 t="s">
        <v>3304</v>
      </c>
      <c r="B205" s="28" t="s">
        <v>3305</v>
      </c>
      <c r="C205" s="35">
        <v>45008</v>
      </c>
      <c r="D205" s="75" t="s">
        <v>413</v>
      </c>
      <c r="E205" s="59" t="s">
        <v>38</v>
      </c>
      <c r="F205" s="27" t="s">
        <v>39</v>
      </c>
      <c r="G205" s="30"/>
      <c r="H205" s="59" t="s">
        <v>40</v>
      </c>
      <c r="I205" s="30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 t="s">
        <v>3306</v>
      </c>
      <c r="B206" s="28" t="s">
        <v>3307</v>
      </c>
      <c r="C206" s="35">
        <v>45008</v>
      </c>
      <c r="D206" s="75" t="s">
        <v>413</v>
      </c>
      <c r="E206" s="59" t="s">
        <v>38</v>
      </c>
      <c r="F206" s="27" t="s">
        <v>39</v>
      </c>
      <c r="G206" s="30"/>
      <c r="H206" s="59" t="s">
        <v>40</v>
      </c>
      <c r="I206" s="30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 t="s">
        <v>3308</v>
      </c>
      <c r="B207" s="28" t="s">
        <v>3309</v>
      </c>
      <c r="C207" s="29">
        <v>44859</v>
      </c>
      <c r="D207" s="75" t="s">
        <v>413</v>
      </c>
      <c r="E207" s="59" t="s">
        <v>38</v>
      </c>
      <c r="F207" s="27" t="s">
        <v>39</v>
      </c>
      <c r="G207" s="30"/>
      <c r="H207" s="59" t="s">
        <v>40</v>
      </c>
      <c r="I207" s="30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 t="s">
        <v>3310</v>
      </c>
      <c r="B208" s="28" t="s">
        <v>3311</v>
      </c>
      <c r="C208" s="31">
        <v>45008</v>
      </c>
      <c r="D208" s="75" t="s">
        <v>413</v>
      </c>
      <c r="E208" s="59" t="s">
        <v>38</v>
      </c>
      <c r="F208" s="27" t="s">
        <v>39</v>
      </c>
      <c r="G208" s="27"/>
      <c r="H208" s="59" t="s">
        <v>40</v>
      </c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 t="s">
        <v>3312</v>
      </c>
      <c r="B209" s="28" t="s">
        <v>3313</v>
      </c>
      <c r="C209" s="35">
        <v>45008</v>
      </c>
      <c r="D209" s="75" t="s">
        <v>413</v>
      </c>
      <c r="E209" s="59" t="s">
        <v>38</v>
      </c>
      <c r="F209" s="27" t="s">
        <v>39</v>
      </c>
      <c r="G209" s="30"/>
      <c r="H209" s="59" t="s">
        <v>40</v>
      </c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 t="s">
        <v>3314</v>
      </c>
      <c r="B210" s="27" t="s">
        <v>3315</v>
      </c>
      <c r="C210" s="34">
        <v>45008</v>
      </c>
      <c r="D210" s="75" t="s">
        <v>413</v>
      </c>
      <c r="E210" s="59" t="s">
        <v>38</v>
      </c>
      <c r="F210" s="27" t="s">
        <v>39</v>
      </c>
      <c r="G210" s="30"/>
      <c r="H210" s="59" t="s">
        <v>40</v>
      </c>
      <c r="I210" s="27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 t="s">
        <v>3316</v>
      </c>
      <c r="B211" s="28" t="s">
        <v>3317</v>
      </c>
      <c r="C211" s="34">
        <v>45005</v>
      </c>
      <c r="D211" s="75" t="s">
        <v>413</v>
      </c>
      <c r="E211" s="59" t="s">
        <v>38</v>
      </c>
      <c r="F211" s="27" t="s">
        <v>39</v>
      </c>
      <c r="G211" s="30"/>
      <c r="H211" s="59" t="s">
        <v>40</v>
      </c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 t="s">
        <v>3318</v>
      </c>
      <c r="B212" s="27" t="s">
        <v>3319</v>
      </c>
      <c r="C212" s="34">
        <v>45005</v>
      </c>
      <c r="D212" s="75" t="s">
        <v>413</v>
      </c>
      <c r="E212" s="59" t="s">
        <v>38</v>
      </c>
      <c r="F212" s="27" t="s">
        <v>39</v>
      </c>
      <c r="G212" s="30"/>
      <c r="H212" s="59" t="s">
        <v>40</v>
      </c>
      <c r="I212" s="27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 t="s">
        <v>3320</v>
      </c>
      <c r="B213" s="28" t="s">
        <v>3321</v>
      </c>
      <c r="C213" s="34">
        <v>45005</v>
      </c>
      <c r="D213" s="75" t="s">
        <v>413</v>
      </c>
      <c r="E213" s="59" t="s">
        <v>38</v>
      </c>
      <c r="F213" s="27" t="s">
        <v>39</v>
      </c>
      <c r="G213" s="30"/>
      <c r="H213" s="59" t="s">
        <v>40</v>
      </c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 t="s">
        <v>3322</v>
      </c>
      <c r="B214" s="28" t="s">
        <v>3323</v>
      </c>
      <c r="C214" s="34">
        <v>45012</v>
      </c>
      <c r="D214" s="75" t="s">
        <v>413</v>
      </c>
      <c r="E214" s="59" t="s">
        <v>38</v>
      </c>
      <c r="F214" s="27" t="s">
        <v>39</v>
      </c>
      <c r="G214" s="27"/>
      <c r="H214" s="59" t="s">
        <v>40</v>
      </c>
      <c r="I214" s="27" t="s">
        <v>3152</v>
      </c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 t="s">
        <v>3324</v>
      </c>
      <c r="B215" s="28" t="s">
        <v>3325</v>
      </c>
      <c r="C215" s="34">
        <v>45026</v>
      </c>
      <c r="D215" s="75" t="s">
        <v>413</v>
      </c>
      <c r="E215" s="59" t="s">
        <v>38</v>
      </c>
      <c r="F215" s="27" t="s">
        <v>39</v>
      </c>
      <c r="G215" s="27"/>
      <c r="H215" s="59" t="s">
        <v>40</v>
      </c>
      <c r="I215" s="27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 t="s">
        <v>3326</v>
      </c>
      <c r="B216" s="28" t="s">
        <v>3327</v>
      </c>
      <c r="C216" s="34">
        <v>45026</v>
      </c>
      <c r="D216" s="75" t="s">
        <v>413</v>
      </c>
      <c r="E216" s="59" t="s">
        <v>38</v>
      </c>
      <c r="F216" s="27" t="s">
        <v>39</v>
      </c>
      <c r="G216" s="27"/>
      <c r="H216" s="59" t="s">
        <v>40</v>
      </c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 t="s">
        <v>3328</v>
      </c>
      <c r="B217" s="28" t="s">
        <v>3329</v>
      </c>
      <c r="C217" s="34">
        <v>45015</v>
      </c>
      <c r="D217" s="75" t="s">
        <v>413</v>
      </c>
      <c r="E217" s="59" t="s">
        <v>38</v>
      </c>
      <c r="F217" s="27" t="s">
        <v>39</v>
      </c>
      <c r="G217" s="27"/>
      <c r="H217" s="59" t="s">
        <v>40</v>
      </c>
      <c r="I217" s="27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 t="s">
        <v>3330</v>
      </c>
      <c r="B218" s="27" t="s">
        <v>3331</v>
      </c>
      <c r="C218" s="34">
        <v>45016</v>
      </c>
      <c r="D218" s="75" t="s">
        <v>413</v>
      </c>
      <c r="E218" s="59" t="s">
        <v>38</v>
      </c>
      <c r="F218" s="27" t="s">
        <v>39</v>
      </c>
      <c r="G218" s="27"/>
      <c r="H218" s="59" t="s">
        <v>40</v>
      </c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 t="s">
        <v>3332</v>
      </c>
      <c r="B219" s="27" t="s">
        <v>3333</v>
      </c>
      <c r="C219" s="29">
        <v>45022</v>
      </c>
      <c r="D219" s="75" t="s">
        <v>413</v>
      </c>
      <c r="E219" s="59" t="s">
        <v>38</v>
      </c>
      <c r="F219" s="27" t="s">
        <v>39</v>
      </c>
      <c r="G219" s="27"/>
      <c r="H219" s="59" t="s">
        <v>40</v>
      </c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 t="s">
        <v>3334</v>
      </c>
      <c r="B220" s="28" t="s">
        <v>3335</v>
      </c>
      <c r="C220" s="34">
        <v>45022</v>
      </c>
      <c r="D220" s="75" t="s">
        <v>413</v>
      </c>
      <c r="E220" s="59" t="s">
        <v>38</v>
      </c>
      <c r="F220" s="27" t="s">
        <v>39</v>
      </c>
      <c r="G220" s="27"/>
      <c r="H220" s="59" t="s">
        <v>40</v>
      </c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 t="s">
        <v>3336</v>
      </c>
      <c r="B221" s="28" t="s">
        <v>3337</v>
      </c>
      <c r="C221" s="34">
        <v>45029</v>
      </c>
      <c r="D221" s="75" t="s">
        <v>413</v>
      </c>
      <c r="E221" s="59" t="s">
        <v>38</v>
      </c>
      <c r="F221" s="27" t="s">
        <v>39</v>
      </c>
      <c r="G221" s="27"/>
      <c r="H221" s="59" t="s">
        <v>40</v>
      </c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 t="s">
        <v>3338</v>
      </c>
      <c r="B222" s="28" t="s">
        <v>3339</v>
      </c>
      <c r="C222" s="29">
        <v>45029</v>
      </c>
      <c r="D222" s="75" t="s">
        <v>413</v>
      </c>
      <c r="E222" s="59" t="s">
        <v>38</v>
      </c>
      <c r="F222" s="27" t="s">
        <v>39</v>
      </c>
      <c r="G222" s="27"/>
      <c r="H222" s="59" t="s">
        <v>40</v>
      </c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 t="s">
        <v>3340</v>
      </c>
      <c r="B223" s="28" t="s">
        <v>3341</v>
      </c>
      <c r="C223" s="34">
        <v>45029</v>
      </c>
      <c r="D223" s="75" t="s">
        <v>413</v>
      </c>
      <c r="E223" s="59" t="s">
        <v>38</v>
      </c>
      <c r="F223" s="27" t="s">
        <v>39</v>
      </c>
      <c r="G223" s="27"/>
      <c r="H223" s="59" t="s">
        <v>40</v>
      </c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 t="s">
        <v>3342</v>
      </c>
      <c r="B224" s="28" t="s">
        <v>3343</v>
      </c>
      <c r="C224" s="34">
        <v>44735</v>
      </c>
      <c r="D224" s="75" t="s">
        <v>413</v>
      </c>
      <c r="E224" s="59" t="s">
        <v>38</v>
      </c>
      <c r="F224" s="27" t="s">
        <v>39</v>
      </c>
      <c r="G224" s="27"/>
      <c r="H224" s="59" t="s">
        <v>40</v>
      </c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 t="s">
        <v>3344</v>
      </c>
      <c r="B225" s="28" t="s">
        <v>3345</v>
      </c>
      <c r="C225" s="34">
        <v>44735</v>
      </c>
      <c r="D225" s="75" t="s">
        <v>413</v>
      </c>
      <c r="E225" s="59" t="s">
        <v>38</v>
      </c>
      <c r="F225" s="27" t="s">
        <v>39</v>
      </c>
      <c r="G225" s="27"/>
      <c r="H225" s="59" t="s">
        <v>40</v>
      </c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 t="s">
        <v>3346</v>
      </c>
      <c r="B226" s="28" t="s">
        <v>3347</v>
      </c>
      <c r="C226" s="29">
        <v>44714</v>
      </c>
      <c r="D226" s="75" t="s">
        <v>413</v>
      </c>
      <c r="E226" s="59" t="s">
        <v>38</v>
      </c>
      <c r="F226" s="27" t="s">
        <v>39</v>
      </c>
      <c r="G226" s="27"/>
      <c r="H226" s="59" t="s">
        <v>40</v>
      </c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 t="s">
        <v>3348</v>
      </c>
      <c r="B227" s="28" t="s">
        <v>3349</v>
      </c>
      <c r="C227" s="34">
        <v>44875</v>
      </c>
      <c r="D227" s="75" t="s">
        <v>413</v>
      </c>
      <c r="E227" s="59" t="s">
        <v>38</v>
      </c>
      <c r="F227" s="27" t="s">
        <v>39</v>
      </c>
      <c r="G227" s="27"/>
      <c r="H227" s="59" t="s">
        <v>40</v>
      </c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 t="s">
        <v>3350</v>
      </c>
      <c r="B228" s="28" t="s">
        <v>3351</v>
      </c>
      <c r="C228" s="34">
        <v>44910</v>
      </c>
      <c r="D228" s="75" t="s">
        <v>413</v>
      </c>
      <c r="E228" s="59" t="s">
        <v>38</v>
      </c>
      <c r="F228" s="27" t="s">
        <v>39</v>
      </c>
      <c r="G228" s="27"/>
      <c r="H228" s="59" t="s">
        <v>40</v>
      </c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 t="s">
        <v>3352</v>
      </c>
      <c r="B229" s="28" t="s">
        <v>3353</v>
      </c>
      <c r="C229" s="34">
        <v>44861</v>
      </c>
      <c r="D229" s="75" t="s">
        <v>413</v>
      </c>
      <c r="E229" s="59" t="s">
        <v>38</v>
      </c>
      <c r="F229" s="27" t="s">
        <v>39</v>
      </c>
      <c r="G229" s="27"/>
      <c r="H229" s="59" t="s">
        <v>40</v>
      </c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 t="s">
        <v>3354</v>
      </c>
      <c r="B230" s="28" t="s">
        <v>3355</v>
      </c>
      <c r="C230" s="34">
        <v>44932</v>
      </c>
      <c r="D230" s="75" t="s">
        <v>413</v>
      </c>
      <c r="E230" s="59" t="s">
        <v>38</v>
      </c>
      <c r="F230" s="27" t="s">
        <v>39</v>
      </c>
      <c r="G230" s="27"/>
      <c r="H230" s="59" t="s">
        <v>40</v>
      </c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 t="s">
        <v>3356</v>
      </c>
      <c r="B231" s="28" t="s">
        <v>3357</v>
      </c>
      <c r="C231" s="29">
        <v>44931</v>
      </c>
      <c r="D231" s="75" t="s">
        <v>413</v>
      </c>
      <c r="E231" s="59" t="s">
        <v>38</v>
      </c>
      <c r="F231" s="27" t="s">
        <v>39</v>
      </c>
      <c r="G231" s="27"/>
      <c r="H231" s="59" t="s">
        <v>40</v>
      </c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 t="s">
        <v>3358</v>
      </c>
      <c r="B232" s="28" t="s">
        <v>3359</v>
      </c>
      <c r="C232" s="34">
        <v>44932</v>
      </c>
      <c r="D232" s="75" t="s">
        <v>413</v>
      </c>
      <c r="E232" s="59" t="s">
        <v>38</v>
      </c>
      <c r="F232" s="27" t="s">
        <v>39</v>
      </c>
      <c r="G232" s="27"/>
      <c r="H232" s="59" t="s">
        <v>40</v>
      </c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 t="s">
        <v>3360</v>
      </c>
      <c r="B233" s="28" t="s">
        <v>3361</v>
      </c>
      <c r="C233" s="34">
        <v>44945</v>
      </c>
      <c r="D233" s="75" t="s">
        <v>413</v>
      </c>
      <c r="E233" s="59" t="s">
        <v>38</v>
      </c>
      <c r="F233" s="27" t="s">
        <v>39</v>
      </c>
      <c r="G233" s="27"/>
      <c r="H233" s="59" t="s">
        <v>40</v>
      </c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 t="s">
        <v>3362</v>
      </c>
      <c r="B234" s="28" t="s">
        <v>3363</v>
      </c>
      <c r="C234" s="37">
        <v>44966</v>
      </c>
      <c r="D234" s="75" t="s">
        <v>413</v>
      </c>
      <c r="E234" s="59" t="s">
        <v>38</v>
      </c>
      <c r="F234" s="27" t="s">
        <v>39</v>
      </c>
      <c r="G234" s="27"/>
      <c r="H234" s="59" t="s">
        <v>40</v>
      </c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 t="s">
        <v>3364</v>
      </c>
      <c r="B235" s="28" t="s">
        <v>3365</v>
      </c>
      <c r="C235" s="34">
        <v>44967</v>
      </c>
      <c r="D235" s="75" t="s">
        <v>413</v>
      </c>
      <c r="E235" s="59" t="s">
        <v>38</v>
      </c>
      <c r="F235" s="27" t="s">
        <v>39</v>
      </c>
      <c r="G235" s="27"/>
      <c r="H235" s="59" t="s">
        <v>40</v>
      </c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 t="s">
        <v>3366</v>
      </c>
      <c r="B236" s="28" t="s">
        <v>3367</v>
      </c>
      <c r="C236" s="29">
        <v>44980</v>
      </c>
      <c r="D236" s="75" t="s">
        <v>413</v>
      </c>
      <c r="E236" s="59" t="s">
        <v>38</v>
      </c>
      <c r="F236" s="27" t="s">
        <v>39</v>
      </c>
      <c r="G236" s="27"/>
      <c r="H236" s="59" t="s">
        <v>40</v>
      </c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 t="s">
        <v>3368</v>
      </c>
      <c r="B237" s="28" t="s">
        <v>3369</v>
      </c>
      <c r="C237" s="34">
        <v>44980</v>
      </c>
      <c r="D237" s="75" t="s">
        <v>413</v>
      </c>
      <c r="E237" s="59" t="s">
        <v>38</v>
      </c>
      <c r="F237" s="27" t="s">
        <v>39</v>
      </c>
      <c r="G237" s="27"/>
      <c r="H237" s="59" t="s">
        <v>40</v>
      </c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 t="s">
        <v>3370</v>
      </c>
      <c r="B238" s="28" t="s">
        <v>3371</v>
      </c>
      <c r="C238" s="34">
        <v>44994</v>
      </c>
      <c r="D238" s="75" t="s">
        <v>413</v>
      </c>
      <c r="E238" s="59" t="s">
        <v>38</v>
      </c>
      <c r="F238" s="27" t="s">
        <v>39</v>
      </c>
      <c r="G238" s="27"/>
      <c r="H238" s="59" t="s">
        <v>40</v>
      </c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 t="s">
        <v>3372</v>
      </c>
      <c r="B239" s="28" t="s">
        <v>3373</v>
      </c>
      <c r="C239" s="34">
        <v>44994</v>
      </c>
      <c r="D239" s="75" t="s">
        <v>413</v>
      </c>
      <c r="E239" s="59" t="s">
        <v>38</v>
      </c>
      <c r="F239" s="27" t="s">
        <v>39</v>
      </c>
      <c r="G239" s="27"/>
      <c r="H239" s="59" t="s">
        <v>40</v>
      </c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 t="s">
        <v>3374</v>
      </c>
      <c r="B240" s="28" t="s">
        <v>3375</v>
      </c>
      <c r="C240" s="34">
        <v>44994</v>
      </c>
      <c r="D240" s="75" t="s">
        <v>413</v>
      </c>
      <c r="E240" s="59" t="s">
        <v>38</v>
      </c>
      <c r="F240" s="27" t="s">
        <v>39</v>
      </c>
      <c r="G240" s="27"/>
      <c r="H240" s="59" t="s">
        <v>40</v>
      </c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 t="s">
        <v>3376</v>
      </c>
      <c r="B241" s="28" t="s">
        <v>3377</v>
      </c>
      <c r="C241" s="34">
        <v>44991</v>
      </c>
      <c r="D241" s="75" t="s">
        <v>413</v>
      </c>
      <c r="E241" s="59" t="s">
        <v>38</v>
      </c>
      <c r="F241" s="27" t="s">
        <v>39</v>
      </c>
      <c r="G241" s="27"/>
      <c r="H241" s="59" t="s">
        <v>40</v>
      </c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 t="s">
        <v>3378</v>
      </c>
      <c r="B242" s="28" t="s">
        <v>3379</v>
      </c>
      <c r="C242" s="34">
        <v>44991</v>
      </c>
      <c r="D242" s="75" t="s">
        <v>413</v>
      </c>
      <c r="E242" s="59" t="s">
        <v>38</v>
      </c>
      <c r="F242" s="27" t="s">
        <v>39</v>
      </c>
      <c r="G242" s="27"/>
      <c r="H242" s="59" t="s">
        <v>40</v>
      </c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 t="s">
        <v>3380</v>
      </c>
      <c r="B243" s="28" t="s">
        <v>3381</v>
      </c>
      <c r="C243" s="34">
        <v>44991</v>
      </c>
      <c r="D243" s="75" t="s">
        <v>413</v>
      </c>
      <c r="E243" s="59" t="s">
        <v>38</v>
      </c>
      <c r="F243" s="27" t="s">
        <v>39</v>
      </c>
      <c r="G243" s="27"/>
      <c r="H243" s="59" t="s">
        <v>40</v>
      </c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 t="s">
        <v>3382</v>
      </c>
      <c r="B244" s="28" t="s">
        <v>3383</v>
      </c>
      <c r="C244" s="34">
        <v>44991</v>
      </c>
      <c r="D244" s="75" t="s">
        <v>413</v>
      </c>
      <c r="E244" s="59" t="s">
        <v>38</v>
      </c>
      <c r="F244" s="27" t="s">
        <v>39</v>
      </c>
      <c r="G244" s="27"/>
      <c r="H244" s="59" t="s">
        <v>40</v>
      </c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 t="s">
        <v>3384</v>
      </c>
      <c r="B245" s="28" t="s">
        <v>3385</v>
      </c>
      <c r="C245" s="34">
        <v>44991</v>
      </c>
      <c r="D245" s="75" t="s">
        <v>413</v>
      </c>
      <c r="E245" s="59" t="s">
        <v>38</v>
      </c>
      <c r="F245" s="27" t="s">
        <v>39</v>
      </c>
      <c r="G245" s="27"/>
      <c r="H245" s="59" t="s">
        <v>40</v>
      </c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 t="s">
        <v>3386</v>
      </c>
      <c r="B246" s="28" t="s">
        <v>3387</v>
      </c>
      <c r="C246" s="34">
        <v>45001</v>
      </c>
      <c r="D246" s="75" t="s">
        <v>413</v>
      </c>
      <c r="E246" s="59" t="s">
        <v>38</v>
      </c>
      <c r="F246" s="27" t="s">
        <v>39</v>
      </c>
      <c r="G246" s="27"/>
      <c r="H246" s="59" t="s">
        <v>40</v>
      </c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 t="s">
        <v>3388</v>
      </c>
      <c r="B247" s="28" t="s">
        <v>3389</v>
      </c>
      <c r="C247" s="37">
        <v>44998</v>
      </c>
      <c r="D247" s="75" t="s">
        <v>413</v>
      </c>
      <c r="E247" s="59" t="s">
        <v>38</v>
      </c>
      <c r="F247" s="27" t="s">
        <v>39</v>
      </c>
      <c r="G247" s="27"/>
      <c r="H247" s="59" t="s">
        <v>40</v>
      </c>
      <c r="I247" s="27" t="s">
        <v>3390</v>
      </c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 t="s">
        <v>3391</v>
      </c>
      <c r="B248" s="28" t="s">
        <v>3392</v>
      </c>
      <c r="C248" s="34">
        <v>45029</v>
      </c>
      <c r="D248" s="27" t="s">
        <v>340</v>
      </c>
      <c r="E248" s="59" t="s">
        <v>38</v>
      </c>
      <c r="F248" s="27" t="s">
        <v>92</v>
      </c>
      <c r="G248" s="27"/>
      <c r="H248" s="59" t="s">
        <v>40</v>
      </c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 t="s">
        <v>3393</v>
      </c>
      <c r="B249" s="28" t="s">
        <v>3394</v>
      </c>
      <c r="C249" s="37">
        <v>44987</v>
      </c>
      <c r="D249" s="27" t="s">
        <v>340</v>
      </c>
      <c r="E249" s="59" t="s">
        <v>38</v>
      </c>
      <c r="F249" s="27" t="s">
        <v>92</v>
      </c>
      <c r="G249" s="27"/>
      <c r="H249" s="59" t="s">
        <v>40</v>
      </c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 t="s">
        <v>3395</v>
      </c>
      <c r="B250" s="28" t="s">
        <v>3396</v>
      </c>
      <c r="C250" s="34">
        <v>44987</v>
      </c>
      <c r="D250" s="27" t="s">
        <v>340</v>
      </c>
      <c r="E250" s="59" t="s">
        <v>38</v>
      </c>
      <c r="F250" s="27" t="s">
        <v>92</v>
      </c>
      <c r="G250" s="27"/>
      <c r="H250" s="59" t="s">
        <v>40</v>
      </c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 t="s">
        <v>3397</v>
      </c>
      <c r="B251" s="28" t="s">
        <v>3398</v>
      </c>
      <c r="C251" s="34">
        <v>44985</v>
      </c>
      <c r="D251" s="27" t="s">
        <v>340</v>
      </c>
      <c r="E251" s="59" t="s">
        <v>38</v>
      </c>
      <c r="F251" s="27" t="s">
        <v>92</v>
      </c>
      <c r="G251" s="27"/>
      <c r="H251" s="59" t="s">
        <v>40</v>
      </c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 t="s">
        <v>3399</v>
      </c>
      <c r="B252" s="28" t="s">
        <v>3400</v>
      </c>
      <c r="C252" s="34">
        <v>44992</v>
      </c>
      <c r="D252" s="27" t="s">
        <v>340</v>
      </c>
      <c r="E252" s="59" t="s">
        <v>38</v>
      </c>
      <c r="F252" s="27" t="s">
        <v>92</v>
      </c>
      <c r="G252" s="27"/>
      <c r="H252" s="59" t="s">
        <v>40</v>
      </c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 t="s">
        <v>3401</v>
      </c>
      <c r="B253" s="28" t="s">
        <v>3402</v>
      </c>
      <c r="C253" s="34">
        <v>44992</v>
      </c>
      <c r="D253" s="27" t="s">
        <v>340</v>
      </c>
      <c r="E253" s="59" t="s">
        <v>38</v>
      </c>
      <c r="F253" s="27" t="s">
        <v>92</v>
      </c>
      <c r="G253" s="27"/>
      <c r="H253" s="59" t="s">
        <v>40</v>
      </c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 t="s">
        <v>3403</v>
      </c>
      <c r="B254" s="28" t="s">
        <v>3404</v>
      </c>
      <c r="C254" s="34">
        <v>44991</v>
      </c>
      <c r="D254" s="27" t="s">
        <v>340</v>
      </c>
      <c r="E254" s="59" t="s">
        <v>38</v>
      </c>
      <c r="F254" s="27" t="s">
        <v>92</v>
      </c>
      <c r="G254" s="27"/>
      <c r="H254" s="59" t="s">
        <v>40</v>
      </c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 t="s">
        <v>3405</v>
      </c>
      <c r="B255" s="28" t="s">
        <v>3406</v>
      </c>
      <c r="C255" s="34">
        <v>45001</v>
      </c>
      <c r="D255" s="27" t="s">
        <v>340</v>
      </c>
      <c r="E255" s="59" t="s">
        <v>38</v>
      </c>
      <c r="F255" s="27" t="s">
        <v>92</v>
      </c>
      <c r="G255" s="27"/>
      <c r="H255" s="59" t="s">
        <v>40</v>
      </c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6" t="s">
        <v>3407</v>
      </c>
      <c r="B256" s="28" t="s">
        <v>3408</v>
      </c>
      <c r="C256" s="29">
        <v>45001</v>
      </c>
      <c r="D256" s="27" t="s">
        <v>340</v>
      </c>
      <c r="E256" s="59" t="s">
        <v>38</v>
      </c>
      <c r="F256" s="27" t="s">
        <v>92</v>
      </c>
      <c r="G256" s="27"/>
      <c r="H256" s="59" t="s">
        <v>40</v>
      </c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 t="s">
        <v>3409</v>
      </c>
      <c r="B257" s="28" t="s">
        <v>3410</v>
      </c>
      <c r="C257" s="29">
        <v>45020</v>
      </c>
      <c r="D257" s="27" t="s">
        <v>91</v>
      </c>
      <c r="E257" s="59" t="s">
        <v>38</v>
      </c>
      <c r="F257" s="27" t="s">
        <v>92</v>
      </c>
      <c r="G257" s="27"/>
      <c r="H257" s="59" t="s">
        <v>40</v>
      </c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 t="s">
        <v>3411</v>
      </c>
      <c r="B258" s="28" t="s">
        <v>3412</v>
      </c>
      <c r="C258" s="34">
        <v>45027</v>
      </c>
      <c r="D258" s="27" t="s">
        <v>91</v>
      </c>
      <c r="E258" s="59" t="s">
        <v>38</v>
      </c>
      <c r="F258" s="27" t="s">
        <v>92</v>
      </c>
      <c r="G258" s="27"/>
      <c r="H258" s="59" t="s">
        <v>40</v>
      </c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 t="s">
        <v>3413</v>
      </c>
      <c r="B259" s="28" t="s">
        <v>3414</v>
      </c>
      <c r="C259" s="34">
        <v>45009</v>
      </c>
      <c r="D259" s="27" t="s">
        <v>91</v>
      </c>
      <c r="E259" s="59" t="s">
        <v>38</v>
      </c>
      <c r="F259" s="27" t="s">
        <v>92</v>
      </c>
      <c r="G259" s="27"/>
      <c r="H259" s="59" t="s">
        <v>40</v>
      </c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 t="s">
        <v>3415</v>
      </c>
      <c r="B260" s="28" t="s">
        <v>3416</v>
      </c>
      <c r="C260" s="34">
        <v>45013</v>
      </c>
      <c r="D260" s="27" t="s">
        <v>91</v>
      </c>
      <c r="E260" s="59" t="s">
        <v>38</v>
      </c>
      <c r="F260" s="27" t="s">
        <v>92</v>
      </c>
      <c r="G260" s="27"/>
      <c r="H260" s="59" t="s">
        <v>40</v>
      </c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7" t="s">
        <v>3417</v>
      </c>
      <c r="B261" s="28" t="s">
        <v>3418</v>
      </c>
      <c r="C261" s="34">
        <v>45001</v>
      </c>
      <c r="D261" s="27" t="s">
        <v>519</v>
      </c>
      <c r="E261" s="59" t="s">
        <v>38</v>
      </c>
      <c r="F261" s="27" t="s">
        <v>39</v>
      </c>
      <c r="G261" s="27"/>
      <c r="H261" s="59" t="s">
        <v>40</v>
      </c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 t="s">
        <v>3419</v>
      </c>
      <c r="B262" s="28" t="s">
        <v>3420</v>
      </c>
      <c r="C262" s="29">
        <v>45005</v>
      </c>
      <c r="D262" s="27" t="s">
        <v>519</v>
      </c>
      <c r="E262" s="59" t="s">
        <v>38</v>
      </c>
      <c r="F262" s="27" t="s">
        <v>39</v>
      </c>
      <c r="G262" s="27"/>
      <c r="H262" s="59" t="s">
        <v>40</v>
      </c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 t="s">
        <v>3421</v>
      </c>
      <c r="B263" s="28" t="s">
        <v>3422</v>
      </c>
      <c r="C263" s="29">
        <v>44999</v>
      </c>
      <c r="D263" s="27" t="s">
        <v>519</v>
      </c>
      <c r="E263" s="59" t="s">
        <v>38</v>
      </c>
      <c r="F263" s="27" t="s">
        <v>39</v>
      </c>
      <c r="G263" s="27"/>
      <c r="H263" s="59" t="s">
        <v>40</v>
      </c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 t="s">
        <v>3423</v>
      </c>
      <c r="B264" s="28" t="s">
        <v>3424</v>
      </c>
      <c r="C264" s="34">
        <v>45000</v>
      </c>
      <c r="D264" s="27" t="s">
        <v>519</v>
      </c>
      <c r="E264" s="59" t="s">
        <v>38</v>
      </c>
      <c r="F264" s="27" t="s">
        <v>39</v>
      </c>
      <c r="G264" s="27"/>
      <c r="H264" s="59" t="s">
        <v>40</v>
      </c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 t="s">
        <v>3425</v>
      </c>
      <c r="B265" s="28" t="s">
        <v>3426</v>
      </c>
      <c r="C265" s="34">
        <v>45000</v>
      </c>
      <c r="D265" s="27" t="s">
        <v>519</v>
      </c>
      <c r="E265" s="59" t="s">
        <v>38</v>
      </c>
      <c r="F265" s="27" t="s">
        <v>39</v>
      </c>
      <c r="G265" s="27"/>
      <c r="H265" s="59" t="s">
        <v>40</v>
      </c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 t="s">
        <v>3427</v>
      </c>
      <c r="B266" s="27" t="s">
        <v>3428</v>
      </c>
      <c r="C266" s="29">
        <v>44991</v>
      </c>
      <c r="D266" s="27" t="s">
        <v>519</v>
      </c>
      <c r="E266" s="59" t="s">
        <v>38</v>
      </c>
      <c r="F266" s="27" t="s">
        <v>39</v>
      </c>
      <c r="G266" s="27"/>
      <c r="H266" s="59" t="s">
        <v>40</v>
      </c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 t="s">
        <v>3429</v>
      </c>
      <c r="B267" s="28" t="s">
        <v>3430</v>
      </c>
      <c r="C267" s="34">
        <v>44992</v>
      </c>
      <c r="D267" s="27" t="s">
        <v>519</v>
      </c>
      <c r="E267" s="59" t="s">
        <v>38</v>
      </c>
      <c r="F267" s="27" t="s">
        <v>39</v>
      </c>
      <c r="G267" s="27"/>
      <c r="H267" s="59" t="s">
        <v>40</v>
      </c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 t="s">
        <v>3431</v>
      </c>
      <c r="B268" s="28" t="s">
        <v>3432</v>
      </c>
      <c r="C268" s="34">
        <v>44992</v>
      </c>
      <c r="D268" s="27" t="s">
        <v>519</v>
      </c>
      <c r="E268" s="59" t="s">
        <v>38</v>
      </c>
      <c r="F268" s="27" t="s">
        <v>39</v>
      </c>
      <c r="G268" s="27"/>
      <c r="H268" s="59" t="s">
        <v>40</v>
      </c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 t="s">
        <v>3433</v>
      </c>
      <c r="B269" s="28" t="s">
        <v>3434</v>
      </c>
      <c r="C269" s="34">
        <v>44994</v>
      </c>
      <c r="D269" s="27" t="s">
        <v>519</v>
      </c>
      <c r="E269" s="59" t="s">
        <v>38</v>
      </c>
      <c r="F269" s="27" t="s">
        <v>39</v>
      </c>
      <c r="G269" s="27"/>
      <c r="H269" s="59" t="s">
        <v>40</v>
      </c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 t="s">
        <v>3435</v>
      </c>
      <c r="B270" s="28" t="s">
        <v>3436</v>
      </c>
      <c r="C270" s="34">
        <v>44994</v>
      </c>
      <c r="D270" s="27" t="s">
        <v>519</v>
      </c>
      <c r="E270" s="59" t="s">
        <v>38</v>
      </c>
      <c r="F270" s="27" t="s">
        <v>39</v>
      </c>
      <c r="G270" s="27"/>
      <c r="H270" s="59" t="s">
        <v>40</v>
      </c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 t="s">
        <v>3437</v>
      </c>
      <c r="B271" s="28" t="s">
        <v>3438</v>
      </c>
      <c r="C271" s="34">
        <v>44985</v>
      </c>
      <c r="D271" s="27" t="s">
        <v>519</v>
      </c>
      <c r="E271" s="59" t="s">
        <v>38</v>
      </c>
      <c r="F271" s="27" t="s">
        <v>39</v>
      </c>
      <c r="G271" s="27"/>
      <c r="H271" s="59" t="s">
        <v>40</v>
      </c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 t="s">
        <v>3439</v>
      </c>
      <c r="B272" s="28" t="s">
        <v>3440</v>
      </c>
      <c r="C272" s="34">
        <v>44959</v>
      </c>
      <c r="D272" s="27" t="s">
        <v>519</v>
      </c>
      <c r="E272" s="59" t="s">
        <v>38</v>
      </c>
      <c r="F272" s="27" t="s">
        <v>39</v>
      </c>
      <c r="G272" s="27"/>
      <c r="H272" s="59" t="s">
        <v>40</v>
      </c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 t="s">
        <v>3441</v>
      </c>
      <c r="B273" s="28" t="s">
        <v>3442</v>
      </c>
      <c r="C273" s="34">
        <v>44952</v>
      </c>
      <c r="D273" s="27" t="s">
        <v>519</v>
      </c>
      <c r="E273" s="59" t="s">
        <v>38</v>
      </c>
      <c r="F273" s="27" t="s">
        <v>39</v>
      </c>
      <c r="G273" s="27"/>
      <c r="H273" s="59" t="s">
        <v>40</v>
      </c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 t="s">
        <v>3443</v>
      </c>
      <c r="B274" s="28" t="s">
        <v>3444</v>
      </c>
      <c r="C274" s="34">
        <v>44958</v>
      </c>
      <c r="D274" s="27" t="s">
        <v>519</v>
      </c>
      <c r="E274" s="59" t="s">
        <v>38</v>
      </c>
      <c r="F274" s="27" t="s">
        <v>39</v>
      </c>
      <c r="G274" s="27"/>
      <c r="H274" s="59" t="s">
        <v>40</v>
      </c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 t="s">
        <v>3445</v>
      </c>
      <c r="B275" s="28" t="s">
        <v>3446</v>
      </c>
      <c r="C275" s="29">
        <v>44958</v>
      </c>
      <c r="D275" s="27" t="s">
        <v>519</v>
      </c>
      <c r="E275" s="59" t="s">
        <v>38</v>
      </c>
      <c r="F275" s="27" t="s">
        <v>39</v>
      </c>
      <c r="G275" s="27"/>
      <c r="H275" s="59" t="s">
        <v>40</v>
      </c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 t="s">
        <v>3447</v>
      </c>
      <c r="B276" s="28" t="s">
        <v>3448</v>
      </c>
      <c r="C276" s="34">
        <v>44944</v>
      </c>
      <c r="D276" s="27" t="s">
        <v>519</v>
      </c>
      <c r="E276" s="59" t="s">
        <v>38</v>
      </c>
      <c r="F276" s="27" t="s">
        <v>39</v>
      </c>
      <c r="G276" s="27"/>
      <c r="H276" s="59" t="s">
        <v>40</v>
      </c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 t="s">
        <v>3449</v>
      </c>
      <c r="B277" s="28" t="s">
        <v>3450</v>
      </c>
      <c r="C277" s="34">
        <v>44931</v>
      </c>
      <c r="D277" s="27" t="s">
        <v>519</v>
      </c>
      <c r="E277" s="59" t="s">
        <v>38</v>
      </c>
      <c r="F277" s="27" t="s">
        <v>39</v>
      </c>
      <c r="G277" s="27"/>
      <c r="H277" s="59" t="s">
        <v>40</v>
      </c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 t="s">
        <v>3451</v>
      </c>
      <c r="B278" s="28" t="s">
        <v>3452</v>
      </c>
      <c r="C278" s="34">
        <v>44922</v>
      </c>
      <c r="D278" s="27" t="s">
        <v>519</v>
      </c>
      <c r="E278" s="59" t="s">
        <v>38</v>
      </c>
      <c r="F278" s="27" t="s">
        <v>39</v>
      </c>
      <c r="G278" s="27"/>
      <c r="H278" s="59" t="s">
        <v>40</v>
      </c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 t="s">
        <v>3453</v>
      </c>
      <c r="B279" s="28" t="s">
        <v>3454</v>
      </c>
      <c r="C279" s="34">
        <v>44924</v>
      </c>
      <c r="D279" s="27" t="s">
        <v>519</v>
      </c>
      <c r="E279" s="59" t="s">
        <v>38</v>
      </c>
      <c r="F279" s="27" t="s">
        <v>39</v>
      </c>
      <c r="G279" s="27"/>
      <c r="H279" s="59" t="s">
        <v>40</v>
      </c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 t="s">
        <v>3455</v>
      </c>
      <c r="B280" s="28" t="s">
        <v>3456</v>
      </c>
      <c r="C280" s="34">
        <v>44924</v>
      </c>
      <c r="D280" s="27" t="s">
        <v>519</v>
      </c>
      <c r="E280" s="59" t="s">
        <v>38</v>
      </c>
      <c r="F280" s="27" t="s">
        <v>39</v>
      </c>
      <c r="G280" s="27"/>
      <c r="H280" s="59" t="s">
        <v>40</v>
      </c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 t="s">
        <v>3457</v>
      </c>
      <c r="B281" s="27" t="s">
        <v>3458</v>
      </c>
      <c r="C281" s="34">
        <v>44923</v>
      </c>
      <c r="D281" s="27" t="s">
        <v>519</v>
      </c>
      <c r="E281" s="59" t="s">
        <v>38</v>
      </c>
      <c r="F281" s="27" t="s">
        <v>39</v>
      </c>
      <c r="G281" s="27"/>
      <c r="H281" s="59" t="s">
        <v>40</v>
      </c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 t="s">
        <v>3459</v>
      </c>
      <c r="B282" s="28" t="s">
        <v>3460</v>
      </c>
      <c r="C282" s="34">
        <v>44921</v>
      </c>
      <c r="D282" s="27" t="s">
        <v>519</v>
      </c>
      <c r="E282" s="59" t="s">
        <v>38</v>
      </c>
      <c r="F282" s="27" t="s">
        <v>39</v>
      </c>
      <c r="G282" s="27"/>
      <c r="H282" s="59" t="s">
        <v>40</v>
      </c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 t="s">
        <v>3461</v>
      </c>
      <c r="B283" s="28" t="s">
        <v>3462</v>
      </c>
      <c r="C283" s="34">
        <v>44916</v>
      </c>
      <c r="D283" s="27" t="s">
        <v>519</v>
      </c>
      <c r="E283" s="59" t="s">
        <v>38</v>
      </c>
      <c r="F283" s="27" t="s">
        <v>39</v>
      </c>
      <c r="G283" s="27"/>
      <c r="H283" s="59" t="s">
        <v>40</v>
      </c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 t="s">
        <v>3463</v>
      </c>
      <c r="B284" s="28" t="s">
        <v>3464</v>
      </c>
      <c r="C284" s="34">
        <v>44915</v>
      </c>
      <c r="D284" s="27" t="s">
        <v>519</v>
      </c>
      <c r="E284" s="59" t="s">
        <v>38</v>
      </c>
      <c r="F284" s="27" t="s">
        <v>39</v>
      </c>
      <c r="G284" s="27"/>
      <c r="H284" s="59" t="s">
        <v>40</v>
      </c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 t="s">
        <v>3465</v>
      </c>
      <c r="B285" s="28" t="s">
        <v>3466</v>
      </c>
      <c r="C285" s="34">
        <v>44917</v>
      </c>
      <c r="D285" s="27" t="s">
        <v>519</v>
      </c>
      <c r="E285" s="59" t="s">
        <v>38</v>
      </c>
      <c r="F285" s="27" t="s">
        <v>39</v>
      </c>
      <c r="G285" s="30"/>
      <c r="H285" s="59" t="s">
        <v>40</v>
      </c>
      <c r="I285" s="30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 t="s">
        <v>3467</v>
      </c>
      <c r="B286" s="27" t="s">
        <v>3468</v>
      </c>
      <c r="C286" s="34">
        <v>44917</v>
      </c>
      <c r="D286" s="27" t="s">
        <v>519</v>
      </c>
      <c r="E286" s="59" t="s">
        <v>38</v>
      </c>
      <c r="F286" s="27" t="s">
        <v>39</v>
      </c>
      <c r="G286" s="30"/>
      <c r="H286" s="59" t="s">
        <v>40</v>
      </c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 t="s">
        <v>3469</v>
      </c>
      <c r="B287" s="27" t="s">
        <v>3470</v>
      </c>
      <c r="C287" s="34">
        <v>44901</v>
      </c>
      <c r="D287" s="27" t="s">
        <v>519</v>
      </c>
      <c r="E287" s="59" t="s">
        <v>38</v>
      </c>
      <c r="F287" s="27" t="s">
        <v>39</v>
      </c>
      <c r="G287" s="30"/>
      <c r="H287" s="59" t="s">
        <v>40</v>
      </c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 t="s">
        <v>3471</v>
      </c>
      <c r="B288" s="28" t="s">
        <v>3472</v>
      </c>
      <c r="C288" s="34">
        <v>44907</v>
      </c>
      <c r="D288" s="27" t="s">
        <v>519</v>
      </c>
      <c r="E288" s="59" t="s">
        <v>38</v>
      </c>
      <c r="F288" s="27" t="s">
        <v>39</v>
      </c>
      <c r="G288" s="30"/>
      <c r="H288" s="59" t="s">
        <v>40</v>
      </c>
      <c r="I288" s="30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 t="s">
        <v>3473</v>
      </c>
      <c r="B289" s="28" t="s">
        <v>3474</v>
      </c>
      <c r="C289" s="31">
        <v>44734</v>
      </c>
      <c r="D289" s="27" t="s">
        <v>519</v>
      </c>
      <c r="E289" s="59" t="s">
        <v>38</v>
      </c>
      <c r="F289" s="27" t="s">
        <v>39</v>
      </c>
      <c r="G289" s="30"/>
      <c r="H289" s="59" t="s">
        <v>40</v>
      </c>
      <c r="I289" s="30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 t="s">
        <v>3475</v>
      </c>
      <c r="B290" s="27" t="s">
        <v>3476</v>
      </c>
      <c r="C290" s="40">
        <v>44727</v>
      </c>
      <c r="D290" s="27" t="s">
        <v>519</v>
      </c>
      <c r="E290" s="59" t="s">
        <v>38</v>
      </c>
      <c r="F290" s="27" t="s">
        <v>39</v>
      </c>
      <c r="G290" s="30"/>
      <c r="H290" s="59" t="s">
        <v>40</v>
      </c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 t="s">
        <v>3477</v>
      </c>
      <c r="B291" s="27" t="s">
        <v>3478</v>
      </c>
      <c r="C291" s="34">
        <v>45028</v>
      </c>
      <c r="D291" s="27" t="s">
        <v>519</v>
      </c>
      <c r="E291" s="59" t="s">
        <v>38</v>
      </c>
      <c r="F291" s="27" t="s">
        <v>39</v>
      </c>
      <c r="G291" s="30"/>
      <c r="H291" s="59" t="s">
        <v>40</v>
      </c>
      <c r="I291" s="27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 t="s">
        <v>3479</v>
      </c>
      <c r="B292" s="28" t="s">
        <v>3480</v>
      </c>
      <c r="C292" s="31">
        <v>45028</v>
      </c>
      <c r="D292" s="27" t="s">
        <v>519</v>
      </c>
      <c r="E292" s="59" t="s">
        <v>38</v>
      </c>
      <c r="F292" s="27" t="s">
        <v>39</v>
      </c>
      <c r="G292" s="30"/>
      <c r="H292" s="59" t="s">
        <v>40</v>
      </c>
      <c r="I292" s="30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 t="s">
        <v>3481</v>
      </c>
      <c r="B293" s="28" t="s">
        <v>3482</v>
      </c>
      <c r="C293" s="34">
        <v>45029</v>
      </c>
      <c r="D293" s="27" t="s">
        <v>519</v>
      </c>
      <c r="E293" s="59" t="s">
        <v>38</v>
      </c>
      <c r="F293" s="27" t="s">
        <v>39</v>
      </c>
      <c r="G293" s="30"/>
      <c r="H293" s="59" t="s">
        <v>40</v>
      </c>
      <c r="I293" s="30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 t="s">
        <v>3483</v>
      </c>
      <c r="B294" s="27" t="s">
        <v>3484</v>
      </c>
      <c r="C294" s="34">
        <v>45029</v>
      </c>
      <c r="D294" s="27" t="s">
        <v>519</v>
      </c>
      <c r="E294" s="59" t="s">
        <v>38</v>
      </c>
      <c r="F294" s="27" t="s">
        <v>39</v>
      </c>
      <c r="G294" s="30"/>
      <c r="H294" s="59" t="s">
        <v>40</v>
      </c>
      <c r="I294" s="27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 t="s">
        <v>3485</v>
      </c>
      <c r="B295" s="28" t="s">
        <v>3486</v>
      </c>
      <c r="C295" s="34">
        <v>45014</v>
      </c>
      <c r="D295" s="27" t="s">
        <v>519</v>
      </c>
      <c r="E295" s="59" t="s">
        <v>38</v>
      </c>
      <c r="F295" s="27" t="s">
        <v>39</v>
      </c>
      <c r="G295" s="30"/>
      <c r="H295" s="59" t="s">
        <v>40</v>
      </c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 t="s">
        <v>3487</v>
      </c>
      <c r="B296" s="27" t="s">
        <v>3488</v>
      </c>
      <c r="C296" s="34">
        <v>45020</v>
      </c>
      <c r="D296" s="27" t="s">
        <v>519</v>
      </c>
      <c r="E296" s="59" t="s">
        <v>38</v>
      </c>
      <c r="F296" s="27" t="s">
        <v>39</v>
      </c>
      <c r="G296" s="30"/>
      <c r="H296" s="59" t="s">
        <v>40</v>
      </c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 t="s">
        <v>3489</v>
      </c>
      <c r="B297" s="27" t="s">
        <v>3490</v>
      </c>
      <c r="C297" s="34">
        <v>45022</v>
      </c>
      <c r="D297" s="27" t="s">
        <v>519</v>
      </c>
      <c r="E297" s="59" t="s">
        <v>38</v>
      </c>
      <c r="F297" s="27" t="s">
        <v>39</v>
      </c>
      <c r="G297" s="30"/>
      <c r="H297" s="59" t="s">
        <v>40</v>
      </c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 t="s">
        <v>3491</v>
      </c>
      <c r="B298" s="28" t="s">
        <v>3492</v>
      </c>
      <c r="C298" s="31">
        <v>45019</v>
      </c>
      <c r="D298" s="27" t="s">
        <v>519</v>
      </c>
      <c r="E298" s="59" t="s">
        <v>38</v>
      </c>
      <c r="F298" s="27" t="s">
        <v>39</v>
      </c>
      <c r="G298" s="30"/>
      <c r="H298" s="59" t="s">
        <v>40</v>
      </c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 t="s">
        <v>3493</v>
      </c>
      <c r="B299" s="27" t="s">
        <v>3494</v>
      </c>
      <c r="C299" s="34">
        <v>45015</v>
      </c>
      <c r="D299" s="27" t="s">
        <v>519</v>
      </c>
      <c r="E299" s="59" t="s">
        <v>38</v>
      </c>
      <c r="F299" s="27" t="s">
        <v>39</v>
      </c>
      <c r="G299" s="30"/>
      <c r="H299" s="59" t="s">
        <v>40</v>
      </c>
      <c r="I299" s="27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 t="s">
        <v>3495</v>
      </c>
      <c r="B300" s="28" t="s">
        <v>3496</v>
      </c>
      <c r="C300" s="34">
        <v>45012</v>
      </c>
      <c r="D300" s="27" t="s">
        <v>519</v>
      </c>
      <c r="E300" s="59" t="s">
        <v>38</v>
      </c>
      <c r="F300" s="27" t="s">
        <v>39</v>
      </c>
      <c r="G300" s="30"/>
      <c r="H300" s="59" t="s">
        <v>40</v>
      </c>
      <c r="I300" s="30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 t="s">
        <v>3497</v>
      </c>
      <c r="B301" s="28" t="s">
        <v>3498</v>
      </c>
      <c r="C301" s="34">
        <v>45012</v>
      </c>
      <c r="D301" s="27" t="s">
        <v>519</v>
      </c>
      <c r="E301" s="59" t="s">
        <v>38</v>
      </c>
      <c r="F301" s="27" t="s">
        <v>39</v>
      </c>
      <c r="G301" s="30"/>
      <c r="H301" s="59" t="s">
        <v>40</v>
      </c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 t="s">
        <v>3499</v>
      </c>
      <c r="B302" s="28" t="s">
        <v>3500</v>
      </c>
      <c r="C302" s="31">
        <v>45012</v>
      </c>
      <c r="D302" s="27" t="s">
        <v>519</v>
      </c>
      <c r="E302" s="59" t="s">
        <v>38</v>
      </c>
      <c r="F302" s="27" t="s">
        <v>39</v>
      </c>
      <c r="G302" s="30"/>
      <c r="H302" s="59" t="s">
        <v>40</v>
      </c>
      <c r="I302" s="30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 t="s">
        <v>3501</v>
      </c>
      <c r="B303" s="27" t="s">
        <v>3502</v>
      </c>
      <c r="C303" s="34">
        <v>45008</v>
      </c>
      <c r="D303" s="27" t="s">
        <v>519</v>
      </c>
      <c r="E303" s="59" t="s">
        <v>38</v>
      </c>
      <c r="F303" s="27" t="s">
        <v>39</v>
      </c>
      <c r="G303" s="30"/>
      <c r="H303" s="59" t="s">
        <v>40</v>
      </c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 t="s">
        <v>3503</v>
      </c>
      <c r="B304" s="28" t="s">
        <v>3504</v>
      </c>
      <c r="C304" s="31">
        <v>45008</v>
      </c>
      <c r="D304" s="27" t="s">
        <v>519</v>
      </c>
      <c r="E304" s="59" t="s">
        <v>38</v>
      </c>
      <c r="F304" s="27" t="s">
        <v>39</v>
      </c>
      <c r="G304" s="30"/>
      <c r="H304" s="59" t="s">
        <v>40</v>
      </c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 t="s">
        <v>3505</v>
      </c>
      <c r="B305" s="27" t="s">
        <v>3506</v>
      </c>
      <c r="C305" s="34">
        <v>45008</v>
      </c>
      <c r="D305" s="27" t="s">
        <v>519</v>
      </c>
      <c r="E305" s="59" t="s">
        <v>38</v>
      </c>
      <c r="F305" s="27" t="s">
        <v>39</v>
      </c>
      <c r="G305" s="30"/>
      <c r="H305" s="59" t="s">
        <v>40</v>
      </c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 t="s">
        <v>3507</v>
      </c>
      <c r="B306" s="27" t="s">
        <v>3508</v>
      </c>
      <c r="C306" s="34">
        <v>45008</v>
      </c>
      <c r="D306" s="27" t="s">
        <v>519</v>
      </c>
      <c r="E306" s="59" t="s">
        <v>38</v>
      </c>
      <c r="F306" s="27" t="s">
        <v>39</v>
      </c>
      <c r="G306" s="30"/>
      <c r="H306" s="59" t="s">
        <v>40</v>
      </c>
      <c r="I306" s="27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 t="s">
        <v>3509</v>
      </c>
      <c r="B307" s="28" t="s">
        <v>3510</v>
      </c>
      <c r="C307" s="31">
        <v>45119</v>
      </c>
      <c r="D307" s="30" t="s">
        <v>22</v>
      </c>
      <c r="E307" s="59" t="s">
        <v>38</v>
      </c>
      <c r="F307" s="27" t="s">
        <v>39</v>
      </c>
      <c r="G307" s="27"/>
      <c r="H307" s="59" t="s">
        <v>40</v>
      </c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 t="s">
        <v>3511</v>
      </c>
      <c r="B308" s="27" t="s">
        <v>3512</v>
      </c>
      <c r="C308" s="40">
        <v>45189</v>
      </c>
      <c r="D308" s="30" t="s">
        <v>22</v>
      </c>
      <c r="E308" s="59" t="s">
        <v>38</v>
      </c>
      <c r="F308" s="27" t="s">
        <v>39</v>
      </c>
      <c r="G308" s="30"/>
      <c r="H308" s="59" t="s">
        <v>40</v>
      </c>
      <c r="I308" s="27" t="s">
        <v>502</v>
      </c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6" t="s">
        <v>3513</v>
      </c>
      <c r="B309" s="28" t="s">
        <v>3514</v>
      </c>
      <c r="C309" s="34">
        <v>44853</v>
      </c>
      <c r="D309" s="30" t="s">
        <v>22</v>
      </c>
      <c r="E309" s="59" t="s">
        <v>38</v>
      </c>
      <c r="F309" s="27" t="s">
        <v>39</v>
      </c>
      <c r="G309" s="30"/>
      <c r="H309" s="59" t="s">
        <v>40</v>
      </c>
      <c r="I309" s="30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 t="s">
        <v>3515</v>
      </c>
      <c r="B310" s="28" t="s">
        <v>3516</v>
      </c>
      <c r="C310" s="34">
        <v>44852</v>
      </c>
      <c r="D310" s="30" t="s">
        <v>22</v>
      </c>
      <c r="E310" s="59" t="s">
        <v>38</v>
      </c>
      <c r="F310" s="27" t="s">
        <v>39</v>
      </c>
      <c r="G310" s="30"/>
      <c r="H310" s="59" t="s">
        <v>40</v>
      </c>
      <c r="I310" s="30" t="s">
        <v>3517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 t="s">
        <v>3518</v>
      </c>
      <c r="B311" s="28" t="s">
        <v>3519</v>
      </c>
      <c r="C311" s="31">
        <v>44923</v>
      </c>
      <c r="D311" s="30" t="s">
        <v>22</v>
      </c>
      <c r="E311" s="59" t="s">
        <v>38</v>
      </c>
      <c r="F311" s="27" t="s">
        <v>39</v>
      </c>
      <c r="G311" s="30"/>
      <c r="H311" s="59" t="s">
        <v>40</v>
      </c>
      <c r="I311" s="30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 t="s">
        <v>3520</v>
      </c>
      <c r="B312" s="28" t="s">
        <v>3521</v>
      </c>
      <c r="C312" s="31">
        <v>44944</v>
      </c>
      <c r="D312" s="30" t="s">
        <v>22</v>
      </c>
      <c r="E312" s="59" t="s">
        <v>38</v>
      </c>
      <c r="F312" s="27" t="s">
        <v>39</v>
      </c>
      <c r="G312" s="27"/>
      <c r="H312" s="59" t="s">
        <v>40</v>
      </c>
      <c r="I312" s="30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 t="s">
        <v>3522</v>
      </c>
      <c r="B313" s="28" t="s">
        <v>3523</v>
      </c>
      <c r="C313" s="34">
        <v>44953</v>
      </c>
      <c r="D313" s="30" t="s">
        <v>22</v>
      </c>
      <c r="E313" s="59" t="s">
        <v>38</v>
      </c>
      <c r="F313" s="27" t="s">
        <v>39</v>
      </c>
      <c r="G313" s="30"/>
      <c r="H313" s="59" t="s">
        <v>40</v>
      </c>
      <c r="I313" s="30" t="s">
        <v>3524</v>
      </c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8"/>
      <c r="C314" s="34"/>
      <c r="D314" s="30"/>
      <c r="E314" s="27"/>
      <c r="F314" s="27"/>
      <c r="G314" s="30"/>
      <c r="H314" s="27"/>
      <c r="I314" s="30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7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1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7"/>
      <c r="C317" s="34"/>
      <c r="D317" s="30"/>
      <c r="E317" s="27"/>
      <c r="F317" s="27"/>
      <c r="G317" s="30"/>
      <c r="H317" s="27"/>
      <c r="I317" s="27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7"/>
      <c r="C318" s="29"/>
      <c r="D318" s="30"/>
      <c r="E318" s="27"/>
      <c r="F318" s="27"/>
      <c r="G318" s="30"/>
      <c r="H318" s="27"/>
      <c r="I318" s="27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29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29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29"/>
      <c r="D321" s="30"/>
      <c r="E321" s="27"/>
      <c r="F321" s="27"/>
      <c r="G321" s="30"/>
      <c r="H321" s="27"/>
      <c r="I321" s="27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44"/>
      <c r="C322" s="45"/>
      <c r="D322" s="85"/>
      <c r="E322" s="27"/>
      <c r="F322" s="27"/>
      <c r="G322" s="85"/>
      <c r="H322" s="27"/>
      <c r="I322" s="85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47"/>
      <c r="B323" s="48"/>
      <c r="C323" s="53"/>
      <c r="D323" s="54"/>
      <c r="E323" s="27"/>
      <c r="F323" s="27"/>
      <c r="G323" s="54"/>
      <c r="H323" s="27"/>
      <c r="I323" s="55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47"/>
      <c r="B324" s="48"/>
      <c r="C324" s="53"/>
      <c r="D324" s="54"/>
      <c r="E324" s="27"/>
      <c r="F324" s="27"/>
      <c r="G324" s="54"/>
      <c r="H324" s="27"/>
      <c r="I324" s="54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47"/>
      <c r="B325" s="48"/>
      <c r="C325" s="53"/>
      <c r="D325" s="54"/>
      <c r="E325" s="27"/>
      <c r="F325" s="27"/>
      <c r="G325" s="54"/>
      <c r="H325" s="27"/>
      <c r="I325" s="54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47"/>
      <c r="B326" s="48"/>
      <c r="C326" s="49"/>
      <c r="D326" s="50"/>
      <c r="E326" s="27"/>
      <c r="F326" s="27"/>
      <c r="G326" s="50"/>
      <c r="H326" s="27"/>
      <c r="I326" s="5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47"/>
      <c r="B327" s="48"/>
      <c r="C327" s="49"/>
      <c r="D327" s="50"/>
      <c r="E327" s="27"/>
      <c r="F327" s="27"/>
      <c r="G327" s="50"/>
      <c r="H327" s="27"/>
      <c r="I327" s="51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47"/>
      <c r="B328" s="48"/>
      <c r="C328" s="49"/>
      <c r="D328" s="50"/>
      <c r="E328" s="27"/>
      <c r="F328" s="27"/>
      <c r="G328" s="50"/>
      <c r="H328" s="27"/>
      <c r="I328" s="51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49"/>
      <c r="D329" s="50"/>
      <c r="E329" s="27"/>
      <c r="F329" s="27"/>
      <c r="G329" s="50"/>
      <c r="H329" s="27"/>
      <c r="I329" s="50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50"/>
      <c r="C330" s="53"/>
      <c r="D330" s="50"/>
      <c r="E330" s="27"/>
      <c r="F330" s="27"/>
      <c r="G330" s="50"/>
      <c r="H330" s="27"/>
      <c r="I330" s="51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49"/>
      <c r="D331" s="50"/>
      <c r="E331" s="27"/>
      <c r="F331" s="27"/>
      <c r="G331" s="50"/>
      <c r="H331" s="27"/>
      <c r="I331" s="51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1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48"/>
      <c r="C336" s="49"/>
      <c r="D336" s="50"/>
      <c r="E336" s="27"/>
      <c r="F336" s="27"/>
      <c r="G336" s="50"/>
      <c r="H336" s="27"/>
      <c r="I336" s="50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0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0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50"/>
      <c r="C340" s="53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0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50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48"/>
      <c r="C346" s="49"/>
      <c r="D346" s="50"/>
      <c r="E346" s="27"/>
      <c r="F346" s="27"/>
      <c r="G346" s="50"/>
      <c r="H346" s="27"/>
      <c r="I346" s="50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50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48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52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50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1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48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1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49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48"/>
      <c r="C357" s="49"/>
      <c r="D357" s="50"/>
      <c r="E357" s="27"/>
      <c r="F357" s="27"/>
      <c r="G357" s="50"/>
      <c r="H357" s="27"/>
      <c r="I357" s="51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0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53"/>
      <c r="D359" s="50"/>
      <c r="E359" s="27"/>
      <c r="F359" s="27"/>
      <c r="G359" s="50"/>
      <c r="H359" s="27"/>
      <c r="I359" s="51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1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1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49"/>
      <c r="D365" s="50"/>
      <c r="E365" s="27"/>
      <c r="F365" s="27"/>
      <c r="G365" s="50"/>
      <c r="H365" s="27"/>
      <c r="I365" s="50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0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1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50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53"/>
      <c r="D371" s="50"/>
      <c r="E371" s="27"/>
      <c r="F371" s="27"/>
      <c r="G371" s="50"/>
      <c r="H371" s="27"/>
      <c r="I371" s="51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1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0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50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50"/>
      <c r="C377" s="49"/>
      <c r="D377" s="50"/>
      <c r="E377" s="27"/>
      <c r="F377" s="27"/>
      <c r="G377" s="50"/>
      <c r="H377" s="27"/>
      <c r="I377" s="50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0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1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48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27"/>
      <c r="B381" s="44"/>
      <c r="C381" s="70"/>
      <c r="D381" s="46"/>
      <c r="E381" s="27"/>
      <c r="F381" s="27"/>
      <c r="G381" s="46"/>
      <c r="H381" s="27"/>
      <c r="I381" s="8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0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48"/>
      <c r="C383" s="49"/>
      <c r="D383" s="50"/>
      <c r="E383" s="27"/>
      <c r="F383" s="27"/>
      <c r="G383" s="50"/>
      <c r="H383" s="27"/>
      <c r="I383" s="51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50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50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0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47"/>
      <c r="B387" s="48"/>
      <c r="C387" s="49"/>
      <c r="D387" s="50"/>
      <c r="E387" s="27"/>
      <c r="F387" s="27"/>
      <c r="G387" s="50"/>
      <c r="H387" s="27"/>
      <c r="I387" s="51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1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0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48"/>
      <c r="C390" s="49"/>
      <c r="D390" s="50"/>
      <c r="E390" s="27"/>
      <c r="F390" s="27"/>
      <c r="G390" s="50"/>
      <c r="H390" s="27"/>
      <c r="I390" s="51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48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1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0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0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53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0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50"/>
      <c r="C398" s="53"/>
      <c r="D398" s="50"/>
      <c r="E398" s="27"/>
      <c r="F398" s="27"/>
      <c r="G398" s="50"/>
      <c r="H398" s="27"/>
      <c r="I398" s="50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1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49"/>
      <c r="D402" s="50"/>
      <c r="E402" s="27"/>
      <c r="F402" s="27"/>
      <c r="G402" s="50"/>
      <c r="H402" s="27"/>
      <c r="I402" s="50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48"/>
      <c r="C404" s="49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0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1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1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53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1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0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49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87"/>
      <c r="B420" s="44"/>
      <c r="C420" s="70"/>
      <c r="D420" s="46"/>
      <c r="E420" s="27"/>
      <c r="F420" s="27"/>
      <c r="G420" s="46"/>
      <c r="H420" s="27"/>
      <c r="I420" s="4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87"/>
      <c r="B421" s="48"/>
      <c r="C421" s="49"/>
      <c r="D421" s="50"/>
      <c r="E421" s="27"/>
      <c r="F421" s="27"/>
      <c r="G421" s="50"/>
      <c r="H421" s="27"/>
      <c r="I421" s="50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8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50"/>
      <c r="C423" s="49"/>
      <c r="D423" s="50"/>
      <c r="E423" s="27"/>
      <c r="F423" s="27"/>
      <c r="G423" s="50"/>
      <c r="H423" s="27"/>
      <c r="I423" s="50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47"/>
      <c r="B426" s="48"/>
      <c r="C426" s="49"/>
      <c r="D426" s="50"/>
      <c r="E426" s="27"/>
      <c r="F426" s="27"/>
      <c r="G426" s="50"/>
      <c r="H426" s="27"/>
      <c r="I426" s="50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4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4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48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1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53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0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49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53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49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1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53"/>
      <c r="D460" s="50"/>
      <c r="E460" s="27"/>
      <c r="F460" s="27"/>
      <c r="G460" s="50"/>
      <c r="H460" s="27"/>
      <c r="I460" s="51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49"/>
      <c r="D466" s="50"/>
      <c r="E466" s="27"/>
      <c r="F466" s="27"/>
      <c r="G466" s="50"/>
      <c r="H466" s="27"/>
      <c r="I466" s="50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50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0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1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50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52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48"/>
      <c r="C474" s="52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52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48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49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49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3"/>
      <c r="D481" s="50"/>
      <c r="E481" s="27"/>
      <c r="F481" s="27"/>
      <c r="G481" s="50"/>
      <c r="H481" s="27"/>
      <c r="I481" s="51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0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53"/>
      <c r="D483" s="54"/>
      <c r="E483" s="27"/>
      <c r="F483" s="27"/>
      <c r="G483" s="54"/>
      <c r="H483" s="27"/>
      <c r="I483" s="54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53"/>
      <c r="D484" s="54"/>
      <c r="E484" s="27"/>
      <c r="F484" s="27"/>
      <c r="G484" s="54"/>
      <c r="H484" s="27"/>
      <c r="I484" s="54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53"/>
      <c r="D485" s="54"/>
      <c r="E485" s="27"/>
      <c r="F485" s="27"/>
      <c r="G485" s="54"/>
      <c r="H485" s="27"/>
      <c r="I485" s="54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53"/>
      <c r="D486" s="54"/>
      <c r="E486" s="27"/>
      <c r="F486" s="27"/>
      <c r="G486" s="54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4"/>
      <c r="E487" s="27"/>
      <c r="F487" s="27"/>
      <c r="G487" s="54"/>
      <c r="H487" s="27"/>
      <c r="I487" s="54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53"/>
      <c r="D488" s="54"/>
      <c r="E488" s="27"/>
      <c r="F488" s="27"/>
      <c r="G488" s="54"/>
      <c r="H488" s="27"/>
      <c r="I488" s="54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5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50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5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0"/>
      <c r="E493" s="27"/>
      <c r="F493" s="27"/>
      <c r="G493" s="50"/>
      <c r="H493" s="27"/>
      <c r="I493" s="50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49"/>
      <c r="D494" s="50"/>
      <c r="E494" s="27"/>
      <c r="F494" s="27"/>
      <c r="G494" s="50"/>
      <c r="H494" s="27"/>
      <c r="I494" s="50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0"/>
      <c r="E495" s="27"/>
      <c r="F495" s="27"/>
      <c r="G495" s="50"/>
      <c r="H495" s="27"/>
      <c r="I495" s="50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47"/>
      <c r="B496" s="48"/>
      <c r="C496" s="52"/>
      <c r="D496" s="50"/>
      <c r="E496" s="27"/>
      <c r="F496" s="27"/>
      <c r="G496" s="50"/>
      <c r="H496" s="27"/>
      <c r="I496" s="50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69"/>
      <c r="E497" s="27"/>
      <c r="F497" s="27"/>
      <c r="G497" s="50"/>
      <c r="H497" s="27"/>
      <c r="I497" s="50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49"/>
      <c r="D498" s="50"/>
      <c r="E498" s="27"/>
      <c r="F498" s="27"/>
      <c r="G498" s="50"/>
      <c r="H498" s="27"/>
      <c r="I498" s="50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2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50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69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3"/>
      <c r="D502" s="50"/>
      <c r="E502" s="27"/>
      <c r="F502" s="27"/>
      <c r="G502" s="50"/>
      <c r="H502" s="27"/>
      <c r="I502" s="51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50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53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49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48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50"/>
      <c r="C507" s="53"/>
      <c r="D507" s="50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0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50"/>
      <c r="C511" s="53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50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48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69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69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2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48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48"/>
      <c r="C518" s="52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50"/>
      <c r="C520" s="49"/>
      <c r="D520" s="50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50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3"/>
      <c r="D522" s="69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2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49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49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48"/>
      <c r="C526" s="53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50"/>
      <c r="C527" s="49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49"/>
      <c r="D528" s="50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50"/>
      <c r="C529" s="49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53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52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50"/>
      <c r="C532" s="49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48"/>
      <c r="C533" s="53"/>
      <c r="D533" s="69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50"/>
      <c r="C534" s="53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48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49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49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53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49"/>
      <c r="D539" s="50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48"/>
      <c r="C540" s="49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53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50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48"/>
      <c r="C544" s="52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50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49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47"/>
      <c r="B549" s="48"/>
      <c r="C549" s="53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50"/>
      <c r="C550" s="53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50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53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48"/>
      <c r="C553" s="53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53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50"/>
      <c r="C555" s="49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49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48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50"/>
      <c r="C559" s="49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48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50"/>
      <c r="C564" s="49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48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 t="s">
        <v>1201</v>
      </c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50"/>
      <c r="C568" s="53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48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27"/>
      <c r="B571" s="44"/>
      <c r="C571" s="70"/>
      <c r="D571" s="46"/>
      <c r="E571" s="27"/>
      <c r="F571" s="27"/>
      <c r="G571" s="46"/>
      <c r="H571" s="27"/>
      <c r="I571" s="4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49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>
      <c r="A573" s="47"/>
      <c r="B573" s="48"/>
      <c r="C573" s="49"/>
      <c r="D573" s="54"/>
      <c r="E573" s="27"/>
      <c r="F573" s="27"/>
      <c r="G573" s="50"/>
      <c r="H573" s="27"/>
      <c r="I573" s="54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48"/>
      <c r="C574" s="49"/>
      <c r="D574" s="54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50"/>
      <c r="C575" s="49"/>
      <c r="D575" s="54"/>
      <c r="E575" s="27"/>
      <c r="F575" s="27"/>
      <c r="G575" s="54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4"/>
      <c r="E576" s="27"/>
      <c r="F576" s="27"/>
      <c r="G576" s="50"/>
      <c r="H576" s="27"/>
      <c r="I576" s="54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47"/>
      <c r="B577" s="48"/>
      <c r="C577" s="49"/>
      <c r="D577" s="54"/>
      <c r="E577" s="27"/>
      <c r="F577" s="27"/>
      <c r="G577" s="50"/>
      <c r="H577" s="27"/>
      <c r="I577" s="54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4"/>
      <c r="E578" s="27"/>
      <c r="F578" s="27"/>
      <c r="G578" s="50"/>
      <c r="H578" s="27"/>
      <c r="I578" s="54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4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48"/>
      <c r="C581" s="49"/>
      <c r="D581" s="54"/>
      <c r="E581" s="27"/>
      <c r="F581" s="27"/>
      <c r="G581" s="50"/>
      <c r="H581" s="27"/>
      <c r="I581" s="54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50"/>
      <c r="C582" s="48"/>
      <c r="D582" s="54"/>
      <c r="E582" s="27"/>
      <c r="F582" s="27"/>
      <c r="G582" s="54"/>
      <c r="H582" s="27"/>
      <c r="I582" s="50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0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0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53"/>
      <c r="D587" s="54"/>
      <c r="E587" s="27"/>
      <c r="F587" s="27"/>
      <c r="G587" s="50"/>
      <c r="H587" s="27"/>
      <c r="I587" s="50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48"/>
      <c r="C588" s="53"/>
      <c r="D588" s="54"/>
      <c r="E588" s="27"/>
      <c r="F588" s="27"/>
      <c r="G588" s="50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0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0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53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49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53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53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53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53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49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49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49"/>
      <c r="D606" s="54"/>
      <c r="E606" s="27"/>
      <c r="F606" s="27"/>
      <c r="G606" s="50"/>
      <c r="H606" s="27"/>
      <c r="I606" s="51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49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53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53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53"/>
      <c r="D612" s="54"/>
      <c r="E612" s="27"/>
      <c r="F612" s="27"/>
      <c r="G612" s="50"/>
      <c r="H612" s="27"/>
      <c r="I612" s="50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53"/>
      <c r="D613" s="54"/>
      <c r="E613" s="27"/>
      <c r="F613" s="27"/>
      <c r="G613" s="50"/>
      <c r="H613" s="27"/>
      <c r="I613" s="51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0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1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1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49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49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49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0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0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53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49"/>
      <c r="D631" s="54"/>
      <c r="E631" s="27"/>
      <c r="F631" s="27"/>
      <c r="G631" s="50"/>
      <c r="H631" s="27"/>
      <c r="I631" s="51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53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49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49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0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53"/>
      <c r="D639" s="54"/>
      <c r="E639" s="27"/>
      <c r="F639" s="27"/>
      <c r="G639" s="50"/>
      <c r="H639" s="27"/>
      <c r="I639" s="51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53"/>
      <c r="D640" s="54"/>
      <c r="E640" s="27"/>
      <c r="F640" s="27"/>
      <c r="G640" s="50"/>
      <c r="H640" s="27"/>
      <c r="I640" s="51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53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1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49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0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0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1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0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53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53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49"/>
      <c r="D652" s="54"/>
      <c r="E652" s="27"/>
      <c r="F652" s="27"/>
      <c r="G652" s="50"/>
      <c r="H652" s="27"/>
      <c r="I652" s="51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0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88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53"/>
      <c r="D658" s="54"/>
      <c r="E658" s="27"/>
      <c r="F658" s="27"/>
      <c r="G658" s="50"/>
      <c r="H658" s="27"/>
      <c r="I658" s="50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49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49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50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53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1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53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49"/>
      <c r="D669" s="54"/>
      <c r="E669" s="27"/>
      <c r="F669" s="27"/>
      <c r="G669" s="50"/>
      <c r="H669" s="27"/>
      <c r="I669" s="51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49"/>
      <c r="D672" s="54"/>
      <c r="E672" s="27"/>
      <c r="F672" s="27"/>
      <c r="G672" s="50"/>
      <c r="H672" s="27"/>
      <c r="I672" s="50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53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49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49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0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53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53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53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50"/>
      <c r="C687" s="53"/>
      <c r="D687" s="50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50"/>
      <c r="C688" s="49"/>
      <c r="D688" s="50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2"/>
      <c r="D689" s="50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50"/>
      <c r="C690" s="49"/>
      <c r="D690" s="50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49"/>
      <c r="D691" s="50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49"/>
      <c r="D692" s="50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48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50"/>
      <c r="C695" s="49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48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52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49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48"/>
      <c r="C701" s="52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53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50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50"/>
      <c r="C704" s="49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48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3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49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48"/>
      <c r="C709" s="53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48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50"/>
      <c r="B712" s="48"/>
      <c r="C712" s="49"/>
      <c r="D712" s="50"/>
      <c r="E712" s="27"/>
      <c r="F712" s="27"/>
      <c r="G712" s="50"/>
      <c r="H712" s="27"/>
      <c r="I712" s="51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9"/>
      <c r="C713" s="49"/>
      <c r="D713" s="50"/>
      <c r="E713" s="27"/>
      <c r="F713" s="27"/>
      <c r="G713" s="50"/>
      <c r="H713" s="27"/>
      <c r="I713" s="51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1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1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1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4"/>
      <c r="E717" s="27"/>
      <c r="F717" s="27"/>
      <c r="G717" s="54"/>
      <c r="H717" s="27"/>
      <c r="I717" s="51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47"/>
      <c r="B718" s="48"/>
      <c r="C718" s="49"/>
      <c r="D718" s="54"/>
      <c r="E718" s="27"/>
      <c r="F718" s="27"/>
      <c r="G718" s="54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8"/>
      <c r="C719" s="49"/>
      <c r="D719" s="54"/>
      <c r="E719" s="27"/>
      <c r="F719" s="27"/>
      <c r="G719" s="54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71"/>
      <c r="B720" s="48"/>
      <c r="C720" s="53"/>
      <c r="D720" s="72"/>
      <c r="E720" s="27"/>
      <c r="F720" s="27"/>
      <c r="G720" s="54"/>
      <c r="H720" s="27"/>
      <c r="I720" s="55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72"/>
      <c r="E721" s="27"/>
      <c r="F721" s="27"/>
      <c r="G721" s="54"/>
      <c r="H721" s="27"/>
      <c r="I721" s="55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53"/>
      <c r="D722" s="72"/>
      <c r="E722" s="27"/>
      <c r="F722" s="27"/>
      <c r="G722" s="54"/>
      <c r="H722" s="27"/>
      <c r="I722" s="55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53"/>
      <c r="D723" s="72"/>
      <c r="E723" s="27"/>
      <c r="F723" s="27"/>
      <c r="G723" s="54"/>
      <c r="H723" s="27"/>
      <c r="I723" s="55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53"/>
      <c r="D724" s="72"/>
      <c r="E724" s="27"/>
      <c r="F724" s="27"/>
      <c r="G724" s="73"/>
      <c r="H724" s="27"/>
      <c r="I724" s="55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53"/>
      <c r="D725" s="72"/>
      <c r="E725" s="27"/>
      <c r="F725" s="27"/>
      <c r="G725" s="54"/>
      <c r="H725" s="27"/>
      <c r="I725" s="55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47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54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89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54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54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54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47"/>
      <c r="B739" s="48"/>
      <c r="C739" s="53"/>
      <c r="D739" s="54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54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54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50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27"/>
      <c r="B763" s="44"/>
      <c r="C763" s="45"/>
      <c r="D763" s="85"/>
      <c r="E763" s="27"/>
      <c r="F763" s="27"/>
      <c r="G763" s="85"/>
      <c r="H763" s="27"/>
      <c r="I763" s="90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4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4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4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47"/>
      <c r="B768" s="48"/>
      <c r="C768" s="53"/>
      <c r="D768" s="54"/>
      <c r="E768" s="27"/>
      <c r="F768" s="27"/>
      <c r="G768" s="54"/>
      <c r="H768" s="27"/>
      <c r="I768" s="54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47"/>
      <c r="B769" s="48"/>
      <c r="C769" s="53"/>
      <c r="D769" s="54"/>
      <c r="E769" s="27"/>
      <c r="F769" s="27"/>
      <c r="G769" s="54"/>
      <c r="H769" s="27"/>
      <c r="I769" s="54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27"/>
      <c r="B770" s="44"/>
      <c r="C770" s="45"/>
      <c r="D770" s="85"/>
      <c r="E770" s="27"/>
      <c r="F770" s="27"/>
      <c r="G770" s="85"/>
      <c r="H770" s="27"/>
      <c r="I770" s="8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47"/>
      <c r="B776" s="48"/>
      <c r="C776" s="53"/>
      <c r="D776" s="54"/>
      <c r="E776" s="27"/>
      <c r="F776" s="27"/>
      <c r="G776" s="54"/>
      <c r="H776" s="27"/>
      <c r="I776" s="54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5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27"/>
      <c r="B789" s="28"/>
      <c r="C789" s="29"/>
      <c r="D789" s="30"/>
      <c r="E789" s="27"/>
      <c r="F789" s="27"/>
      <c r="G789" s="30"/>
      <c r="H789" s="27"/>
      <c r="I789" s="30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27"/>
      <c r="B790" s="28"/>
      <c r="C790" s="29"/>
      <c r="D790" s="30"/>
      <c r="E790" s="27"/>
      <c r="F790" s="27"/>
      <c r="G790" s="30"/>
      <c r="H790" s="27"/>
      <c r="I790" s="30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27"/>
      <c r="B791" s="28"/>
      <c r="C791" s="29"/>
      <c r="D791" s="30"/>
      <c r="E791" s="27"/>
      <c r="F791" s="27"/>
      <c r="G791" s="30"/>
      <c r="H791" s="27"/>
      <c r="I791" s="30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27"/>
      <c r="B792" s="28"/>
      <c r="C792" s="29"/>
      <c r="D792" s="30"/>
      <c r="E792" s="27"/>
      <c r="F792" s="27"/>
      <c r="G792" s="30"/>
      <c r="H792" s="27"/>
      <c r="I792" s="30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27"/>
      <c r="B793" s="28"/>
      <c r="C793" s="29"/>
      <c r="D793" s="30"/>
      <c r="E793" s="27"/>
      <c r="F793" s="27"/>
      <c r="G793" s="30"/>
      <c r="H793" s="27"/>
      <c r="I793" s="30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27"/>
      <c r="B794" s="44"/>
      <c r="C794" s="45"/>
      <c r="D794" s="85"/>
      <c r="E794" s="27"/>
      <c r="F794" s="27"/>
      <c r="G794" s="85"/>
      <c r="H794" s="27"/>
      <c r="I794" s="85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47"/>
      <c r="B795" s="48"/>
      <c r="C795" s="48"/>
      <c r="D795" s="54"/>
      <c r="E795" s="27"/>
      <c r="F795" s="27"/>
      <c r="G795" s="54"/>
      <c r="H795" s="27"/>
      <c r="I795" s="54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47"/>
      <c r="B796" s="48"/>
      <c r="C796" s="91"/>
      <c r="D796" s="72"/>
      <c r="E796" s="27"/>
      <c r="F796" s="27"/>
      <c r="G796" s="73"/>
      <c r="H796" s="27"/>
      <c r="I796" s="54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47"/>
      <c r="B797" s="48"/>
      <c r="C797" s="53"/>
      <c r="D797" s="54"/>
      <c r="E797" s="27"/>
      <c r="F797" s="27"/>
      <c r="G797" s="54"/>
      <c r="H797" s="27"/>
      <c r="I797" s="54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47"/>
      <c r="B798" s="48"/>
      <c r="C798" s="53"/>
      <c r="D798" s="54"/>
      <c r="E798" s="27"/>
      <c r="F798" s="27"/>
      <c r="G798" s="54"/>
      <c r="H798" s="27"/>
      <c r="I798" s="54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47"/>
      <c r="B799" s="48"/>
      <c r="C799" s="48"/>
      <c r="D799" s="50"/>
      <c r="E799" s="27"/>
      <c r="F799" s="27"/>
      <c r="G799" s="50"/>
      <c r="H799" s="27"/>
      <c r="I799" s="5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47"/>
      <c r="B800" s="48"/>
      <c r="C800" s="53"/>
      <c r="D800" s="54"/>
      <c r="E800" s="27"/>
      <c r="F800" s="27"/>
      <c r="G800" s="54"/>
      <c r="H800" s="27"/>
      <c r="I800" s="5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53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53"/>
      <c r="D802" s="54"/>
      <c r="E802" s="27"/>
      <c r="F802" s="27"/>
      <c r="G802" s="54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5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53"/>
      <c r="D805" s="54"/>
      <c r="E805" s="27"/>
      <c r="F805" s="27"/>
      <c r="G805" s="54"/>
      <c r="H805" s="27"/>
      <c r="I805" s="54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4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5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4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92"/>
      <c r="D813" s="54"/>
      <c r="E813" s="27"/>
      <c r="F813" s="27"/>
      <c r="G813" s="54"/>
      <c r="H813" s="27"/>
      <c r="I813" s="55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93"/>
      <c r="D814" s="54"/>
      <c r="E814" s="27"/>
      <c r="F814" s="27"/>
      <c r="G814" s="54"/>
      <c r="H814" s="27"/>
      <c r="I814" s="54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92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9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27"/>
      <c r="B817" s="44"/>
      <c r="C817" s="94"/>
      <c r="D817" s="85"/>
      <c r="E817" s="27"/>
      <c r="F817" s="27"/>
      <c r="G817" s="46"/>
      <c r="H817" s="27"/>
      <c r="I817" s="85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9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3"/>
      <c r="D819" s="54"/>
      <c r="E819" s="27"/>
      <c r="F819" s="27"/>
      <c r="G819" s="54"/>
      <c r="H819" s="27"/>
      <c r="I819" s="54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2"/>
      <c r="D820" s="54"/>
      <c r="E820" s="27"/>
      <c r="F820" s="27"/>
      <c r="G820" s="50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3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47"/>
      <c r="B823" s="48"/>
      <c r="C823" s="93"/>
      <c r="D823" s="54"/>
      <c r="E823" s="27"/>
      <c r="F823" s="27"/>
      <c r="G823" s="54"/>
      <c r="H823" s="27"/>
      <c r="I823" s="54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2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50"/>
      <c r="C825" s="49"/>
      <c r="D825" s="54"/>
      <c r="E825" s="27"/>
      <c r="F825" s="27"/>
      <c r="G825" s="54"/>
      <c r="H825" s="27"/>
      <c r="I825" s="50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3"/>
      <c r="D826" s="54"/>
      <c r="E826" s="27"/>
      <c r="F826" s="27"/>
      <c r="G826" s="54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2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2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48"/>
      <c r="C831" s="93"/>
      <c r="D831" s="54"/>
      <c r="E831" s="27"/>
      <c r="F831" s="27"/>
      <c r="G831" s="54"/>
      <c r="H831" s="27"/>
      <c r="I831" s="54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50"/>
      <c r="C833" s="49"/>
      <c r="D833" s="54"/>
      <c r="E833" s="27"/>
      <c r="F833" s="27"/>
      <c r="G833" s="54"/>
      <c r="H833" s="27"/>
      <c r="I833" s="50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0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27"/>
      <c r="B835" s="44"/>
      <c r="C835" s="95"/>
      <c r="D835" s="85"/>
      <c r="E835" s="27"/>
      <c r="F835" s="27"/>
      <c r="G835" s="85"/>
      <c r="H835" s="27"/>
      <c r="I835" s="85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3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2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48"/>
      <c r="C839" s="92"/>
      <c r="D839" s="54"/>
      <c r="E839" s="27"/>
      <c r="F839" s="27"/>
      <c r="G839" s="54"/>
      <c r="H839" s="27"/>
      <c r="I839" s="54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4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47"/>
      <c r="B841" s="48"/>
      <c r="C841" s="93"/>
      <c r="D841" s="54"/>
      <c r="E841" s="27"/>
      <c r="F841" s="27"/>
      <c r="G841" s="54"/>
      <c r="H841" s="27"/>
      <c r="I841" s="54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2"/>
      <c r="D842" s="54"/>
      <c r="E842" s="27"/>
      <c r="F842" s="27"/>
      <c r="G842" s="50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2"/>
      <c r="D843" s="54"/>
      <c r="E843" s="27"/>
      <c r="F843" s="27"/>
      <c r="G843" s="50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50"/>
      <c r="C844" s="49"/>
      <c r="D844" s="54"/>
      <c r="E844" s="27"/>
      <c r="F844" s="27"/>
      <c r="G844" s="54"/>
      <c r="H844" s="27"/>
      <c r="I844" s="50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3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3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6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3"/>
      <c r="D848" s="54"/>
      <c r="E848" s="27"/>
      <c r="F848" s="27"/>
      <c r="G848" s="54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3"/>
      <c r="D849" s="54"/>
      <c r="E849" s="27"/>
      <c r="F849" s="27"/>
      <c r="G849" s="54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48"/>
      <c r="C850" s="92"/>
      <c r="D850" s="54"/>
      <c r="E850" s="27"/>
      <c r="F850" s="27"/>
      <c r="G850" s="54"/>
      <c r="H850" s="27"/>
      <c r="I850" s="54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50"/>
      <c r="C851" s="49"/>
      <c r="D851" s="54"/>
      <c r="E851" s="27"/>
      <c r="F851" s="27"/>
      <c r="G851" s="54"/>
      <c r="H851" s="27"/>
      <c r="I851" s="50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50"/>
      <c r="C852" s="49"/>
      <c r="D852" s="54"/>
      <c r="E852" s="27"/>
      <c r="F852" s="27"/>
      <c r="G852" s="54"/>
      <c r="H852" s="27"/>
      <c r="I852" s="50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2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2"/>
      <c r="D855" s="54"/>
      <c r="E855" s="27"/>
      <c r="F855" s="27"/>
      <c r="G855" s="50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27"/>
      <c r="B856" s="44"/>
      <c r="C856" s="45"/>
      <c r="D856" s="46"/>
      <c r="E856" s="27"/>
      <c r="F856" s="27"/>
      <c r="G856" s="46"/>
      <c r="H856" s="27"/>
      <c r="I856" s="8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48"/>
      <c r="C857" s="49"/>
      <c r="D857" s="50"/>
      <c r="E857" s="27"/>
      <c r="F857" s="27"/>
      <c r="G857" s="50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48"/>
      <c r="C858" s="52"/>
      <c r="D858" s="50"/>
      <c r="E858" s="27"/>
      <c r="F858" s="27"/>
      <c r="G858" s="50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52"/>
      <c r="D859" s="50"/>
      <c r="E859" s="27"/>
      <c r="F859" s="27"/>
      <c r="G859" s="50"/>
      <c r="H859" s="27"/>
      <c r="I859" s="51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49"/>
      <c r="D860" s="50"/>
      <c r="E860" s="27"/>
      <c r="F860" s="27"/>
      <c r="G860" s="50"/>
      <c r="H860" s="27"/>
      <c r="I860" s="50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49"/>
      <c r="D861" s="50"/>
      <c r="E861" s="27"/>
      <c r="F861" s="27"/>
      <c r="G861" s="50"/>
      <c r="H861" s="27"/>
      <c r="I861" s="50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47"/>
      <c r="B862" s="48"/>
      <c r="C862" s="49"/>
      <c r="D862" s="50"/>
      <c r="E862" s="27"/>
      <c r="F862" s="27"/>
      <c r="G862" s="50"/>
      <c r="H862" s="27"/>
      <c r="I862" s="50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3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49"/>
      <c r="D865" s="50"/>
      <c r="E865" s="27"/>
      <c r="F865" s="27"/>
      <c r="G865" s="50"/>
      <c r="H865" s="27"/>
      <c r="I865" s="50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53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49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50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49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53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53"/>
      <c r="D875" s="54"/>
      <c r="E875" s="27"/>
      <c r="F875" s="27"/>
      <c r="G875" s="54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4"/>
      <c r="E876" s="27"/>
      <c r="F876" s="27"/>
      <c r="G876" s="54"/>
      <c r="H876" s="27"/>
      <c r="I876" s="51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48"/>
      <c r="C877" s="49"/>
      <c r="D877" s="54"/>
      <c r="E877" s="27"/>
      <c r="F877" s="27"/>
      <c r="G877" s="54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4"/>
      <c r="E878" s="27"/>
      <c r="F878" s="27"/>
      <c r="G878" s="54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50"/>
      <c r="C879" s="49"/>
      <c r="D879" s="54"/>
      <c r="E879" s="27"/>
      <c r="F879" s="27"/>
      <c r="G879" s="54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49"/>
      <c r="D881" s="50"/>
      <c r="E881" s="27"/>
      <c r="F881" s="27"/>
      <c r="G881" s="50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0"/>
      <c r="E882" s="27"/>
      <c r="F882" s="27"/>
      <c r="G882" s="50"/>
      <c r="H882" s="27"/>
      <c r="I882" s="50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0"/>
      <c r="E883" s="27"/>
      <c r="F883" s="27"/>
      <c r="G883" s="50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0"/>
      <c r="E884" s="27"/>
      <c r="F884" s="27"/>
      <c r="G884" s="50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48"/>
      <c r="C885" s="49"/>
      <c r="D885" s="50"/>
      <c r="E885" s="27"/>
      <c r="F885" s="27"/>
      <c r="G885" s="50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49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1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52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50"/>
      <c r="C898" s="53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53"/>
      <c r="D900" s="50"/>
      <c r="E900" s="27"/>
      <c r="F900" s="27"/>
      <c r="G900" s="50"/>
      <c r="H900" s="27"/>
      <c r="I900" s="50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49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48"/>
      <c r="C904" s="49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49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27"/>
      <c r="B908" s="46"/>
      <c r="C908" s="70"/>
      <c r="D908" s="46"/>
      <c r="E908" s="27"/>
      <c r="F908" s="27"/>
      <c r="G908" s="46"/>
      <c r="H908" s="27"/>
      <c r="I908" s="8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53"/>
      <c r="D909" s="50"/>
      <c r="E909" s="27"/>
      <c r="F909" s="27"/>
      <c r="G909" s="50"/>
      <c r="H909" s="27"/>
      <c r="I909" s="51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1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53"/>
      <c r="D911" s="50"/>
      <c r="E911" s="27"/>
      <c r="F911" s="27"/>
      <c r="G911" s="50"/>
      <c r="H911" s="27"/>
      <c r="I911" s="51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52"/>
      <c r="D912" s="50"/>
      <c r="E912" s="27"/>
      <c r="F912" s="27"/>
      <c r="G912" s="50"/>
      <c r="H912" s="27"/>
      <c r="I912" s="51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52"/>
      <c r="D913" s="50"/>
      <c r="E913" s="27"/>
      <c r="F913" s="27"/>
      <c r="G913" s="50"/>
      <c r="H913" s="27"/>
      <c r="I913" s="51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47"/>
      <c r="B914" s="48"/>
      <c r="C914" s="49"/>
      <c r="D914" s="50"/>
      <c r="E914" s="27"/>
      <c r="F914" s="27"/>
      <c r="G914" s="50"/>
      <c r="H914" s="27"/>
      <c r="I914" s="51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2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52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49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49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49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3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49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53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49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0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2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53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0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52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0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52"/>
      <c r="D936" s="50"/>
      <c r="E936" s="27"/>
      <c r="F936" s="27"/>
      <c r="G936" s="50"/>
      <c r="H936" s="27"/>
      <c r="I936" s="50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0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50"/>
      <c r="C938" s="49"/>
      <c r="D938" s="50"/>
      <c r="E938" s="27"/>
      <c r="F938" s="27"/>
      <c r="G938" s="50"/>
      <c r="H938" s="27"/>
      <c r="I938" s="50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49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50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49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49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48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50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48"/>
      <c r="C947" s="52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27"/>
      <c r="B948" s="28"/>
      <c r="C948" s="37"/>
      <c r="D948" s="27"/>
      <c r="E948" s="27"/>
      <c r="F948" s="27"/>
      <c r="G948" s="27"/>
      <c r="H948" s="27"/>
      <c r="I948" s="27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27"/>
      <c r="B949" s="28"/>
      <c r="C949" s="34"/>
      <c r="D949" s="27"/>
      <c r="E949" s="27"/>
      <c r="F949" s="27"/>
      <c r="G949" s="27"/>
      <c r="H949" s="27"/>
      <c r="I949" s="27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27"/>
      <c r="B950" s="28"/>
      <c r="C950" s="34"/>
      <c r="D950" s="27"/>
      <c r="E950" s="27"/>
      <c r="F950" s="27"/>
      <c r="G950" s="27"/>
      <c r="H950" s="27"/>
      <c r="I950" s="27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27"/>
      <c r="B951" s="28"/>
      <c r="C951" s="34"/>
      <c r="D951" s="27"/>
      <c r="E951" s="27"/>
      <c r="F951" s="27"/>
      <c r="G951" s="27"/>
      <c r="H951" s="27"/>
      <c r="I951" s="27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26"/>
      <c r="B952" s="26"/>
      <c r="C952" s="97"/>
      <c r="D952" s="26"/>
      <c r="E952" s="26"/>
      <c r="F952" s="98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26"/>
      <c r="B953" s="26"/>
      <c r="C953" s="97"/>
      <c r="D953" s="26"/>
      <c r="E953" s="26"/>
      <c r="F953" s="98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6"/>
      <c r="B954" s="26"/>
      <c r="C954" s="97"/>
      <c r="D954" s="26"/>
      <c r="E954" s="26"/>
      <c r="F954" s="98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6"/>
      <c r="B955" s="26"/>
      <c r="C955" s="97"/>
      <c r="D955" s="26"/>
      <c r="E955" s="26"/>
      <c r="F955" s="98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6"/>
      <c r="B956" s="26"/>
      <c r="C956" s="97"/>
      <c r="D956" s="26"/>
      <c r="E956" s="26"/>
      <c r="F956" s="98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6"/>
      <c r="B957" s="26"/>
      <c r="C957" s="97"/>
      <c r="D957" s="26"/>
      <c r="E957" s="26"/>
      <c r="F957" s="98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68"/>
      <c r="B1093" s="68"/>
      <c r="C1093" s="84"/>
      <c r="D1093" s="68"/>
      <c r="E1093" s="68"/>
      <c r="F1093" s="83"/>
      <c r="G1093" s="68"/>
      <c r="H1093" s="68"/>
      <c r="I1093" s="68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68"/>
      <c r="B1094" s="68"/>
      <c r="C1094" s="84"/>
      <c r="D1094" s="68"/>
      <c r="E1094" s="68"/>
      <c r="F1094" s="83"/>
      <c r="G1094" s="68"/>
      <c r="H1094" s="68"/>
      <c r="I1094" s="68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68"/>
      <c r="B1095" s="68"/>
      <c r="C1095" s="84"/>
      <c r="D1095" s="68"/>
      <c r="E1095" s="68"/>
      <c r="F1095" s="83"/>
      <c r="G1095" s="68"/>
      <c r="H1095" s="68"/>
      <c r="I1095" s="68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68"/>
      <c r="B1096" s="68"/>
      <c r="C1096" s="84"/>
      <c r="D1096" s="68"/>
      <c r="E1096" s="68"/>
      <c r="F1096" s="83"/>
      <c r="G1096" s="68"/>
      <c r="H1096" s="68"/>
      <c r="I1096" s="68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68"/>
      <c r="B1097" s="68"/>
      <c r="C1097" s="84"/>
      <c r="D1097" s="68"/>
      <c r="E1097" s="68"/>
      <c r="F1097" s="83"/>
      <c r="G1097" s="68"/>
      <c r="H1097" s="68"/>
      <c r="I1097" s="68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68"/>
      <c r="B1098" s="68"/>
      <c r="C1098" s="84"/>
      <c r="D1098" s="68"/>
      <c r="E1098" s="68"/>
      <c r="F1098" s="83"/>
      <c r="G1098" s="68"/>
      <c r="H1098" s="68"/>
      <c r="I1098" s="68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</sheetData>
  <autoFilter ref="A1:I951" xr:uid="{00000000-0009-0000-0000-000002000000}"/>
  <dataValidations count="3">
    <dataValidation type="list" allowBlank="1" showErrorMessage="1" sqref="F2:F1856" xr:uid="{00000000-0002-0000-0200-000000000000}">
      <formula1>"HCVB-CC-NEUROL INFANTIL,HCVB-CC-NEUROL INF EPI,HCVB-CO-EPILEPSIA"</formula1>
    </dataValidation>
    <dataValidation type="list" allowBlank="1" showErrorMessage="1" sqref="D3:D1856" xr:uid="{00000000-0002-0000-02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  <dataValidation type="list" allowBlank="1" showErrorMessage="1" sqref="D2" xr:uid="{00000000-0002-0000-0200-000002000000}">
      <formula1>"Claudia Amarales,Lucila Andrade,Francesca Bettoli,Gabriela Pérez,Vicente Quiroz,Mireya Quitral,Karina Rosso,Sebastián Vega,Reprogramar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3000000}"/>
  <dataValidations count="2">
    <dataValidation type="list" allowBlank="1" showErrorMessage="1" sqref="F2:F1862" xr:uid="{00000000-0002-0000-0300-000000000000}">
      <formula1>"HCVB-CC-NEUROL INFANTIL,HCVB-CC-NEUROL INF EPI,HCVB-CO-EPILEPSIA"</formula1>
    </dataValidation>
    <dataValidation type="list" allowBlank="1" showErrorMessage="1" sqref="D2:D1862" xr:uid="{00000000-0002-0000-03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4000000}"/>
  <dataValidations count="2">
    <dataValidation type="list" allowBlank="1" showErrorMessage="1" sqref="F2:F1862" xr:uid="{00000000-0002-0000-0400-000000000000}">
      <formula1>"HCVB-CC-NEUROL INFANTIL,HCVB-CC-NEUROL INF EPI,HCVB-CO-EPILEPSIA"</formula1>
    </dataValidation>
    <dataValidation type="list" allowBlank="1" showErrorMessage="1" sqref="D2:D1862" xr:uid="{00000000-0002-0000-04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5000000}"/>
  <dataValidations count="2">
    <dataValidation type="list" allowBlank="1" showErrorMessage="1" sqref="F2:F1862" xr:uid="{00000000-0002-0000-0500-000000000000}">
      <formula1>"HCVB-CC-NEUROL INFANTIL,HCVB-CC-NEUROL INF EPI,HCVB-CO-EPILEPSIA"</formula1>
    </dataValidation>
    <dataValidation type="list" allowBlank="1" showErrorMessage="1" sqref="D2:D1862" xr:uid="{00000000-0002-0000-05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6000000}"/>
  <dataValidations count="2">
    <dataValidation type="list" allowBlank="1" showErrorMessage="1" sqref="F2:F1862" xr:uid="{00000000-0002-0000-0600-000000000000}">
      <formula1>"HCVB-CC-NEUROL INFANTIL,HCVB-CC-NEUROL INF EPI,HCVB-CO-EPILEPSIA"</formula1>
    </dataValidation>
    <dataValidation type="list" allowBlank="1" showErrorMessage="1" sqref="D2:D1862" xr:uid="{00000000-0002-0000-06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7000000}"/>
  <dataValidations count="2">
    <dataValidation type="list" allowBlank="1" showErrorMessage="1" sqref="F2:F1862" xr:uid="{00000000-0002-0000-0700-000000000000}">
      <formula1>"HCVB-CC-NEUROL INFANTIL,HCVB-CC-NEUROL INF EPI,HCVB-CO-EPILEPSIA"</formula1>
    </dataValidation>
    <dataValidation type="list" allowBlank="1" showErrorMessage="1" sqref="D2:D1862" xr:uid="{00000000-0002-0000-07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8000000}"/>
  <dataValidations count="2">
    <dataValidation type="list" allowBlank="1" showErrorMessage="1" sqref="F2:F1862" xr:uid="{00000000-0002-0000-0800-000000000000}">
      <formula1>"HCVB-CC-NEUROL INFANTIL,HCVB-CC-NEUROL INF EPI,HCVB-CO-EPILEPSIA"</formula1>
    </dataValidation>
    <dataValidation type="list" allowBlank="1" showErrorMessage="1" sqref="D2:D1862" xr:uid="{00000000-0002-0000-08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866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4" width="18.28515625" customWidth="1"/>
    <col min="5" max="5" width="17.28515625" customWidth="1"/>
    <col min="6" max="6" width="24.7109375" customWidth="1"/>
    <col min="7" max="7" width="23" customWidth="1"/>
    <col min="8" max="8" width="18.140625" customWidth="1"/>
    <col min="9" max="9" width="23.140625" customWidth="1"/>
    <col min="10" max="26" width="10.7109375" customWidth="1"/>
  </cols>
  <sheetData>
    <row r="1" spans="1:9">
      <c r="A1" s="99" t="s">
        <v>26</v>
      </c>
      <c r="B1" s="100" t="s">
        <v>27</v>
      </c>
      <c r="C1" s="101" t="s">
        <v>28</v>
      </c>
      <c r="D1" s="101" t="s">
        <v>29</v>
      </c>
      <c r="E1" s="102" t="s">
        <v>30</v>
      </c>
      <c r="F1" s="102" t="s">
        <v>31</v>
      </c>
      <c r="G1" s="100" t="s">
        <v>32</v>
      </c>
      <c r="H1" s="102" t="s">
        <v>33</v>
      </c>
      <c r="I1" s="100" t="s">
        <v>34</v>
      </c>
    </row>
    <row r="2" spans="1:9">
      <c r="A2" s="27" t="s">
        <v>3525</v>
      </c>
      <c r="B2" s="74" t="s">
        <v>3526</v>
      </c>
      <c r="C2" s="31">
        <v>44621</v>
      </c>
      <c r="D2" s="33" t="s">
        <v>578</v>
      </c>
      <c r="E2" s="27" t="s">
        <v>38</v>
      </c>
      <c r="F2" s="27" t="s">
        <v>3527</v>
      </c>
      <c r="G2" s="30"/>
      <c r="H2" s="27" t="s">
        <v>40</v>
      </c>
      <c r="I2" s="30" t="s">
        <v>3528</v>
      </c>
    </row>
    <row r="3" spans="1:9">
      <c r="A3" s="27" t="s">
        <v>3529</v>
      </c>
      <c r="B3" s="74" t="s">
        <v>3530</v>
      </c>
      <c r="C3" s="31">
        <v>44621</v>
      </c>
      <c r="D3" s="33" t="s">
        <v>578</v>
      </c>
      <c r="E3" s="27" t="s">
        <v>38</v>
      </c>
      <c r="F3" s="27" t="s">
        <v>3527</v>
      </c>
      <c r="G3" s="30"/>
      <c r="H3" s="27" t="s">
        <v>40</v>
      </c>
      <c r="I3" s="30" t="s">
        <v>3528</v>
      </c>
    </row>
    <row r="4" spans="1:9">
      <c r="A4" s="27" t="s">
        <v>3531</v>
      </c>
      <c r="B4" s="74" t="s">
        <v>3532</v>
      </c>
      <c r="C4" s="31">
        <v>44567</v>
      </c>
      <c r="D4" s="33" t="s">
        <v>578</v>
      </c>
      <c r="E4" s="27" t="s">
        <v>38</v>
      </c>
      <c r="F4" s="27" t="s">
        <v>3527</v>
      </c>
      <c r="G4" s="30"/>
      <c r="H4" s="27" t="s">
        <v>40</v>
      </c>
      <c r="I4" s="30" t="s">
        <v>3528</v>
      </c>
    </row>
    <row r="5" spans="1:9">
      <c r="A5" s="27" t="s">
        <v>3533</v>
      </c>
      <c r="B5" s="74" t="s">
        <v>3534</v>
      </c>
      <c r="C5" s="32">
        <v>44560</v>
      </c>
      <c r="D5" s="33" t="s">
        <v>578</v>
      </c>
      <c r="E5" s="27" t="s">
        <v>38</v>
      </c>
      <c r="F5" s="27" t="s">
        <v>3527</v>
      </c>
      <c r="G5" s="30"/>
      <c r="H5" s="27" t="s">
        <v>40</v>
      </c>
      <c r="I5" s="30" t="s">
        <v>3528</v>
      </c>
    </row>
    <row r="6" spans="1:9">
      <c r="A6" s="27" t="s">
        <v>3286</v>
      </c>
      <c r="B6" s="74" t="s">
        <v>3287</v>
      </c>
      <c r="C6" s="32">
        <v>44560</v>
      </c>
      <c r="D6" s="33" t="s">
        <v>578</v>
      </c>
      <c r="E6" s="27" t="s">
        <v>38</v>
      </c>
      <c r="F6" s="27" t="s">
        <v>3527</v>
      </c>
      <c r="G6" s="30"/>
      <c r="H6" s="27" t="s">
        <v>40</v>
      </c>
      <c r="I6" s="30" t="s">
        <v>3528</v>
      </c>
    </row>
    <row r="7" spans="1:9">
      <c r="A7" s="103" t="s">
        <v>3535</v>
      </c>
      <c r="B7" s="74" t="s">
        <v>3536</v>
      </c>
      <c r="C7" s="31">
        <v>44568</v>
      </c>
      <c r="D7" s="33" t="s">
        <v>578</v>
      </c>
      <c r="E7" s="27" t="s">
        <v>38</v>
      </c>
      <c r="F7" s="27" t="s">
        <v>3527</v>
      </c>
      <c r="G7" s="30"/>
      <c r="H7" s="27" t="s">
        <v>40</v>
      </c>
      <c r="I7" s="30" t="s">
        <v>3528</v>
      </c>
    </row>
    <row r="8" spans="1:9">
      <c r="A8" s="27" t="s">
        <v>3537</v>
      </c>
      <c r="B8" s="74" t="s">
        <v>3538</v>
      </c>
      <c r="C8" s="32">
        <v>44551</v>
      </c>
      <c r="D8" s="33" t="s">
        <v>578</v>
      </c>
      <c r="E8" s="27" t="s">
        <v>38</v>
      </c>
      <c r="F8" s="27" t="s">
        <v>3527</v>
      </c>
      <c r="G8" s="30"/>
      <c r="H8" s="27" t="s">
        <v>40</v>
      </c>
      <c r="I8" s="30" t="s">
        <v>3528</v>
      </c>
    </row>
    <row r="9" spans="1:9">
      <c r="A9" s="27" t="s">
        <v>3539</v>
      </c>
      <c r="B9" s="74" t="s">
        <v>3540</v>
      </c>
      <c r="C9" s="32">
        <v>44558</v>
      </c>
      <c r="D9" s="33" t="s">
        <v>578</v>
      </c>
      <c r="E9" s="27" t="s">
        <v>38</v>
      </c>
      <c r="F9" s="27" t="s">
        <v>3527</v>
      </c>
      <c r="G9" s="30"/>
      <c r="H9" s="27" t="s">
        <v>40</v>
      </c>
      <c r="I9" s="30" t="s">
        <v>3528</v>
      </c>
    </row>
    <row r="10" spans="1:9">
      <c r="A10" s="27" t="s">
        <v>3541</v>
      </c>
      <c r="B10" s="28" t="s">
        <v>3542</v>
      </c>
      <c r="C10" s="34">
        <v>44568</v>
      </c>
      <c r="D10" s="30" t="s">
        <v>578</v>
      </c>
      <c r="E10" s="27" t="s">
        <v>38</v>
      </c>
      <c r="F10" s="27" t="s">
        <v>3527</v>
      </c>
      <c r="G10" s="30"/>
      <c r="H10" s="27" t="s">
        <v>40</v>
      </c>
      <c r="I10" s="30" t="s">
        <v>3543</v>
      </c>
    </row>
    <row r="11" spans="1:9">
      <c r="A11" s="27" t="s">
        <v>3544</v>
      </c>
      <c r="B11" s="28" t="s">
        <v>3545</v>
      </c>
      <c r="C11" s="29">
        <v>44481</v>
      </c>
      <c r="D11" s="30" t="s">
        <v>578</v>
      </c>
      <c r="E11" s="27" t="s">
        <v>38</v>
      </c>
      <c r="F11" s="27" t="s">
        <v>3527</v>
      </c>
      <c r="G11" s="30"/>
      <c r="H11" s="27" t="s">
        <v>40</v>
      </c>
      <c r="I11" s="30" t="s">
        <v>3543</v>
      </c>
    </row>
    <row r="12" spans="1:9">
      <c r="A12" s="27" t="s">
        <v>3546</v>
      </c>
      <c r="B12" s="28" t="s">
        <v>3547</v>
      </c>
      <c r="C12" s="34">
        <v>44575</v>
      </c>
      <c r="D12" s="30" t="s">
        <v>578</v>
      </c>
      <c r="E12" s="27" t="s">
        <v>38</v>
      </c>
      <c r="F12" s="27" t="s">
        <v>3527</v>
      </c>
      <c r="G12" s="30"/>
      <c r="H12" s="27" t="s">
        <v>40</v>
      </c>
      <c r="I12" s="30" t="s">
        <v>3543</v>
      </c>
    </row>
    <row r="13" spans="1:9">
      <c r="A13" s="27" t="s">
        <v>3548</v>
      </c>
      <c r="B13" s="28" t="s">
        <v>3549</v>
      </c>
      <c r="C13" s="34" t="s">
        <v>3550</v>
      </c>
      <c r="D13" s="30" t="s">
        <v>578</v>
      </c>
      <c r="E13" s="27" t="s">
        <v>38</v>
      </c>
      <c r="F13" s="27" t="s">
        <v>3527</v>
      </c>
      <c r="G13" s="30"/>
      <c r="H13" s="27" t="s">
        <v>40</v>
      </c>
      <c r="I13" s="30" t="s">
        <v>3543</v>
      </c>
    </row>
    <row r="14" spans="1:9">
      <c r="A14" s="27" t="s">
        <v>3551</v>
      </c>
      <c r="B14" s="28" t="s">
        <v>3552</v>
      </c>
      <c r="C14" s="34">
        <v>44578</v>
      </c>
      <c r="D14" s="30" t="s">
        <v>578</v>
      </c>
      <c r="E14" s="27" t="s">
        <v>38</v>
      </c>
      <c r="F14" s="27" t="s">
        <v>3527</v>
      </c>
      <c r="G14" s="30"/>
      <c r="H14" s="27" t="s">
        <v>40</v>
      </c>
      <c r="I14" s="30" t="s">
        <v>3543</v>
      </c>
    </row>
    <row r="15" spans="1:9">
      <c r="A15" s="27" t="s">
        <v>3553</v>
      </c>
      <c r="B15" s="28" t="s">
        <v>3554</v>
      </c>
      <c r="C15" s="34">
        <v>44589</v>
      </c>
      <c r="D15" s="30" t="s">
        <v>578</v>
      </c>
      <c r="E15" s="27" t="s">
        <v>38</v>
      </c>
      <c r="F15" s="27" t="s">
        <v>3527</v>
      </c>
      <c r="G15" s="30"/>
      <c r="H15" s="27" t="s">
        <v>40</v>
      </c>
      <c r="I15" s="30" t="s">
        <v>3543</v>
      </c>
    </row>
    <row r="16" spans="1:9">
      <c r="A16" s="27" t="s">
        <v>3555</v>
      </c>
      <c r="B16" s="28" t="s">
        <v>3556</v>
      </c>
      <c r="C16" s="34">
        <v>44585</v>
      </c>
      <c r="D16" s="30" t="s">
        <v>578</v>
      </c>
      <c r="E16" s="27" t="s">
        <v>38</v>
      </c>
      <c r="F16" s="27" t="s">
        <v>3527</v>
      </c>
      <c r="G16" s="30"/>
      <c r="H16" s="27" t="s">
        <v>40</v>
      </c>
      <c r="I16" s="30" t="s">
        <v>3543</v>
      </c>
    </row>
    <row r="17" spans="1:9">
      <c r="A17" s="27" t="s">
        <v>3557</v>
      </c>
      <c r="B17" s="28" t="s">
        <v>3558</v>
      </c>
      <c r="C17" s="34">
        <v>44645</v>
      </c>
      <c r="D17" s="30" t="s">
        <v>578</v>
      </c>
      <c r="E17" s="27" t="s">
        <v>38</v>
      </c>
      <c r="F17" s="27" t="s">
        <v>3527</v>
      </c>
      <c r="G17" s="30"/>
      <c r="H17" s="27" t="s">
        <v>40</v>
      </c>
      <c r="I17" s="30" t="s">
        <v>3543</v>
      </c>
    </row>
    <row r="18" spans="1:9">
      <c r="A18" s="27" t="s">
        <v>3559</v>
      </c>
      <c r="B18" s="28" t="s">
        <v>3560</v>
      </c>
      <c r="C18" s="34">
        <v>44676</v>
      </c>
      <c r="D18" s="30" t="s">
        <v>578</v>
      </c>
      <c r="E18" s="27" t="s">
        <v>38</v>
      </c>
      <c r="F18" s="27" t="s">
        <v>3527</v>
      </c>
      <c r="G18" s="30"/>
      <c r="H18" s="27" t="s">
        <v>40</v>
      </c>
      <c r="I18" s="30" t="s">
        <v>3543</v>
      </c>
    </row>
    <row r="19" spans="1:9">
      <c r="A19" s="56" t="s">
        <v>3561</v>
      </c>
      <c r="B19" s="57" t="s">
        <v>3562</v>
      </c>
      <c r="C19" s="104">
        <v>44715</v>
      </c>
      <c r="D19" s="64" t="s">
        <v>578</v>
      </c>
      <c r="E19" s="56" t="s">
        <v>38</v>
      </c>
      <c r="F19" s="56" t="s">
        <v>3527</v>
      </c>
      <c r="G19" s="64"/>
      <c r="H19" s="56" t="s">
        <v>40</v>
      </c>
      <c r="I19" s="64" t="s">
        <v>3563</v>
      </c>
    </row>
    <row r="20" spans="1:9" ht="15.75" customHeight="1">
      <c r="A20" s="27" t="s">
        <v>3564</v>
      </c>
      <c r="B20" s="28" t="s">
        <v>3565</v>
      </c>
      <c r="C20" s="105">
        <v>44712</v>
      </c>
      <c r="D20" s="64" t="s">
        <v>578</v>
      </c>
      <c r="E20" s="56" t="s">
        <v>38</v>
      </c>
      <c r="F20" s="56" t="s">
        <v>3527</v>
      </c>
      <c r="G20" s="64"/>
      <c r="H20" s="56" t="s">
        <v>40</v>
      </c>
      <c r="I20" s="64" t="s">
        <v>3563</v>
      </c>
    </row>
    <row r="21" spans="1:9" ht="15.75" customHeight="1">
      <c r="A21" s="106" t="s">
        <v>3566</v>
      </c>
      <c r="B21" s="107" t="s">
        <v>3567</v>
      </c>
      <c r="C21" s="108">
        <v>44585</v>
      </c>
      <c r="D21" s="109" t="s">
        <v>578</v>
      </c>
      <c r="E21" s="106" t="s">
        <v>38</v>
      </c>
      <c r="F21" s="56" t="s">
        <v>3527</v>
      </c>
      <c r="G21" s="109"/>
      <c r="H21" s="56" t="s">
        <v>40</v>
      </c>
      <c r="I21" s="109" t="s">
        <v>3568</v>
      </c>
    </row>
    <row r="22" spans="1:9" ht="15.75" customHeight="1">
      <c r="A22" s="27" t="s">
        <v>3569</v>
      </c>
      <c r="B22" s="28" t="s">
        <v>3570</v>
      </c>
      <c r="C22" s="105">
        <v>44609</v>
      </c>
      <c r="D22" s="64" t="s">
        <v>578</v>
      </c>
      <c r="E22" s="56" t="s">
        <v>38</v>
      </c>
      <c r="F22" s="56" t="s">
        <v>3527</v>
      </c>
      <c r="G22" s="64"/>
      <c r="H22" s="56" t="s">
        <v>40</v>
      </c>
      <c r="I22" s="64" t="s">
        <v>3571</v>
      </c>
    </row>
    <row r="23" spans="1:9" ht="15.75" customHeight="1">
      <c r="A23" s="27" t="s">
        <v>3572</v>
      </c>
      <c r="B23" s="28" t="s">
        <v>3573</v>
      </c>
      <c r="C23" s="105">
        <v>44746</v>
      </c>
      <c r="D23" s="64" t="s">
        <v>249</v>
      </c>
      <c r="E23" s="56" t="s">
        <v>38</v>
      </c>
      <c r="F23" s="56" t="s">
        <v>3527</v>
      </c>
      <c r="G23" s="30"/>
      <c r="H23" s="56" t="s">
        <v>40</v>
      </c>
      <c r="I23" s="64" t="s">
        <v>3563</v>
      </c>
    </row>
    <row r="24" spans="1:9" ht="15.75" customHeight="1">
      <c r="A24" s="56" t="s">
        <v>3574</v>
      </c>
      <c r="B24" s="57" t="s">
        <v>3575</v>
      </c>
      <c r="C24" s="78">
        <v>44593</v>
      </c>
      <c r="D24" s="64" t="s">
        <v>578</v>
      </c>
      <c r="E24" s="56" t="s">
        <v>38</v>
      </c>
      <c r="F24" s="56" t="s">
        <v>3527</v>
      </c>
      <c r="G24" s="64"/>
      <c r="H24" s="56" t="s">
        <v>40</v>
      </c>
      <c r="I24" s="64" t="s">
        <v>3563</v>
      </c>
    </row>
    <row r="25" spans="1:9" ht="15.75" customHeight="1">
      <c r="A25" s="56" t="s">
        <v>3576</v>
      </c>
      <c r="B25" s="57" t="s">
        <v>3577</v>
      </c>
      <c r="C25" s="78">
        <v>44616</v>
      </c>
      <c r="D25" s="64" t="s">
        <v>578</v>
      </c>
      <c r="E25" s="56" t="s">
        <v>38</v>
      </c>
      <c r="F25" s="56" t="s">
        <v>3527</v>
      </c>
      <c r="G25" s="64"/>
      <c r="H25" s="56" t="s">
        <v>40</v>
      </c>
      <c r="I25" s="64" t="s">
        <v>3578</v>
      </c>
    </row>
    <row r="26" spans="1:9" ht="15.75" customHeight="1">
      <c r="A26" s="27" t="s">
        <v>3579</v>
      </c>
      <c r="B26" s="28" t="s">
        <v>3580</v>
      </c>
      <c r="C26" s="64"/>
      <c r="D26" s="64" t="s">
        <v>578</v>
      </c>
      <c r="E26" s="56" t="s">
        <v>38</v>
      </c>
      <c r="F26" s="56" t="s">
        <v>3527</v>
      </c>
      <c r="G26" s="64"/>
      <c r="H26" s="56" t="s">
        <v>40</v>
      </c>
      <c r="I26" s="64" t="s">
        <v>3563</v>
      </c>
    </row>
    <row r="27" spans="1:9" ht="15.75" customHeight="1">
      <c r="A27" s="56" t="s">
        <v>3581</v>
      </c>
      <c r="B27" s="57" t="s">
        <v>3582</v>
      </c>
      <c r="C27" s="78">
        <v>44637</v>
      </c>
      <c r="D27" s="64" t="s">
        <v>578</v>
      </c>
      <c r="E27" s="56" t="s">
        <v>38</v>
      </c>
      <c r="F27" s="56" t="s">
        <v>3527</v>
      </c>
      <c r="G27" s="56"/>
      <c r="H27" s="56" t="s">
        <v>40</v>
      </c>
      <c r="I27" s="64" t="s">
        <v>3563</v>
      </c>
    </row>
    <row r="28" spans="1:9" ht="15.75" customHeight="1">
      <c r="A28" s="56" t="s">
        <v>3583</v>
      </c>
      <c r="B28" s="57" t="s">
        <v>3584</v>
      </c>
      <c r="C28" s="78">
        <v>44599</v>
      </c>
      <c r="D28" s="57" t="s">
        <v>578</v>
      </c>
      <c r="E28" s="57" t="s">
        <v>38</v>
      </c>
      <c r="F28" s="57" t="s">
        <v>3527</v>
      </c>
      <c r="G28" s="30"/>
      <c r="H28" s="56" t="s">
        <v>40</v>
      </c>
      <c r="I28" s="64" t="s">
        <v>3563</v>
      </c>
    </row>
    <row r="29" spans="1:9" ht="15.75" customHeight="1">
      <c r="A29" s="56" t="s">
        <v>3561</v>
      </c>
      <c r="B29" s="57" t="s">
        <v>3562</v>
      </c>
      <c r="C29" s="78">
        <v>44616</v>
      </c>
      <c r="D29" s="57" t="s">
        <v>578</v>
      </c>
      <c r="E29" s="57" t="s">
        <v>38</v>
      </c>
      <c r="F29" s="57" t="s">
        <v>3527</v>
      </c>
      <c r="G29" s="64"/>
      <c r="H29" s="56" t="s">
        <v>40</v>
      </c>
      <c r="I29" s="64" t="s">
        <v>3563</v>
      </c>
    </row>
    <row r="30" spans="1:9" ht="15.75" customHeight="1">
      <c r="A30" s="110" t="s">
        <v>3585</v>
      </c>
      <c r="B30" s="111" t="s">
        <v>3586</v>
      </c>
      <c r="C30" s="112">
        <v>44755</v>
      </c>
      <c r="D30" s="113" t="s">
        <v>249</v>
      </c>
      <c r="E30" s="113" t="s">
        <v>38</v>
      </c>
      <c r="F30" s="113" t="s">
        <v>39</v>
      </c>
      <c r="G30" s="114"/>
      <c r="H30" s="113" t="s">
        <v>40</v>
      </c>
      <c r="I30" s="113" t="s">
        <v>3563</v>
      </c>
    </row>
    <row r="31" spans="1:9" ht="15.75" customHeight="1">
      <c r="A31" s="56" t="s">
        <v>3587</v>
      </c>
      <c r="B31" s="57" t="s">
        <v>3588</v>
      </c>
      <c r="C31" s="115">
        <v>44755</v>
      </c>
      <c r="D31" s="64" t="s">
        <v>249</v>
      </c>
      <c r="E31" s="56" t="s">
        <v>38</v>
      </c>
      <c r="F31" s="56" t="s">
        <v>3527</v>
      </c>
      <c r="G31" s="64"/>
      <c r="H31" s="56" t="s">
        <v>40</v>
      </c>
      <c r="I31" s="65" t="s">
        <v>3563</v>
      </c>
    </row>
    <row r="32" spans="1:9" ht="15.75" customHeight="1">
      <c r="A32" s="56" t="s">
        <v>2557</v>
      </c>
      <c r="B32" s="57" t="s">
        <v>2558</v>
      </c>
      <c r="C32" s="115">
        <v>44680</v>
      </c>
      <c r="D32" s="64" t="s">
        <v>578</v>
      </c>
      <c r="E32" s="56" t="s">
        <v>38</v>
      </c>
      <c r="F32" s="56" t="s">
        <v>3527</v>
      </c>
      <c r="G32" s="64"/>
      <c r="H32" s="56" t="s">
        <v>40</v>
      </c>
      <c r="I32" s="64" t="s">
        <v>3589</v>
      </c>
    </row>
    <row r="33" spans="1:9" ht="15.75" customHeight="1">
      <c r="A33" s="27" t="s">
        <v>3590</v>
      </c>
      <c r="B33" s="28" t="s">
        <v>3591</v>
      </c>
      <c r="C33" s="116">
        <v>44700</v>
      </c>
      <c r="D33" s="64" t="s">
        <v>578</v>
      </c>
      <c r="E33" s="56" t="s">
        <v>38</v>
      </c>
      <c r="F33" s="56" t="s">
        <v>3527</v>
      </c>
      <c r="G33" s="64"/>
      <c r="H33" s="56" t="s">
        <v>40</v>
      </c>
      <c r="I33" s="64" t="s">
        <v>3589</v>
      </c>
    </row>
    <row r="34" spans="1:9" ht="15.75" customHeight="1">
      <c r="A34" s="56" t="s">
        <v>3592</v>
      </c>
      <c r="B34" s="57" t="s">
        <v>3593</v>
      </c>
      <c r="C34" s="115">
        <v>44585</v>
      </c>
      <c r="D34" s="64" t="s">
        <v>249</v>
      </c>
      <c r="E34" s="56" t="s">
        <v>38</v>
      </c>
      <c r="F34" s="56" t="s">
        <v>3527</v>
      </c>
      <c r="G34" s="64"/>
      <c r="H34" s="56" t="s">
        <v>40</v>
      </c>
      <c r="I34" s="27" t="s">
        <v>3594</v>
      </c>
    </row>
    <row r="35" spans="1:9" ht="15.75" customHeight="1">
      <c r="A35" s="56"/>
      <c r="B35" s="57"/>
      <c r="C35" s="64"/>
      <c r="D35" s="64"/>
      <c r="E35" s="56" t="s">
        <v>38</v>
      </c>
      <c r="F35" s="56" t="s">
        <v>3527</v>
      </c>
      <c r="G35" s="64"/>
      <c r="H35" s="56" t="s">
        <v>40</v>
      </c>
      <c r="I35" s="64"/>
    </row>
    <row r="36" spans="1:9" ht="15.75" customHeight="1">
      <c r="A36" s="56"/>
      <c r="B36" s="57"/>
      <c r="C36" s="64"/>
      <c r="D36" s="64"/>
      <c r="E36" s="56" t="s">
        <v>38</v>
      </c>
      <c r="F36" s="56" t="s">
        <v>3527</v>
      </c>
      <c r="G36" s="64"/>
      <c r="H36" s="56" t="s">
        <v>40</v>
      </c>
      <c r="I36" s="64"/>
    </row>
    <row r="37" spans="1:9" ht="15.75" customHeight="1">
      <c r="A37" s="56"/>
      <c r="B37" s="57"/>
      <c r="C37" s="64"/>
      <c r="D37" s="64"/>
      <c r="E37" s="56" t="s">
        <v>38</v>
      </c>
      <c r="F37" s="56" t="s">
        <v>3527</v>
      </c>
      <c r="G37" s="64"/>
      <c r="H37" s="56" t="s">
        <v>40</v>
      </c>
      <c r="I37" s="64"/>
    </row>
    <row r="38" spans="1:9" ht="15.75" customHeight="1">
      <c r="A38" s="56"/>
      <c r="B38" s="57"/>
      <c r="C38" s="64"/>
      <c r="D38" s="64"/>
      <c r="E38" s="56" t="s">
        <v>38</v>
      </c>
      <c r="F38" s="56" t="s">
        <v>3527</v>
      </c>
      <c r="G38" s="64"/>
      <c r="H38" s="56" t="s">
        <v>40</v>
      </c>
      <c r="I38" s="64"/>
    </row>
    <row r="39" spans="1:9" ht="15.75" customHeight="1">
      <c r="A39" s="27"/>
      <c r="B39" s="28"/>
      <c r="C39" s="64"/>
      <c r="D39" s="64"/>
      <c r="E39" s="56" t="s">
        <v>38</v>
      </c>
      <c r="F39" s="56" t="s">
        <v>3527</v>
      </c>
      <c r="G39" s="64"/>
      <c r="H39" s="56" t="s">
        <v>40</v>
      </c>
      <c r="I39" s="64"/>
    </row>
    <row r="40" spans="1:9" ht="15.75" customHeight="1">
      <c r="A40" s="56"/>
      <c r="B40" s="57"/>
      <c r="C40" s="64"/>
      <c r="D40" s="64"/>
      <c r="E40" s="56" t="s">
        <v>38</v>
      </c>
      <c r="F40" s="56" t="s">
        <v>3527</v>
      </c>
      <c r="G40" s="64"/>
      <c r="H40" s="56" t="s">
        <v>40</v>
      </c>
      <c r="I40" s="64"/>
    </row>
    <row r="41" spans="1:9" ht="15.75" customHeight="1">
      <c r="A41" s="56"/>
      <c r="B41" s="57"/>
      <c r="C41" s="64"/>
      <c r="D41" s="64"/>
      <c r="E41" s="56" t="s">
        <v>38</v>
      </c>
      <c r="F41" s="56" t="s">
        <v>3527</v>
      </c>
      <c r="G41" s="64"/>
      <c r="H41" s="56" t="s">
        <v>40</v>
      </c>
      <c r="I41" s="64"/>
    </row>
    <row r="42" spans="1:9" ht="15.75" customHeight="1">
      <c r="A42" s="56"/>
      <c r="B42" s="57"/>
      <c r="C42" s="64"/>
      <c r="D42" s="64"/>
      <c r="E42" s="56" t="s">
        <v>38</v>
      </c>
      <c r="F42" s="56" t="s">
        <v>3527</v>
      </c>
      <c r="G42" s="64"/>
      <c r="H42" s="56" t="s">
        <v>40</v>
      </c>
      <c r="I42" s="64"/>
    </row>
    <row r="43" spans="1:9" ht="15.75" customHeight="1">
      <c r="A43" s="56"/>
      <c r="B43" s="57"/>
      <c r="C43" s="64"/>
      <c r="D43" s="64"/>
      <c r="E43" s="56" t="s">
        <v>38</v>
      </c>
      <c r="F43" s="56" t="s">
        <v>3527</v>
      </c>
      <c r="G43" s="64"/>
      <c r="H43" s="56" t="s">
        <v>40</v>
      </c>
      <c r="I43" s="64"/>
    </row>
    <row r="44" spans="1:9" ht="15.75" customHeight="1">
      <c r="A44" s="56"/>
      <c r="B44" s="57"/>
      <c r="C44" s="64"/>
      <c r="D44" s="64"/>
      <c r="E44" s="56" t="s">
        <v>38</v>
      </c>
      <c r="F44" s="56" t="s">
        <v>3527</v>
      </c>
      <c r="G44" s="64"/>
      <c r="H44" s="56" t="s">
        <v>40</v>
      </c>
      <c r="I44" s="64"/>
    </row>
    <row r="45" spans="1:9" ht="15.75" customHeight="1">
      <c r="A45" s="27"/>
      <c r="B45" s="28"/>
      <c r="C45" s="64"/>
      <c r="D45" s="64"/>
      <c r="E45" s="56" t="s">
        <v>38</v>
      </c>
      <c r="F45" s="56" t="s">
        <v>3527</v>
      </c>
      <c r="G45" s="64"/>
      <c r="H45" s="56" t="s">
        <v>40</v>
      </c>
      <c r="I45" s="64"/>
    </row>
    <row r="46" spans="1:9" ht="15.75" customHeight="1">
      <c r="A46" s="27"/>
      <c r="B46" s="28"/>
      <c r="C46" s="64"/>
      <c r="D46" s="64"/>
      <c r="E46" s="56" t="s">
        <v>38</v>
      </c>
      <c r="F46" s="56" t="s">
        <v>3527</v>
      </c>
      <c r="G46" s="64"/>
      <c r="H46" s="56" t="s">
        <v>40</v>
      </c>
      <c r="I46" s="64"/>
    </row>
    <row r="47" spans="1:9" ht="15.75" customHeight="1">
      <c r="A47" s="56"/>
      <c r="B47" s="57"/>
      <c r="C47" s="64"/>
      <c r="D47" s="64"/>
      <c r="E47" s="56" t="s">
        <v>38</v>
      </c>
      <c r="F47" s="56" t="s">
        <v>3527</v>
      </c>
      <c r="G47" s="30"/>
      <c r="H47" s="56" t="s">
        <v>40</v>
      </c>
      <c r="I47" s="64"/>
    </row>
    <row r="48" spans="1:9" ht="15.75" customHeight="1">
      <c r="A48" s="56"/>
      <c r="B48" s="57"/>
      <c r="C48" s="64"/>
      <c r="D48" s="64"/>
      <c r="E48" s="56" t="s">
        <v>38</v>
      </c>
      <c r="F48" s="56" t="s">
        <v>3527</v>
      </c>
      <c r="G48" s="30"/>
      <c r="H48" s="56" t="s">
        <v>40</v>
      </c>
      <c r="I48" s="64"/>
    </row>
    <row r="49" spans="1:9" ht="15.75" customHeight="1">
      <c r="A49" s="56"/>
      <c r="B49" s="57"/>
      <c r="C49" s="64"/>
      <c r="D49" s="64"/>
      <c r="E49" s="56" t="s">
        <v>38</v>
      </c>
      <c r="F49" s="56" t="s">
        <v>3527</v>
      </c>
      <c r="G49" s="64"/>
      <c r="H49" s="56" t="s">
        <v>40</v>
      </c>
      <c r="I49" s="30"/>
    </row>
    <row r="50" spans="1:9" ht="15.75" customHeight="1">
      <c r="A50" s="56"/>
      <c r="B50" s="57"/>
      <c r="C50" s="64"/>
      <c r="D50" s="64"/>
      <c r="E50" s="56" t="s">
        <v>38</v>
      </c>
      <c r="F50" s="56" t="s">
        <v>3527</v>
      </c>
      <c r="G50" s="64"/>
      <c r="H50" s="56" t="s">
        <v>40</v>
      </c>
      <c r="I50" s="64"/>
    </row>
    <row r="51" spans="1:9" ht="15.75" customHeight="1">
      <c r="A51" s="56"/>
      <c r="B51" s="57"/>
      <c r="C51" s="64"/>
      <c r="D51" s="64"/>
      <c r="E51" s="56" t="s">
        <v>38</v>
      </c>
      <c r="F51" s="56" t="s">
        <v>3527</v>
      </c>
      <c r="G51" s="64"/>
      <c r="H51" s="56" t="s">
        <v>40</v>
      </c>
      <c r="I51" s="64"/>
    </row>
    <row r="52" spans="1:9" ht="15.75" customHeight="1">
      <c r="A52" s="56"/>
      <c r="B52" s="57"/>
      <c r="C52" s="64"/>
      <c r="D52" s="64"/>
      <c r="E52" s="56" t="s">
        <v>38</v>
      </c>
      <c r="F52" s="56" t="s">
        <v>3527</v>
      </c>
      <c r="G52" s="64"/>
      <c r="H52" s="56" t="s">
        <v>40</v>
      </c>
      <c r="I52" s="64"/>
    </row>
    <row r="53" spans="1:9" ht="15.75" customHeight="1">
      <c r="A53" s="56"/>
      <c r="B53" s="57"/>
      <c r="C53" s="64"/>
      <c r="D53" s="64"/>
      <c r="E53" s="56" t="s">
        <v>38</v>
      </c>
      <c r="F53" s="56" t="s">
        <v>3527</v>
      </c>
      <c r="G53" s="64"/>
      <c r="H53" s="56" t="s">
        <v>40</v>
      </c>
      <c r="I53" s="64"/>
    </row>
    <row r="54" spans="1:9" ht="15.75" customHeight="1">
      <c r="A54" s="56"/>
      <c r="B54" s="57"/>
      <c r="C54" s="64"/>
      <c r="D54" s="64"/>
      <c r="E54" s="56" t="s">
        <v>38</v>
      </c>
      <c r="F54" s="56" t="s">
        <v>3527</v>
      </c>
      <c r="G54" s="64"/>
      <c r="H54" s="56" t="s">
        <v>40</v>
      </c>
      <c r="I54" s="64"/>
    </row>
    <row r="55" spans="1:9" ht="15.75" customHeight="1">
      <c r="A55" s="56"/>
      <c r="B55" s="57"/>
      <c r="C55" s="64"/>
      <c r="D55" s="64"/>
      <c r="E55" s="56" t="s">
        <v>38</v>
      </c>
      <c r="F55" s="56" t="s">
        <v>3527</v>
      </c>
      <c r="G55" s="64"/>
      <c r="H55" s="56" t="s">
        <v>40</v>
      </c>
      <c r="I55" s="64"/>
    </row>
    <row r="56" spans="1:9" ht="15.75" customHeight="1">
      <c r="A56" s="56"/>
      <c r="B56" s="57"/>
      <c r="C56" s="64"/>
      <c r="D56" s="64"/>
      <c r="E56" s="56" t="s">
        <v>38</v>
      </c>
      <c r="F56" s="56" t="s">
        <v>3527</v>
      </c>
      <c r="G56" s="64"/>
      <c r="H56" s="56" t="s">
        <v>40</v>
      </c>
      <c r="I56" s="64"/>
    </row>
    <row r="57" spans="1:9" ht="15.75" customHeight="1">
      <c r="A57" s="56"/>
      <c r="B57" s="57"/>
      <c r="C57" s="64"/>
      <c r="D57" s="64"/>
      <c r="E57" s="56" t="s">
        <v>38</v>
      </c>
      <c r="F57" s="56" t="s">
        <v>3527</v>
      </c>
      <c r="G57" s="64"/>
      <c r="H57" s="56" t="s">
        <v>40</v>
      </c>
      <c r="I57" s="27"/>
    </row>
    <row r="58" spans="1:9" ht="15.75" customHeight="1">
      <c r="A58" s="56"/>
      <c r="B58" s="57"/>
      <c r="C58" s="64"/>
      <c r="D58" s="64"/>
      <c r="E58" s="56" t="s">
        <v>38</v>
      </c>
      <c r="F58" s="56" t="s">
        <v>3527</v>
      </c>
      <c r="G58" s="64"/>
      <c r="H58" s="56" t="s">
        <v>40</v>
      </c>
      <c r="I58" s="64"/>
    </row>
    <row r="59" spans="1:9" ht="15.75" customHeight="1">
      <c r="A59" s="56"/>
      <c r="B59" s="57"/>
      <c r="C59" s="64"/>
      <c r="D59" s="64"/>
      <c r="E59" s="56" t="s">
        <v>38</v>
      </c>
      <c r="F59" s="56" t="s">
        <v>3527</v>
      </c>
      <c r="G59" s="64"/>
      <c r="H59" s="56" t="s">
        <v>40</v>
      </c>
      <c r="I59" s="64"/>
    </row>
    <row r="60" spans="1:9" ht="15.75" customHeight="1">
      <c r="A60" s="56"/>
      <c r="B60" s="57"/>
      <c r="C60" s="64"/>
      <c r="D60" s="64"/>
      <c r="E60" s="56" t="s">
        <v>38</v>
      </c>
      <c r="F60" s="56" t="s">
        <v>3527</v>
      </c>
      <c r="G60" s="64"/>
      <c r="H60" s="56" t="s">
        <v>40</v>
      </c>
      <c r="I60" s="64"/>
    </row>
    <row r="61" spans="1:9" ht="15.75" customHeight="1">
      <c r="A61" s="56"/>
      <c r="B61" s="57"/>
      <c r="C61" s="64"/>
      <c r="D61" s="64"/>
      <c r="E61" s="56" t="s">
        <v>38</v>
      </c>
      <c r="F61" s="56" t="s">
        <v>3527</v>
      </c>
      <c r="G61" s="30"/>
      <c r="H61" s="56" t="s">
        <v>40</v>
      </c>
      <c r="I61" s="64"/>
    </row>
    <row r="62" spans="1:9" ht="15.75" customHeight="1">
      <c r="A62" s="56"/>
      <c r="B62" s="57"/>
      <c r="C62" s="64"/>
      <c r="D62" s="64"/>
      <c r="E62" s="56" t="s">
        <v>38</v>
      </c>
      <c r="F62" s="56" t="s">
        <v>3527</v>
      </c>
      <c r="G62" s="64"/>
      <c r="H62" s="56" t="s">
        <v>40</v>
      </c>
      <c r="I62" s="64"/>
    </row>
    <row r="63" spans="1:9" ht="15.75" customHeight="1">
      <c r="A63" s="56"/>
      <c r="B63" s="57"/>
      <c r="C63" s="64"/>
      <c r="D63" s="64"/>
      <c r="E63" s="56" t="s">
        <v>38</v>
      </c>
      <c r="F63" s="56" t="s">
        <v>3527</v>
      </c>
      <c r="G63" s="64"/>
      <c r="H63" s="56" t="s">
        <v>40</v>
      </c>
      <c r="I63" s="64"/>
    </row>
    <row r="64" spans="1:9" ht="15.75" customHeight="1">
      <c r="A64" s="56"/>
      <c r="B64" s="57"/>
      <c r="C64" s="64"/>
      <c r="D64" s="64"/>
      <c r="E64" s="56" t="s">
        <v>38</v>
      </c>
      <c r="F64" s="56" t="s">
        <v>3527</v>
      </c>
      <c r="G64" s="64"/>
      <c r="H64" s="56" t="s">
        <v>40</v>
      </c>
      <c r="I64" s="27"/>
    </row>
    <row r="65" spans="1:9" ht="15.75" customHeight="1">
      <c r="A65" s="56"/>
      <c r="B65" s="57"/>
      <c r="C65" s="64"/>
      <c r="D65" s="64"/>
      <c r="E65" s="56" t="s">
        <v>38</v>
      </c>
      <c r="F65" s="56" t="s">
        <v>3527</v>
      </c>
      <c r="G65" s="64"/>
      <c r="H65" s="56" t="s">
        <v>40</v>
      </c>
      <c r="I65" s="64"/>
    </row>
    <row r="66" spans="1:9" ht="15.75" customHeight="1">
      <c r="A66" s="56"/>
      <c r="B66" s="57"/>
      <c r="C66" s="64"/>
      <c r="D66" s="64"/>
      <c r="E66" s="56" t="s">
        <v>38</v>
      </c>
      <c r="F66" s="56" t="s">
        <v>3527</v>
      </c>
      <c r="G66" s="64"/>
      <c r="H66" s="56" t="s">
        <v>40</v>
      </c>
      <c r="I66" s="64"/>
    </row>
    <row r="67" spans="1:9" ht="15.75" customHeight="1">
      <c r="A67" s="56"/>
      <c r="B67" s="57"/>
      <c r="C67" s="64"/>
      <c r="D67" s="64"/>
      <c r="E67" s="56" t="s">
        <v>38</v>
      </c>
      <c r="F67" s="56" t="s">
        <v>3527</v>
      </c>
      <c r="G67" s="64"/>
      <c r="H67" s="56" t="s">
        <v>40</v>
      </c>
      <c r="I67" s="64"/>
    </row>
    <row r="68" spans="1:9" ht="15.75" customHeight="1">
      <c r="A68" s="56"/>
      <c r="B68" s="57"/>
      <c r="C68" s="64"/>
      <c r="D68" s="64"/>
      <c r="E68" s="56" t="s">
        <v>38</v>
      </c>
      <c r="F68" s="56" t="s">
        <v>3527</v>
      </c>
      <c r="G68" s="64"/>
      <c r="H68" s="56" t="s">
        <v>40</v>
      </c>
      <c r="I68" s="64"/>
    </row>
    <row r="69" spans="1:9" ht="15.75" customHeight="1">
      <c r="A69" s="68"/>
      <c r="B69" s="57"/>
      <c r="C69" s="64"/>
      <c r="D69" s="64"/>
      <c r="E69" s="56" t="s">
        <v>38</v>
      </c>
      <c r="F69" s="56" t="s">
        <v>3527</v>
      </c>
      <c r="G69" s="64"/>
      <c r="H69" s="56" t="s">
        <v>40</v>
      </c>
      <c r="I69" s="65"/>
    </row>
    <row r="70" spans="1:9" ht="15.75" customHeight="1">
      <c r="A70" s="56"/>
      <c r="B70" s="57"/>
      <c r="C70" s="64"/>
      <c r="D70" s="64"/>
      <c r="E70" s="56" t="s">
        <v>38</v>
      </c>
      <c r="F70" s="56" t="s">
        <v>3527</v>
      </c>
      <c r="G70" s="64"/>
      <c r="H70" s="56" t="s">
        <v>40</v>
      </c>
      <c r="I70" s="64"/>
    </row>
    <row r="71" spans="1:9" ht="15.75" customHeight="1">
      <c r="A71" s="56"/>
      <c r="B71" s="57"/>
      <c r="C71" s="64"/>
      <c r="D71" s="64"/>
      <c r="E71" s="56" t="s">
        <v>38</v>
      </c>
      <c r="F71" s="56" t="s">
        <v>3527</v>
      </c>
      <c r="G71" s="64"/>
      <c r="H71" s="56" t="s">
        <v>40</v>
      </c>
      <c r="I71" s="64"/>
    </row>
    <row r="72" spans="1:9" ht="15.75" customHeight="1">
      <c r="A72" s="56"/>
      <c r="B72" s="57"/>
      <c r="C72" s="64"/>
      <c r="D72" s="64"/>
      <c r="E72" s="56" t="s">
        <v>38</v>
      </c>
      <c r="F72" s="56" t="s">
        <v>3527</v>
      </c>
      <c r="G72" s="64"/>
      <c r="H72" s="56" t="s">
        <v>40</v>
      </c>
      <c r="I72" s="64"/>
    </row>
    <row r="73" spans="1:9" ht="15.75" customHeight="1">
      <c r="A73" s="56"/>
      <c r="B73" s="57"/>
      <c r="C73" s="64"/>
      <c r="D73" s="64"/>
      <c r="E73" s="56" t="s">
        <v>38</v>
      </c>
      <c r="F73" s="56" t="s">
        <v>3527</v>
      </c>
      <c r="G73" s="64"/>
      <c r="H73" s="56" t="s">
        <v>40</v>
      </c>
      <c r="I73" s="64"/>
    </row>
    <row r="74" spans="1:9" ht="15.75" customHeight="1">
      <c r="A74" s="56"/>
      <c r="B74" s="57"/>
      <c r="C74" s="64"/>
      <c r="D74" s="64"/>
      <c r="E74" s="56" t="s">
        <v>38</v>
      </c>
      <c r="F74" s="56" t="s">
        <v>3527</v>
      </c>
      <c r="G74" s="64"/>
      <c r="H74" s="56" t="s">
        <v>40</v>
      </c>
      <c r="I74" s="64"/>
    </row>
    <row r="75" spans="1:9" ht="15.75" customHeight="1">
      <c r="A75" s="56"/>
      <c r="B75" s="57"/>
      <c r="C75" s="64"/>
      <c r="D75" s="64"/>
      <c r="E75" s="56" t="s">
        <v>38</v>
      </c>
      <c r="F75" s="56" t="s">
        <v>3527</v>
      </c>
      <c r="G75" s="30"/>
      <c r="H75" s="56" t="s">
        <v>40</v>
      </c>
      <c r="I75" s="64"/>
    </row>
    <row r="76" spans="1:9" ht="15.75" customHeight="1">
      <c r="A76" s="56"/>
      <c r="B76" s="57"/>
      <c r="C76" s="64"/>
      <c r="D76" s="64"/>
      <c r="E76" s="56" t="s">
        <v>38</v>
      </c>
      <c r="F76" s="56" t="s">
        <v>3527</v>
      </c>
      <c r="G76" s="64"/>
      <c r="H76" s="56" t="s">
        <v>40</v>
      </c>
      <c r="I76" s="64"/>
    </row>
    <row r="77" spans="1:9" ht="15.75" customHeight="1">
      <c r="A77" s="27"/>
      <c r="B77" s="28"/>
      <c r="C77" s="64"/>
      <c r="D77" s="64"/>
      <c r="E77" s="56" t="s">
        <v>38</v>
      </c>
      <c r="F77" s="56" t="s">
        <v>3527</v>
      </c>
      <c r="G77" s="64"/>
      <c r="H77" s="56" t="s">
        <v>40</v>
      </c>
      <c r="I77" s="64"/>
    </row>
    <row r="78" spans="1:9" ht="15.75" customHeight="1">
      <c r="A78" s="56"/>
      <c r="B78" s="57"/>
      <c r="C78" s="64"/>
      <c r="D78" s="64"/>
      <c r="E78" s="56" t="s">
        <v>38</v>
      </c>
      <c r="F78" s="56" t="s">
        <v>3527</v>
      </c>
      <c r="G78" s="64"/>
      <c r="H78" s="56" t="s">
        <v>40</v>
      </c>
      <c r="I78" s="64"/>
    </row>
    <row r="79" spans="1:9" ht="15.75" customHeight="1">
      <c r="A79" s="56"/>
      <c r="B79" s="57"/>
      <c r="C79" s="64"/>
      <c r="D79" s="64"/>
      <c r="E79" s="56" t="s">
        <v>38</v>
      </c>
      <c r="F79" s="56" t="s">
        <v>3527</v>
      </c>
      <c r="G79" s="64"/>
      <c r="H79" s="56" t="s">
        <v>40</v>
      </c>
      <c r="I79" s="64"/>
    </row>
    <row r="80" spans="1:9" ht="15.75" customHeight="1">
      <c r="A80" s="56"/>
      <c r="B80" s="57"/>
      <c r="C80" s="64"/>
      <c r="D80" s="64"/>
      <c r="E80" s="56" t="s">
        <v>38</v>
      </c>
      <c r="F80" s="56" t="s">
        <v>3527</v>
      </c>
      <c r="G80" s="30"/>
      <c r="H80" s="56" t="s">
        <v>40</v>
      </c>
      <c r="I80" s="64"/>
    </row>
    <row r="81" spans="1:9" ht="15.75" customHeight="1">
      <c r="A81" s="56"/>
      <c r="B81" s="57"/>
      <c r="C81" s="64"/>
      <c r="D81" s="64"/>
      <c r="E81" s="56" t="s">
        <v>38</v>
      </c>
      <c r="F81" s="56" t="s">
        <v>3527</v>
      </c>
      <c r="G81" s="64"/>
      <c r="H81" s="56" t="s">
        <v>40</v>
      </c>
      <c r="I81" s="64"/>
    </row>
    <row r="82" spans="1:9" ht="15.75" customHeight="1">
      <c r="A82" s="56"/>
      <c r="B82" s="57"/>
      <c r="C82" s="64"/>
      <c r="D82" s="64"/>
      <c r="E82" s="56" t="s">
        <v>38</v>
      </c>
      <c r="F82" s="56" t="s">
        <v>3527</v>
      </c>
      <c r="G82" s="64"/>
      <c r="H82" s="56" t="s">
        <v>40</v>
      </c>
      <c r="I82" s="64"/>
    </row>
    <row r="83" spans="1:9" ht="15.75" customHeight="1">
      <c r="A83" s="56"/>
      <c r="B83" s="57"/>
      <c r="C83" s="64"/>
      <c r="D83" s="64"/>
      <c r="E83" s="56" t="s">
        <v>38</v>
      </c>
      <c r="F83" s="56" t="s">
        <v>3527</v>
      </c>
      <c r="G83" s="65"/>
      <c r="H83" s="56" t="s">
        <v>40</v>
      </c>
      <c r="I83" s="64"/>
    </row>
    <row r="84" spans="1:9" ht="15.75" customHeight="1">
      <c r="A84" s="56"/>
      <c r="B84" s="57"/>
      <c r="C84" s="64"/>
      <c r="D84" s="64"/>
      <c r="E84" s="56" t="s">
        <v>38</v>
      </c>
      <c r="F84" s="56" t="s">
        <v>3527</v>
      </c>
      <c r="G84" s="64"/>
      <c r="H84" s="56" t="s">
        <v>40</v>
      </c>
      <c r="I84" s="64"/>
    </row>
    <row r="85" spans="1:9" ht="15.75" customHeight="1">
      <c r="A85" s="56"/>
      <c r="B85" s="57"/>
      <c r="C85" s="64"/>
      <c r="D85" s="64"/>
      <c r="E85" s="56" t="s">
        <v>38</v>
      </c>
      <c r="F85" s="56" t="s">
        <v>3527</v>
      </c>
      <c r="G85" s="64"/>
      <c r="H85" s="56" t="s">
        <v>40</v>
      </c>
      <c r="I85" s="64"/>
    </row>
    <row r="86" spans="1:9" ht="15.75" customHeight="1">
      <c r="A86" s="56"/>
      <c r="B86" s="57"/>
      <c r="C86" s="64"/>
      <c r="D86" s="64"/>
      <c r="E86" s="56" t="s">
        <v>38</v>
      </c>
      <c r="F86" s="56" t="s">
        <v>3527</v>
      </c>
      <c r="G86" s="64"/>
      <c r="H86" s="56" t="s">
        <v>40</v>
      </c>
      <c r="I86" s="64"/>
    </row>
    <row r="87" spans="1:9" ht="15.75" customHeight="1">
      <c r="A87" s="56"/>
      <c r="B87" s="57"/>
      <c r="C87" s="64"/>
      <c r="D87" s="64"/>
      <c r="E87" s="56" t="s">
        <v>38</v>
      </c>
      <c r="F87" s="56" t="s">
        <v>3527</v>
      </c>
      <c r="G87" s="64"/>
      <c r="H87" s="56" t="s">
        <v>40</v>
      </c>
      <c r="I87" s="30"/>
    </row>
    <row r="88" spans="1:9" ht="15.75" customHeight="1">
      <c r="A88" s="56"/>
      <c r="B88" s="57"/>
      <c r="C88" s="64"/>
      <c r="D88" s="64"/>
      <c r="E88" s="56" t="s">
        <v>38</v>
      </c>
      <c r="F88" s="56" t="s">
        <v>3527</v>
      </c>
      <c r="G88" s="64"/>
      <c r="H88" s="56" t="s">
        <v>40</v>
      </c>
      <c r="I88" s="64"/>
    </row>
    <row r="89" spans="1:9" ht="15.75" customHeight="1">
      <c r="A89" s="56"/>
      <c r="B89" s="57"/>
      <c r="C89" s="64"/>
      <c r="D89" s="64"/>
      <c r="E89" s="56" t="s">
        <v>38</v>
      </c>
      <c r="F89" s="56" t="s">
        <v>3527</v>
      </c>
      <c r="G89" s="64"/>
      <c r="H89" s="56" t="s">
        <v>40</v>
      </c>
      <c r="I89" s="64"/>
    </row>
    <row r="90" spans="1:9" ht="15.75" customHeight="1">
      <c r="A90" s="56"/>
      <c r="B90" s="57"/>
      <c r="C90" s="64"/>
      <c r="D90" s="64"/>
      <c r="E90" s="56" t="s">
        <v>38</v>
      </c>
      <c r="F90" s="56" t="s">
        <v>3527</v>
      </c>
      <c r="G90" s="64"/>
      <c r="H90" s="56" t="s">
        <v>40</v>
      </c>
      <c r="I90" s="64"/>
    </row>
    <row r="91" spans="1:9" ht="15.75" customHeight="1">
      <c r="A91" s="56"/>
      <c r="B91" s="57"/>
      <c r="C91" s="64"/>
      <c r="D91" s="64"/>
      <c r="E91" s="56" t="s">
        <v>38</v>
      </c>
      <c r="F91" s="56" t="s">
        <v>3527</v>
      </c>
      <c r="G91" s="64"/>
      <c r="H91" s="56" t="s">
        <v>40</v>
      </c>
      <c r="I91" s="64"/>
    </row>
    <row r="92" spans="1:9" ht="15.75" customHeight="1">
      <c r="A92" s="56"/>
      <c r="B92" s="57"/>
      <c r="C92" s="64"/>
      <c r="D92" s="64"/>
      <c r="E92" s="56" t="s">
        <v>38</v>
      </c>
      <c r="F92" s="56" t="s">
        <v>3527</v>
      </c>
      <c r="G92" s="64"/>
      <c r="H92" s="56" t="s">
        <v>40</v>
      </c>
      <c r="I92" s="64"/>
    </row>
    <row r="93" spans="1:9" ht="15.75" customHeight="1">
      <c r="A93" s="56"/>
      <c r="B93" s="57"/>
      <c r="C93" s="64"/>
      <c r="D93" s="64"/>
      <c r="E93" s="56" t="s">
        <v>38</v>
      </c>
      <c r="F93" s="56" t="s">
        <v>3527</v>
      </c>
      <c r="G93" s="64"/>
      <c r="H93" s="56" t="s">
        <v>40</v>
      </c>
      <c r="I93" s="64"/>
    </row>
    <row r="94" spans="1:9" ht="15.75" customHeight="1">
      <c r="A94" s="56"/>
      <c r="B94" s="57"/>
      <c r="C94" s="64"/>
      <c r="D94" s="64"/>
      <c r="E94" s="56" t="s">
        <v>38</v>
      </c>
      <c r="F94" s="56" t="s">
        <v>3527</v>
      </c>
      <c r="G94" s="30"/>
      <c r="H94" s="56" t="s">
        <v>40</v>
      </c>
      <c r="I94" s="64"/>
    </row>
    <row r="95" spans="1:9" ht="15.75" customHeight="1">
      <c r="A95" s="56"/>
      <c r="B95" s="57"/>
      <c r="C95" s="64"/>
      <c r="D95" s="64"/>
      <c r="E95" s="56" t="s">
        <v>38</v>
      </c>
      <c r="F95" s="56" t="s">
        <v>3527</v>
      </c>
      <c r="G95" s="64"/>
      <c r="H95" s="56" t="s">
        <v>40</v>
      </c>
      <c r="I95" s="64"/>
    </row>
    <row r="96" spans="1:9" ht="15.75" customHeight="1">
      <c r="A96" s="56"/>
      <c r="B96" s="57"/>
      <c r="C96" s="64"/>
      <c r="D96" s="64"/>
      <c r="E96" s="56" t="s">
        <v>38</v>
      </c>
      <c r="F96" s="56" t="s">
        <v>3527</v>
      </c>
      <c r="G96" s="64"/>
      <c r="H96" s="56" t="s">
        <v>40</v>
      </c>
      <c r="I96" s="64"/>
    </row>
    <row r="97" spans="1:9" ht="15.75" customHeight="1">
      <c r="A97" s="56"/>
      <c r="B97" s="57"/>
      <c r="C97" s="64"/>
      <c r="D97" s="64"/>
      <c r="E97" s="56" t="s">
        <v>38</v>
      </c>
      <c r="F97" s="56" t="s">
        <v>3527</v>
      </c>
      <c r="G97" s="64"/>
      <c r="H97" s="56" t="s">
        <v>40</v>
      </c>
      <c r="I97" s="64"/>
    </row>
    <row r="98" spans="1:9" ht="15.75" customHeight="1">
      <c r="A98" s="56"/>
      <c r="B98" s="57"/>
      <c r="C98" s="64"/>
      <c r="D98" s="64"/>
      <c r="E98" s="56" t="s">
        <v>38</v>
      </c>
      <c r="F98" s="56" t="s">
        <v>3527</v>
      </c>
      <c r="G98" s="64"/>
      <c r="H98" s="56" t="s">
        <v>40</v>
      </c>
      <c r="I98" s="64"/>
    </row>
    <row r="99" spans="1:9" ht="15.75" customHeight="1">
      <c r="A99" s="56"/>
      <c r="B99" s="57"/>
      <c r="C99" s="64"/>
      <c r="D99" s="64"/>
      <c r="E99" s="56" t="s">
        <v>38</v>
      </c>
      <c r="F99" s="56" t="s">
        <v>3527</v>
      </c>
      <c r="G99" s="64"/>
      <c r="H99" s="56" t="s">
        <v>40</v>
      </c>
      <c r="I99" s="64"/>
    </row>
    <row r="100" spans="1:9" ht="15.75" customHeight="1">
      <c r="A100" s="56"/>
      <c r="B100" s="57"/>
      <c r="C100" s="64"/>
      <c r="D100" s="64"/>
      <c r="E100" s="56" t="s">
        <v>38</v>
      </c>
      <c r="F100" s="56" t="s">
        <v>3527</v>
      </c>
      <c r="G100" s="64"/>
      <c r="H100" s="56" t="s">
        <v>40</v>
      </c>
      <c r="I100" s="64"/>
    </row>
    <row r="101" spans="1:9" ht="15.75" customHeight="1">
      <c r="A101" s="27"/>
      <c r="B101" s="28"/>
      <c r="C101" s="64"/>
      <c r="D101" s="64"/>
      <c r="E101" s="56" t="s">
        <v>38</v>
      </c>
      <c r="F101" s="56" t="s">
        <v>3527</v>
      </c>
      <c r="G101" s="64"/>
      <c r="H101" s="56" t="s">
        <v>40</v>
      </c>
      <c r="I101" s="64"/>
    </row>
    <row r="102" spans="1:9" ht="15.75" customHeight="1">
      <c r="A102" s="56"/>
      <c r="B102" s="57"/>
      <c r="C102" s="64"/>
      <c r="D102" s="64"/>
      <c r="E102" s="56" t="s">
        <v>38</v>
      </c>
      <c r="F102" s="56" t="s">
        <v>3527</v>
      </c>
      <c r="G102" s="64"/>
      <c r="H102" s="56" t="s">
        <v>40</v>
      </c>
      <c r="I102" s="64"/>
    </row>
    <row r="103" spans="1:9" ht="15.75" customHeight="1">
      <c r="A103" s="56"/>
      <c r="B103" s="57"/>
      <c r="C103" s="64"/>
      <c r="D103" s="64"/>
      <c r="E103" s="56" t="s">
        <v>38</v>
      </c>
      <c r="F103" s="56" t="s">
        <v>3527</v>
      </c>
      <c r="G103" s="64"/>
      <c r="H103" s="56" t="s">
        <v>40</v>
      </c>
      <c r="I103" s="64"/>
    </row>
    <row r="104" spans="1:9" ht="15.75" customHeight="1">
      <c r="A104" s="56"/>
      <c r="B104" s="57"/>
      <c r="C104" s="64"/>
      <c r="D104" s="64"/>
      <c r="E104" s="56" t="s">
        <v>38</v>
      </c>
      <c r="F104" s="56" t="s">
        <v>3527</v>
      </c>
      <c r="G104" s="64"/>
      <c r="H104" s="56" t="s">
        <v>40</v>
      </c>
      <c r="I104" s="64"/>
    </row>
    <row r="105" spans="1:9" ht="15.75" customHeight="1">
      <c r="A105" s="56"/>
      <c r="B105" s="57"/>
      <c r="C105" s="64"/>
      <c r="D105" s="64"/>
      <c r="E105" s="56" t="s">
        <v>38</v>
      </c>
      <c r="F105" s="56" t="s">
        <v>3527</v>
      </c>
      <c r="G105" s="64"/>
      <c r="H105" s="56" t="s">
        <v>40</v>
      </c>
      <c r="I105" s="64"/>
    </row>
    <row r="106" spans="1:9" ht="15.75" customHeight="1">
      <c r="A106" s="56"/>
      <c r="B106" s="57"/>
      <c r="C106" s="64"/>
      <c r="D106" s="64"/>
      <c r="E106" s="56" t="s">
        <v>38</v>
      </c>
      <c r="F106" s="56" t="s">
        <v>3527</v>
      </c>
      <c r="G106" s="64"/>
      <c r="H106" s="56" t="s">
        <v>40</v>
      </c>
      <c r="I106" s="64"/>
    </row>
    <row r="107" spans="1:9" ht="15.75" customHeight="1">
      <c r="A107" s="56"/>
      <c r="B107" s="57"/>
      <c r="C107" s="64"/>
      <c r="D107" s="64"/>
      <c r="E107" s="56" t="s">
        <v>38</v>
      </c>
      <c r="F107" s="56" t="s">
        <v>3527</v>
      </c>
      <c r="G107" s="64"/>
      <c r="H107" s="56" t="s">
        <v>40</v>
      </c>
      <c r="I107" s="64"/>
    </row>
    <row r="108" spans="1:9" ht="15.75" customHeight="1">
      <c r="A108" s="56"/>
      <c r="B108" s="57"/>
      <c r="C108" s="64"/>
      <c r="D108" s="64"/>
      <c r="E108" s="56" t="s">
        <v>38</v>
      </c>
      <c r="F108" s="56" t="s">
        <v>3527</v>
      </c>
      <c r="G108" s="64"/>
      <c r="H108" s="56" t="s">
        <v>40</v>
      </c>
      <c r="I108" s="64"/>
    </row>
    <row r="109" spans="1:9" ht="15.75" customHeight="1">
      <c r="A109" s="56"/>
      <c r="B109" s="57"/>
      <c r="C109" s="64"/>
      <c r="D109" s="64"/>
      <c r="E109" s="56" t="s">
        <v>38</v>
      </c>
      <c r="F109" s="56" t="s">
        <v>3527</v>
      </c>
      <c r="G109" s="64"/>
      <c r="H109" s="56" t="s">
        <v>40</v>
      </c>
      <c r="I109" s="64"/>
    </row>
    <row r="110" spans="1:9" ht="15.75" customHeight="1">
      <c r="A110" s="56"/>
      <c r="B110" s="57"/>
      <c r="C110" s="64"/>
      <c r="D110" s="64"/>
      <c r="E110" s="56" t="s">
        <v>38</v>
      </c>
      <c r="F110" s="56" t="s">
        <v>3527</v>
      </c>
      <c r="G110" s="64"/>
      <c r="H110" s="56" t="s">
        <v>40</v>
      </c>
      <c r="I110" s="64"/>
    </row>
    <row r="111" spans="1:9" ht="15.75" customHeight="1">
      <c r="A111" s="56"/>
      <c r="B111" s="57"/>
      <c r="C111" s="64"/>
      <c r="D111" s="64"/>
      <c r="E111" s="56" t="s">
        <v>38</v>
      </c>
      <c r="F111" s="56" t="s">
        <v>3527</v>
      </c>
      <c r="G111" s="30"/>
      <c r="H111" s="56" t="s">
        <v>40</v>
      </c>
      <c r="I111" s="64"/>
    </row>
    <row r="112" spans="1:9" ht="15.75" customHeight="1">
      <c r="A112" s="56"/>
      <c r="B112" s="57"/>
      <c r="C112" s="64"/>
      <c r="D112" s="64"/>
      <c r="E112" s="56" t="s">
        <v>38</v>
      </c>
      <c r="F112" s="56" t="s">
        <v>3527</v>
      </c>
      <c r="G112" s="64"/>
      <c r="H112" s="56" t="s">
        <v>40</v>
      </c>
      <c r="I112" s="64"/>
    </row>
    <row r="113" spans="1:9" ht="15.75" customHeight="1">
      <c r="A113" s="56"/>
      <c r="B113" s="57"/>
      <c r="C113" s="64"/>
      <c r="D113" s="64"/>
      <c r="E113" s="56" t="s">
        <v>38</v>
      </c>
      <c r="F113" s="56" t="s">
        <v>3527</v>
      </c>
      <c r="G113" s="64"/>
      <c r="H113" s="56" t="s">
        <v>40</v>
      </c>
      <c r="I113" s="64"/>
    </row>
    <row r="114" spans="1:9" ht="15.75" customHeight="1">
      <c r="A114" s="56"/>
      <c r="B114" s="57"/>
      <c r="C114" s="64"/>
      <c r="D114" s="64"/>
      <c r="E114" s="56" t="s">
        <v>38</v>
      </c>
      <c r="F114" s="56" t="s">
        <v>3527</v>
      </c>
      <c r="G114" s="64"/>
      <c r="H114" s="56" t="s">
        <v>40</v>
      </c>
      <c r="I114" s="64"/>
    </row>
    <row r="115" spans="1:9" ht="15.75" customHeight="1">
      <c r="A115" s="56"/>
      <c r="B115" s="57"/>
      <c r="C115" s="64"/>
      <c r="D115" s="64"/>
      <c r="E115" s="56" t="s">
        <v>38</v>
      </c>
      <c r="F115" s="56" t="s">
        <v>3527</v>
      </c>
      <c r="G115" s="64"/>
      <c r="H115" s="56" t="s">
        <v>40</v>
      </c>
      <c r="I115" s="64"/>
    </row>
    <row r="116" spans="1:9" ht="15.75" customHeight="1">
      <c r="A116" s="56"/>
      <c r="B116" s="57"/>
      <c r="C116" s="64"/>
      <c r="D116" s="64"/>
      <c r="E116" s="56" t="s">
        <v>38</v>
      </c>
      <c r="F116" s="56" t="s">
        <v>3527</v>
      </c>
      <c r="G116" s="64"/>
      <c r="H116" s="56" t="s">
        <v>40</v>
      </c>
      <c r="I116" s="64"/>
    </row>
    <row r="117" spans="1:9" ht="15.75" customHeight="1">
      <c r="A117" s="56"/>
      <c r="B117" s="57"/>
      <c r="C117" s="64"/>
      <c r="D117" s="64"/>
      <c r="E117" s="56" t="s">
        <v>38</v>
      </c>
      <c r="F117" s="56" t="s">
        <v>3527</v>
      </c>
      <c r="G117" s="30"/>
      <c r="H117" s="56" t="s">
        <v>40</v>
      </c>
      <c r="I117" s="64"/>
    </row>
    <row r="118" spans="1:9" ht="15.75" customHeight="1">
      <c r="A118" s="27"/>
      <c r="B118" s="28"/>
      <c r="C118" s="64"/>
      <c r="D118" s="64"/>
      <c r="E118" s="56" t="s">
        <v>38</v>
      </c>
      <c r="F118" s="56" t="s">
        <v>3527</v>
      </c>
      <c r="G118" s="64"/>
      <c r="H118" s="56" t="s">
        <v>40</v>
      </c>
      <c r="I118" s="64"/>
    </row>
    <row r="119" spans="1:9" ht="15.75" customHeight="1">
      <c r="A119" s="56"/>
      <c r="B119" s="57"/>
      <c r="C119" s="64"/>
      <c r="D119" s="64"/>
      <c r="E119" s="56" t="s">
        <v>38</v>
      </c>
      <c r="F119" s="56" t="s">
        <v>3527</v>
      </c>
      <c r="G119" s="64"/>
      <c r="H119" s="56" t="s">
        <v>40</v>
      </c>
      <c r="I119" s="64"/>
    </row>
    <row r="120" spans="1:9" ht="15.75" customHeight="1">
      <c r="A120" s="56"/>
      <c r="B120" s="57"/>
      <c r="C120" s="64"/>
      <c r="D120" s="64"/>
      <c r="E120" s="56" t="s">
        <v>38</v>
      </c>
      <c r="F120" s="56" t="s">
        <v>3527</v>
      </c>
      <c r="G120" s="64"/>
      <c r="H120" s="56" t="s">
        <v>40</v>
      </c>
      <c r="I120" s="64"/>
    </row>
    <row r="121" spans="1:9" ht="15.75" customHeight="1">
      <c r="A121" s="56"/>
      <c r="B121" s="57"/>
      <c r="C121" s="64"/>
      <c r="D121" s="64"/>
      <c r="E121" s="56" t="s">
        <v>38</v>
      </c>
      <c r="F121" s="56" t="s">
        <v>3527</v>
      </c>
      <c r="G121" s="64"/>
      <c r="H121" s="56" t="s">
        <v>40</v>
      </c>
      <c r="I121" s="64"/>
    </row>
    <row r="122" spans="1:9" ht="15.75" customHeight="1">
      <c r="A122" s="56"/>
      <c r="B122" s="57"/>
      <c r="C122" s="64"/>
      <c r="D122" s="64"/>
      <c r="E122" s="56" t="s">
        <v>38</v>
      </c>
      <c r="F122" s="56" t="s">
        <v>3527</v>
      </c>
      <c r="G122" s="30"/>
      <c r="H122" s="56" t="s">
        <v>40</v>
      </c>
      <c r="I122" s="64"/>
    </row>
    <row r="123" spans="1:9" ht="15.75" customHeight="1">
      <c r="A123" s="56"/>
      <c r="B123" s="57"/>
      <c r="C123" s="64"/>
      <c r="D123" s="64"/>
      <c r="E123" s="56" t="s">
        <v>38</v>
      </c>
      <c r="F123" s="56" t="s">
        <v>3527</v>
      </c>
      <c r="G123" s="64"/>
      <c r="H123" s="56" t="s">
        <v>40</v>
      </c>
      <c r="I123" s="64"/>
    </row>
    <row r="124" spans="1:9" ht="15.75" customHeight="1">
      <c r="A124" s="56"/>
      <c r="B124" s="57"/>
      <c r="C124" s="64"/>
      <c r="D124" s="64"/>
      <c r="E124" s="56" t="s">
        <v>38</v>
      </c>
      <c r="F124" s="56" t="s">
        <v>3527</v>
      </c>
      <c r="G124" s="64"/>
      <c r="H124" s="56" t="s">
        <v>40</v>
      </c>
      <c r="I124" s="64"/>
    </row>
    <row r="125" spans="1:9" ht="15.75" customHeight="1">
      <c r="A125" s="56"/>
      <c r="B125" s="57"/>
      <c r="C125" s="64"/>
      <c r="D125" s="64"/>
      <c r="E125" s="56" t="s">
        <v>38</v>
      </c>
      <c r="F125" s="56" t="s">
        <v>3527</v>
      </c>
      <c r="G125" s="64"/>
      <c r="H125" s="56" t="s">
        <v>40</v>
      </c>
      <c r="I125" s="27"/>
    </row>
    <row r="126" spans="1:9" ht="15.75" customHeight="1">
      <c r="A126" s="56"/>
      <c r="B126" s="57"/>
      <c r="C126" s="64"/>
      <c r="D126" s="64"/>
      <c r="E126" s="56" t="s">
        <v>38</v>
      </c>
      <c r="F126" s="56" t="s">
        <v>3527</v>
      </c>
      <c r="G126" s="64"/>
      <c r="H126" s="56" t="s">
        <v>40</v>
      </c>
      <c r="I126" s="64"/>
    </row>
    <row r="127" spans="1:9" ht="15.75" customHeight="1">
      <c r="A127" s="56"/>
      <c r="B127" s="57"/>
      <c r="C127" s="64"/>
      <c r="D127" s="64"/>
      <c r="E127" s="56" t="s">
        <v>38</v>
      </c>
      <c r="F127" s="56" t="s">
        <v>3527</v>
      </c>
      <c r="G127" s="64"/>
      <c r="H127" s="56" t="s">
        <v>40</v>
      </c>
      <c r="I127" s="64"/>
    </row>
    <row r="128" spans="1:9" ht="15.75" customHeight="1">
      <c r="A128" s="56"/>
      <c r="B128" s="57"/>
      <c r="C128" s="64"/>
      <c r="D128" s="64"/>
      <c r="E128" s="56" t="s">
        <v>38</v>
      </c>
      <c r="F128" s="56" t="s">
        <v>3527</v>
      </c>
      <c r="G128" s="64"/>
      <c r="H128" s="56" t="s">
        <v>40</v>
      </c>
      <c r="I128" s="64"/>
    </row>
    <row r="129" spans="1:9" ht="15.75" customHeight="1">
      <c r="A129" s="68"/>
      <c r="B129" s="57"/>
      <c r="C129" s="64"/>
      <c r="D129" s="64"/>
      <c r="E129" s="56" t="s">
        <v>38</v>
      </c>
      <c r="F129" s="56" t="s">
        <v>3527</v>
      </c>
      <c r="G129" s="64"/>
      <c r="H129" s="56" t="s">
        <v>40</v>
      </c>
      <c r="I129" s="65"/>
    </row>
    <row r="130" spans="1:9" ht="15.75" customHeight="1">
      <c r="A130" s="56"/>
      <c r="B130" s="57"/>
      <c r="C130" s="64"/>
      <c r="D130" s="64"/>
      <c r="E130" s="56" t="s">
        <v>38</v>
      </c>
      <c r="F130" s="56" t="s">
        <v>3527</v>
      </c>
      <c r="G130" s="64"/>
      <c r="H130" s="56" t="s">
        <v>40</v>
      </c>
      <c r="I130" s="64"/>
    </row>
    <row r="131" spans="1:9" ht="15.75" customHeight="1">
      <c r="A131" s="56"/>
      <c r="B131" s="57"/>
      <c r="C131" s="64"/>
      <c r="D131" s="64"/>
      <c r="E131" s="56" t="s">
        <v>38</v>
      </c>
      <c r="F131" s="56" t="s">
        <v>3527</v>
      </c>
      <c r="G131" s="64"/>
      <c r="H131" s="56" t="s">
        <v>40</v>
      </c>
      <c r="I131" s="64"/>
    </row>
    <row r="132" spans="1:9" ht="15.75" customHeight="1">
      <c r="A132" s="56"/>
      <c r="B132" s="57"/>
      <c r="C132" s="64"/>
      <c r="D132" s="64"/>
      <c r="E132" s="56" t="s">
        <v>38</v>
      </c>
      <c r="F132" s="56" t="s">
        <v>3527</v>
      </c>
      <c r="G132" s="64"/>
      <c r="H132" s="56" t="s">
        <v>40</v>
      </c>
      <c r="I132" s="64"/>
    </row>
    <row r="133" spans="1:9" ht="15.75" customHeight="1">
      <c r="A133" s="56"/>
      <c r="B133" s="57"/>
      <c r="C133" s="64"/>
      <c r="D133" s="64"/>
      <c r="E133" s="56" t="s">
        <v>38</v>
      </c>
      <c r="F133" s="56" t="s">
        <v>3527</v>
      </c>
      <c r="G133" s="64"/>
      <c r="H133" s="56" t="s">
        <v>40</v>
      </c>
      <c r="I133" s="64"/>
    </row>
    <row r="134" spans="1:9" ht="15.75" customHeight="1">
      <c r="A134" s="56"/>
      <c r="B134" s="57"/>
      <c r="C134" s="64"/>
      <c r="D134" s="64"/>
      <c r="E134" s="56" t="s">
        <v>38</v>
      </c>
      <c r="F134" s="56" t="s">
        <v>3527</v>
      </c>
      <c r="G134" s="64"/>
      <c r="H134" s="56" t="s">
        <v>40</v>
      </c>
      <c r="I134" s="64"/>
    </row>
    <row r="135" spans="1:9" ht="15.75" customHeight="1">
      <c r="A135" s="56"/>
      <c r="B135" s="57"/>
      <c r="C135" s="64"/>
      <c r="D135" s="64"/>
      <c r="E135" s="56" t="s">
        <v>38</v>
      </c>
      <c r="F135" s="56" t="s">
        <v>3527</v>
      </c>
      <c r="G135" s="64"/>
      <c r="H135" s="56" t="s">
        <v>40</v>
      </c>
      <c r="I135" s="64"/>
    </row>
    <row r="136" spans="1:9" ht="15.75" customHeight="1">
      <c r="A136" s="56"/>
      <c r="B136" s="57"/>
      <c r="C136" s="64"/>
      <c r="D136" s="64"/>
      <c r="E136" s="56" t="s">
        <v>38</v>
      </c>
      <c r="F136" s="56" t="s">
        <v>3527</v>
      </c>
      <c r="G136" s="64"/>
      <c r="H136" s="56" t="s">
        <v>40</v>
      </c>
      <c r="I136" s="64"/>
    </row>
    <row r="137" spans="1:9" ht="15.75" customHeight="1">
      <c r="A137" s="27"/>
      <c r="B137" s="28"/>
      <c r="C137" s="64"/>
      <c r="D137" s="64"/>
      <c r="E137" s="56" t="s">
        <v>38</v>
      </c>
      <c r="F137" s="56" t="s">
        <v>3527</v>
      </c>
      <c r="G137" s="64"/>
      <c r="H137" s="56" t="s">
        <v>40</v>
      </c>
      <c r="I137" s="64"/>
    </row>
    <row r="138" spans="1:9" ht="15.75" customHeight="1">
      <c r="A138" s="56"/>
      <c r="B138" s="57"/>
      <c r="C138" s="64"/>
      <c r="D138" s="64"/>
      <c r="E138" s="56" t="s">
        <v>38</v>
      </c>
      <c r="F138" s="56" t="s">
        <v>3527</v>
      </c>
      <c r="G138" s="64"/>
      <c r="H138" s="56" t="s">
        <v>40</v>
      </c>
      <c r="I138" s="64"/>
    </row>
    <row r="139" spans="1:9" ht="15.75" customHeight="1">
      <c r="A139" s="56"/>
      <c r="B139" s="57"/>
      <c r="C139" s="64"/>
      <c r="D139" s="64"/>
      <c r="E139" s="56" t="s">
        <v>38</v>
      </c>
      <c r="F139" s="56" t="s">
        <v>3527</v>
      </c>
      <c r="G139" s="64"/>
      <c r="H139" s="56" t="s">
        <v>40</v>
      </c>
      <c r="I139" s="64"/>
    </row>
    <row r="140" spans="1:9" ht="15.75" customHeight="1">
      <c r="A140" s="56"/>
      <c r="B140" s="57"/>
      <c r="C140" s="64"/>
      <c r="D140" s="64"/>
      <c r="E140" s="56" t="s">
        <v>38</v>
      </c>
      <c r="F140" s="56" t="s">
        <v>3527</v>
      </c>
      <c r="G140" s="64"/>
      <c r="H140" s="56" t="s">
        <v>40</v>
      </c>
      <c r="I140" s="30"/>
    </row>
    <row r="141" spans="1:9" ht="15.75" customHeight="1">
      <c r="A141" s="56"/>
      <c r="B141" s="57"/>
      <c r="C141" s="64"/>
      <c r="D141" s="64"/>
      <c r="E141" s="56" t="s">
        <v>38</v>
      </c>
      <c r="F141" s="56" t="s">
        <v>3527</v>
      </c>
      <c r="G141" s="30"/>
      <c r="H141" s="56" t="s">
        <v>40</v>
      </c>
      <c r="I141" s="64"/>
    </row>
    <row r="142" spans="1:9" ht="15.75" customHeight="1">
      <c r="A142" s="56"/>
      <c r="B142" s="57"/>
      <c r="C142" s="64"/>
      <c r="D142" s="64"/>
      <c r="E142" s="56" t="s">
        <v>38</v>
      </c>
      <c r="F142" s="56" t="s">
        <v>3527</v>
      </c>
      <c r="G142" s="64"/>
      <c r="H142" s="56" t="s">
        <v>40</v>
      </c>
      <c r="I142" s="64"/>
    </row>
    <row r="143" spans="1:9" ht="15.75" customHeight="1">
      <c r="A143" s="56"/>
      <c r="B143" s="57"/>
      <c r="C143" s="64"/>
      <c r="D143" s="64"/>
      <c r="E143" s="56" t="s">
        <v>38</v>
      </c>
      <c r="F143" s="56" t="s">
        <v>3527</v>
      </c>
      <c r="G143" s="64"/>
      <c r="H143" s="56" t="s">
        <v>40</v>
      </c>
      <c r="I143" s="64"/>
    </row>
    <row r="144" spans="1:9" ht="15.75" customHeight="1">
      <c r="A144" s="56"/>
      <c r="B144" s="57"/>
      <c r="C144" s="64"/>
      <c r="D144" s="64"/>
      <c r="E144" s="56" t="s">
        <v>38</v>
      </c>
      <c r="F144" s="56" t="s">
        <v>3527</v>
      </c>
      <c r="G144" s="64"/>
      <c r="H144" s="56" t="s">
        <v>40</v>
      </c>
      <c r="I144" s="64"/>
    </row>
    <row r="145" spans="1:9" ht="15.75" customHeight="1">
      <c r="A145" s="56"/>
      <c r="B145" s="57"/>
      <c r="C145" s="64"/>
      <c r="D145" s="64"/>
      <c r="E145" s="56" t="s">
        <v>38</v>
      </c>
      <c r="F145" s="56" t="s">
        <v>3527</v>
      </c>
      <c r="G145" s="30"/>
      <c r="H145" s="56" t="s">
        <v>40</v>
      </c>
      <c r="I145" s="64"/>
    </row>
    <row r="146" spans="1:9" ht="15.75" customHeight="1">
      <c r="A146" s="56"/>
      <c r="B146" s="57"/>
      <c r="C146" s="64"/>
      <c r="D146" s="64"/>
      <c r="E146" s="56" t="s">
        <v>38</v>
      </c>
      <c r="F146" s="56" t="s">
        <v>3527</v>
      </c>
      <c r="G146" s="64"/>
      <c r="H146" s="56" t="s">
        <v>40</v>
      </c>
      <c r="I146" s="64"/>
    </row>
    <row r="147" spans="1:9" ht="15.75" customHeight="1">
      <c r="A147" s="56"/>
      <c r="B147" s="57"/>
      <c r="C147" s="64"/>
      <c r="D147" s="64"/>
      <c r="E147" s="56" t="s">
        <v>38</v>
      </c>
      <c r="F147" s="56" t="s">
        <v>3527</v>
      </c>
      <c r="G147" s="64"/>
      <c r="H147" s="56" t="s">
        <v>40</v>
      </c>
      <c r="I147" s="64"/>
    </row>
    <row r="148" spans="1:9" ht="15.75" customHeight="1">
      <c r="A148" s="27"/>
      <c r="B148" s="28"/>
      <c r="C148" s="64"/>
      <c r="D148" s="64"/>
      <c r="E148" s="56" t="s">
        <v>38</v>
      </c>
      <c r="F148" s="56" t="s">
        <v>3527</v>
      </c>
      <c r="G148" s="64"/>
      <c r="H148" s="56" t="s">
        <v>40</v>
      </c>
      <c r="I148" s="64"/>
    </row>
    <row r="149" spans="1:9" ht="15.75" customHeight="1">
      <c r="A149" s="56"/>
      <c r="B149" s="57"/>
      <c r="C149" s="64"/>
      <c r="D149" s="64"/>
      <c r="E149" s="56" t="s">
        <v>38</v>
      </c>
      <c r="F149" s="56" t="s">
        <v>3527</v>
      </c>
      <c r="G149" s="64"/>
      <c r="H149" s="56" t="s">
        <v>40</v>
      </c>
      <c r="I149" s="64"/>
    </row>
    <row r="150" spans="1:9" ht="15.75" customHeight="1">
      <c r="A150" s="56"/>
      <c r="B150" s="57"/>
      <c r="C150" s="64"/>
      <c r="D150" s="64"/>
      <c r="E150" s="56" t="s">
        <v>38</v>
      </c>
      <c r="F150" s="56" t="s">
        <v>3527</v>
      </c>
      <c r="G150" s="64"/>
      <c r="H150" s="56" t="s">
        <v>40</v>
      </c>
      <c r="I150" s="64"/>
    </row>
    <row r="151" spans="1:9" ht="15.75" customHeight="1">
      <c r="A151" s="56"/>
      <c r="B151" s="57"/>
      <c r="C151" s="64"/>
      <c r="D151" s="64"/>
      <c r="E151" s="56" t="s">
        <v>38</v>
      </c>
      <c r="F151" s="56" t="s">
        <v>3527</v>
      </c>
      <c r="G151" s="64"/>
      <c r="H151" s="56" t="s">
        <v>40</v>
      </c>
      <c r="I151" s="64"/>
    </row>
    <row r="152" spans="1:9" ht="15.75" customHeight="1">
      <c r="A152" s="56"/>
      <c r="B152" s="57"/>
      <c r="C152" s="64"/>
      <c r="D152" s="64"/>
      <c r="E152" s="56" t="s">
        <v>38</v>
      </c>
      <c r="F152" s="56" t="s">
        <v>3527</v>
      </c>
      <c r="G152" s="30"/>
      <c r="H152" s="56" t="s">
        <v>40</v>
      </c>
      <c r="I152" s="27"/>
    </row>
    <row r="153" spans="1:9" ht="15.75" customHeight="1">
      <c r="A153" s="56"/>
      <c r="B153" s="57"/>
      <c r="C153" s="64"/>
      <c r="D153" s="64"/>
      <c r="E153" s="56" t="s">
        <v>38</v>
      </c>
      <c r="F153" s="56" t="s">
        <v>3527</v>
      </c>
      <c r="G153" s="64"/>
      <c r="H153" s="56" t="s">
        <v>40</v>
      </c>
      <c r="I153" s="64"/>
    </row>
    <row r="154" spans="1:9" ht="15.75" customHeight="1">
      <c r="A154" s="56"/>
      <c r="B154" s="57"/>
      <c r="C154" s="64"/>
      <c r="D154" s="64"/>
      <c r="E154" s="56" t="s">
        <v>38</v>
      </c>
      <c r="F154" s="56" t="s">
        <v>3527</v>
      </c>
      <c r="G154" s="68"/>
      <c r="H154" s="56" t="s">
        <v>40</v>
      </c>
      <c r="I154" s="64"/>
    </row>
    <row r="155" spans="1:9" ht="15.75" customHeight="1">
      <c r="A155" s="56"/>
      <c r="B155" s="57"/>
      <c r="C155" s="64"/>
      <c r="D155" s="64"/>
      <c r="E155" s="56" t="s">
        <v>38</v>
      </c>
      <c r="F155" s="56" t="s">
        <v>3527</v>
      </c>
      <c r="G155" s="56"/>
      <c r="H155" s="56" t="s">
        <v>40</v>
      </c>
      <c r="I155" s="64"/>
    </row>
    <row r="156" spans="1:9" ht="15.75" customHeight="1">
      <c r="A156" s="56"/>
      <c r="B156" s="57"/>
      <c r="C156" s="64"/>
      <c r="D156" s="64"/>
      <c r="E156" s="56" t="s">
        <v>38</v>
      </c>
      <c r="F156" s="56" t="s">
        <v>3527</v>
      </c>
      <c r="G156" s="56"/>
      <c r="H156" s="56" t="s">
        <v>40</v>
      </c>
      <c r="I156" s="64"/>
    </row>
    <row r="157" spans="1:9" ht="15.75" customHeight="1">
      <c r="A157" s="56"/>
      <c r="B157" s="57"/>
      <c r="C157" s="64"/>
      <c r="D157" s="64"/>
      <c r="E157" s="56" t="s">
        <v>38</v>
      </c>
      <c r="F157" s="56" t="s">
        <v>3527</v>
      </c>
      <c r="G157" s="56"/>
      <c r="H157" s="56" t="s">
        <v>40</v>
      </c>
      <c r="I157" s="64"/>
    </row>
    <row r="158" spans="1:9" ht="15.75" customHeight="1">
      <c r="A158" s="56"/>
      <c r="B158" s="57"/>
      <c r="C158" s="64"/>
      <c r="D158" s="64"/>
      <c r="E158" s="56" t="s">
        <v>38</v>
      </c>
      <c r="F158" s="56" t="s">
        <v>3527</v>
      </c>
      <c r="G158" s="56"/>
      <c r="H158" s="56" t="s">
        <v>40</v>
      </c>
      <c r="I158" s="64"/>
    </row>
    <row r="159" spans="1:9" ht="15.75" customHeight="1">
      <c r="A159" s="56"/>
      <c r="B159" s="57"/>
      <c r="C159" s="64"/>
      <c r="D159" s="64"/>
      <c r="E159" s="56" t="s">
        <v>38</v>
      </c>
      <c r="F159" s="56" t="s">
        <v>3527</v>
      </c>
      <c r="G159" s="56"/>
      <c r="H159" s="56" t="s">
        <v>40</v>
      </c>
      <c r="I159" s="64"/>
    </row>
    <row r="160" spans="1:9" ht="15.75" customHeight="1">
      <c r="A160" s="27"/>
      <c r="B160" s="28"/>
      <c r="C160" s="64"/>
      <c r="D160" s="64"/>
      <c r="E160" s="56" t="s">
        <v>38</v>
      </c>
      <c r="F160" s="56" t="s">
        <v>3527</v>
      </c>
      <c r="G160" s="56"/>
      <c r="H160" s="56" t="s">
        <v>40</v>
      </c>
      <c r="I160" s="64"/>
    </row>
    <row r="161" spans="1:9" ht="15.75" customHeight="1">
      <c r="A161" s="56"/>
      <c r="B161" s="57"/>
      <c r="C161" s="64"/>
      <c r="D161" s="64"/>
      <c r="E161" s="56" t="s">
        <v>38</v>
      </c>
      <c r="F161" s="56" t="s">
        <v>3527</v>
      </c>
      <c r="G161" s="56"/>
      <c r="H161" s="56" t="s">
        <v>40</v>
      </c>
      <c r="I161" s="64"/>
    </row>
    <row r="162" spans="1:9" ht="15.75" customHeight="1">
      <c r="A162" s="56"/>
      <c r="B162" s="57"/>
      <c r="C162" s="64"/>
      <c r="D162" s="64"/>
      <c r="E162" s="56" t="s">
        <v>38</v>
      </c>
      <c r="F162" s="56" t="s">
        <v>3527</v>
      </c>
      <c r="G162" s="56"/>
      <c r="H162" s="56" t="s">
        <v>40</v>
      </c>
      <c r="I162" s="64"/>
    </row>
    <row r="163" spans="1:9" ht="15.75" customHeight="1">
      <c r="A163" s="27"/>
      <c r="B163" s="28"/>
      <c r="C163" s="64"/>
      <c r="D163" s="64"/>
      <c r="E163" s="56" t="s">
        <v>38</v>
      </c>
      <c r="F163" s="56" t="s">
        <v>3527</v>
      </c>
      <c r="G163" s="56"/>
      <c r="H163" s="56" t="s">
        <v>40</v>
      </c>
      <c r="I163" s="64"/>
    </row>
    <row r="164" spans="1:9" ht="15.75" customHeight="1">
      <c r="A164" s="56"/>
      <c r="B164" s="57"/>
      <c r="C164" s="64"/>
      <c r="D164" s="64"/>
      <c r="E164" s="56" t="s">
        <v>38</v>
      </c>
      <c r="F164" s="56" t="s">
        <v>3527</v>
      </c>
      <c r="G164" s="56"/>
      <c r="H164" s="56" t="s">
        <v>40</v>
      </c>
      <c r="I164" s="64"/>
    </row>
    <row r="165" spans="1:9" ht="15.75" customHeight="1">
      <c r="A165" s="68"/>
      <c r="B165" s="57"/>
      <c r="C165" s="64"/>
      <c r="D165" s="64"/>
      <c r="E165" s="56" t="s">
        <v>38</v>
      </c>
      <c r="F165" s="56" t="s">
        <v>3527</v>
      </c>
      <c r="G165" s="56"/>
      <c r="H165" s="56" t="s">
        <v>40</v>
      </c>
      <c r="I165" s="64"/>
    </row>
    <row r="166" spans="1:9" ht="15.75" customHeight="1">
      <c r="A166" s="56"/>
      <c r="B166" s="57"/>
      <c r="C166" s="64"/>
      <c r="D166" s="64"/>
      <c r="E166" s="56" t="s">
        <v>38</v>
      </c>
      <c r="F166" s="56" t="s">
        <v>3527</v>
      </c>
      <c r="G166" s="56"/>
      <c r="H166" s="56" t="s">
        <v>40</v>
      </c>
      <c r="I166" s="64"/>
    </row>
    <row r="167" spans="1:9" ht="15.75" customHeight="1">
      <c r="A167" s="56"/>
      <c r="B167" s="57"/>
      <c r="C167" s="64"/>
      <c r="D167" s="64"/>
      <c r="E167" s="56" t="s">
        <v>38</v>
      </c>
      <c r="F167" s="56" t="s">
        <v>3527</v>
      </c>
      <c r="G167" s="56"/>
      <c r="H167" s="56" t="s">
        <v>40</v>
      </c>
      <c r="I167" s="64"/>
    </row>
    <row r="168" spans="1:9" ht="15.75" customHeight="1">
      <c r="A168" s="56"/>
      <c r="B168" s="57"/>
      <c r="C168" s="64"/>
      <c r="D168" s="64"/>
      <c r="E168" s="56" t="s">
        <v>38</v>
      </c>
      <c r="F168" s="56" t="s">
        <v>3527</v>
      </c>
      <c r="G168" s="56"/>
      <c r="H168" s="56" t="s">
        <v>40</v>
      </c>
      <c r="I168" s="64"/>
    </row>
    <row r="169" spans="1:9" ht="15.75" customHeight="1">
      <c r="A169" s="56"/>
      <c r="B169" s="57"/>
      <c r="C169" s="64"/>
      <c r="D169" s="64"/>
      <c r="E169" s="56" t="s">
        <v>38</v>
      </c>
      <c r="F169" s="56" t="s">
        <v>3527</v>
      </c>
      <c r="G169" s="56"/>
      <c r="H169" s="56" t="s">
        <v>40</v>
      </c>
      <c r="I169" s="64"/>
    </row>
    <row r="170" spans="1:9" ht="15.75" customHeight="1">
      <c r="A170" s="56"/>
      <c r="B170" s="57"/>
      <c r="C170" s="64"/>
      <c r="D170" s="64"/>
      <c r="E170" s="56" t="s">
        <v>38</v>
      </c>
      <c r="F170" s="56" t="s">
        <v>3527</v>
      </c>
      <c r="G170" s="56"/>
      <c r="H170" s="56" t="s">
        <v>40</v>
      </c>
      <c r="I170" s="64"/>
    </row>
    <row r="171" spans="1:9" ht="15.75" customHeight="1">
      <c r="A171" s="56"/>
      <c r="B171" s="57"/>
      <c r="C171" s="64"/>
      <c r="D171" s="64"/>
      <c r="E171" s="56" t="s">
        <v>38</v>
      </c>
      <c r="F171" s="56" t="s">
        <v>3527</v>
      </c>
      <c r="G171" s="56"/>
      <c r="H171" s="56" t="s">
        <v>40</v>
      </c>
      <c r="I171" s="64"/>
    </row>
    <row r="172" spans="1:9" ht="15.75" customHeight="1">
      <c r="A172" s="56"/>
      <c r="B172" s="57"/>
      <c r="C172" s="64"/>
      <c r="D172" s="64"/>
      <c r="E172" s="56" t="s">
        <v>38</v>
      </c>
      <c r="F172" s="56" t="s">
        <v>3527</v>
      </c>
      <c r="G172" s="56"/>
      <c r="H172" s="56" t="s">
        <v>40</v>
      </c>
      <c r="I172" s="64"/>
    </row>
    <row r="173" spans="1:9" ht="15.75" customHeight="1">
      <c r="A173" s="27"/>
      <c r="B173" s="28"/>
      <c r="C173" s="64"/>
      <c r="D173" s="64"/>
      <c r="E173" s="56" t="s">
        <v>38</v>
      </c>
      <c r="F173" s="56" t="s">
        <v>3527</v>
      </c>
      <c r="G173" s="56"/>
      <c r="H173" s="56" t="s">
        <v>40</v>
      </c>
      <c r="I173" s="64"/>
    </row>
    <row r="174" spans="1:9" ht="15.75" customHeight="1">
      <c r="A174" s="56"/>
      <c r="B174" s="57"/>
      <c r="C174" s="64"/>
      <c r="D174" s="64"/>
      <c r="E174" s="56" t="s">
        <v>38</v>
      </c>
      <c r="F174" s="56" t="s">
        <v>3527</v>
      </c>
      <c r="G174" s="56"/>
      <c r="H174" s="56" t="s">
        <v>40</v>
      </c>
      <c r="I174" s="64"/>
    </row>
    <row r="175" spans="1:9" ht="15.75" customHeight="1">
      <c r="A175" s="56"/>
      <c r="B175" s="57"/>
      <c r="C175" s="64"/>
      <c r="D175" s="64"/>
      <c r="E175" s="56" t="s">
        <v>38</v>
      </c>
      <c r="F175" s="56" t="s">
        <v>3527</v>
      </c>
      <c r="G175" s="56"/>
      <c r="H175" s="56" t="s">
        <v>40</v>
      </c>
      <c r="I175" s="64"/>
    </row>
    <row r="176" spans="1:9" ht="15.75" customHeight="1">
      <c r="A176" s="56"/>
      <c r="B176" s="57"/>
      <c r="C176" s="64"/>
      <c r="D176" s="64"/>
      <c r="E176" s="56" t="s">
        <v>38</v>
      </c>
      <c r="F176" s="56" t="s">
        <v>3527</v>
      </c>
      <c r="G176" s="56"/>
      <c r="H176" s="56" t="s">
        <v>40</v>
      </c>
      <c r="I176" s="64"/>
    </row>
    <row r="177" spans="1:9" ht="15.75" customHeight="1">
      <c r="A177" s="56"/>
      <c r="B177" s="57"/>
      <c r="C177" s="64"/>
      <c r="D177" s="64"/>
      <c r="E177" s="56" t="s">
        <v>38</v>
      </c>
      <c r="F177" s="56" t="s">
        <v>3527</v>
      </c>
      <c r="G177" s="56"/>
      <c r="H177" s="56" t="s">
        <v>40</v>
      </c>
      <c r="I177" s="64"/>
    </row>
    <row r="178" spans="1:9" ht="15.75" customHeight="1">
      <c r="A178" s="56"/>
      <c r="B178" s="57"/>
      <c r="C178" s="64"/>
      <c r="D178" s="64"/>
      <c r="E178" s="56" t="s">
        <v>38</v>
      </c>
      <c r="F178" s="56" t="s">
        <v>3527</v>
      </c>
      <c r="G178" s="56"/>
      <c r="H178" s="56" t="s">
        <v>40</v>
      </c>
      <c r="I178" s="64"/>
    </row>
    <row r="179" spans="1:9" ht="15.75" customHeight="1">
      <c r="A179" s="56"/>
      <c r="B179" s="57"/>
      <c r="C179" s="64"/>
      <c r="D179" s="64"/>
      <c r="E179" s="56" t="s">
        <v>38</v>
      </c>
      <c r="F179" s="56" t="s">
        <v>3527</v>
      </c>
      <c r="G179" s="56"/>
      <c r="H179" s="56" t="s">
        <v>40</v>
      </c>
      <c r="I179" s="64"/>
    </row>
    <row r="180" spans="1:9" ht="15.75" customHeight="1">
      <c r="A180" s="56"/>
      <c r="B180" s="57"/>
      <c r="C180" s="64"/>
      <c r="D180" s="64"/>
      <c r="E180" s="56" t="s">
        <v>38</v>
      </c>
      <c r="F180" s="56" t="s">
        <v>3527</v>
      </c>
      <c r="G180" s="56"/>
      <c r="H180" s="56" t="s">
        <v>40</v>
      </c>
      <c r="I180" s="64"/>
    </row>
    <row r="181" spans="1:9" ht="15.75" customHeight="1">
      <c r="A181" s="56"/>
      <c r="B181" s="57"/>
      <c r="C181" s="64"/>
      <c r="D181" s="64"/>
      <c r="E181" s="56" t="s">
        <v>38</v>
      </c>
      <c r="F181" s="56" t="s">
        <v>3527</v>
      </c>
      <c r="G181" s="117"/>
      <c r="H181" s="56" t="s">
        <v>40</v>
      </c>
      <c r="I181" s="64"/>
    </row>
    <row r="182" spans="1:9" ht="15.75" customHeight="1">
      <c r="A182" s="56"/>
      <c r="B182" s="57"/>
      <c r="C182" s="64"/>
      <c r="D182" s="64"/>
      <c r="E182" s="56" t="s">
        <v>38</v>
      </c>
      <c r="F182" s="56" t="s">
        <v>3527</v>
      </c>
      <c r="G182" s="56"/>
      <c r="H182" s="56" t="s">
        <v>40</v>
      </c>
      <c r="I182" s="30"/>
    </row>
    <row r="183" spans="1:9" ht="15.75" customHeight="1">
      <c r="A183" s="56"/>
      <c r="B183" s="57"/>
      <c r="C183" s="64"/>
      <c r="D183" s="64"/>
      <c r="E183" s="56" t="s">
        <v>38</v>
      </c>
      <c r="F183" s="56" t="s">
        <v>3527</v>
      </c>
      <c r="G183" s="56"/>
      <c r="H183" s="56" t="s">
        <v>40</v>
      </c>
      <c r="I183" s="64"/>
    </row>
    <row r="184" spans="1:9" ht="15.75" customHeight="1">
      <c r="A184" s="56"/>
      <c r="B184" s="57"/>
      <c r="C184" s="64"/>
      <c r="D184" s="64"/>
      <c r="E184" s="56" t="s">
        <v>38</v>
      </c>
      <c r="F184" s="56" t="s">
        <v>3527</v>
      </c>
      <c r="G184" s="56"/>
      <c r="H184" s="56" t="s">
        <v>40</v>
      </c>
      <c r="I184" s="64"/>
    </row>
    <row r="185" spans="1:9" ht="15.75" customHeight="1">
      <c r="A185" s="56"/>
      <c r="B185" s="57"/>
      <c r="C185" s="64"/>
      <c r="D185" s="64"/>
      <c r="E185" s="56" t="s">
        <v>38</v>
      </c>
      <c r="F185" s="56" t="s">
        <v>3527</v>
      </c>
      <c r="G185" s="56"/>
      <c r="H185" s="56" t="s">
        <v>40</v>
      </c>
      <c r="I185" s="64"/>
    </row>
    <row r="186" spans="1:9" ht="15.75" customHeight="1">
      <c r="A186" s="56"/>
      <c r="B186" s="57"/>
      <c r="C186" s="64"/>
      <c r="D186" s="64"/>
      <c r="E186" s="56" t="s">
        <v>38</v>
      </c>
      <c r="F186" s="56" t="s">
        <v>3527</v>
      </c>
      <c r="G186" s="56"/>
      <c r="H186" s="56" t="s">
        <v>40</v>
      </c>
      <c r="I186" s="64"/>
    </row>
    <row r="187" spans="1:9" ht="15.75" customHeight="1">
      <c r="A187" s="56"/>
      <c r="B187" s="57"/>
      <c r="C187" s="64"/>
      <c r="D187" s="64"/>
      <c r="E187" s="56" t="s">
        <v>38</v>
      </c>
      <c r="F187" s="56" t="s">
        <v>3527</v>
      </c>
      <c r="G187" s="56"/>
      <c r="H187" s="56" t="s">
        <v>40</v>
      </c>
      <c r="I187" s="64"/>
    </row>
    <row r="188" spans="1:9" ht="15.75" customHeight="1">
      <c r="A188" s="56"/>
      <c r="B188" s="57"/>
      <c r="C188" s="64"/>
      <c r="D188" s="64"/>
      <c r="E188" s="56" t="s">
        <v>38</v>
      </c>
      <c r="F188" s="56" t="s">
        <v>3527</v>
      </c>
      <c r="G188" s="56"/>
      <c r="H188" s="56" t="s">
        <v>40</v>
      </c>
      <c r="I188" s="64"/>
    </row>
    <row r="189" spans="1:9" ht="15.75" customHeight="1">
      <c r="A189" s="56"/>
      <c r="B189" s="57"/>
      <c r="C189" s="64"/>
      <c r="D189" s="64"/>
      <c r="E189" s="56" t="s">
        <v>38</v>
      </c>
      <c r="F189" s="56" t="s">
        <v>3527</v>
      </c>
      <c r="G189" s="56"/>
      <c r="H189" s="56" t="s">
        <v>40</v>
      </c>
      <c r="I189" s="64"/>
    </row>
    <row r="190" spans="1:9" ht="15.75" customHeight="1">
      <c r="A190" s="56"/>
      <c r="B190" s="57"/>
      <c r="C190" s="64"/>
      <c r="D190" s="64"/>
      <c r="E190" s="56" t="s">
        <v>38</v>
      </c>
      <c r="F190" s="56" t="s">
        <v>3527</v>
      </c>
      <c r="G190" s="56"/>
      <c r="H190" s="56" t="s">
        <v>40</v>
      </c>
      <c r="I190" s="64"/>
    </row>
    <row r="191" spans="1:9" ht="15.75" customHeight="1">
      <c r="A191" s="56"/>
      <c r="B191" s="57"/>
      <c r="C191" s="64"/>
      <c r="D191" s="64"/>
      <c r="E191" s="56" t="s">
        <v>38</v>
      </c>
      <c r="F191" s="56" t="s">
        <v>3527</v>
      </c>
      <c r="G191" s="56"/>
      <c r="H191" s="56" t="s">
        <v>40</v>
      </c>
      <c r="I191" s="64"/>
    </row>
    <row r="192" spans="1:9" ht="15.75" customHeight="1">
      <c r="A192" s="56"/>
      <c r="B192" s="57"/>
      <c r="C192" s="64"/>
      <c r="D192" s="64"/>
      <c r="E192" s="56" t="s">
        <v>38</v>
      </c>
      <c r="F192" s="56" t="s">
        <v>3527</v>
      </c>
      <c r="G192" s="56"/>
      <c r="H192" s="56" t="s">
        <v>40</v>
      </c>
      <c r="I192" s="64"/>
    </row>
    <row r="193" spans="1:9" ht="15.75" customHeight="1">
      <c r="A193" s="56"/>
      <c r="B193" s="57"/>
      <c r="C193" s="64"/>
      <c r="D193" s="64"/>
      <c r="E193" s="56" t="s">
        <v>38</v>
      </c>
      <c r="F193" s="56" t="s">
        <v>3527</v>
      </c>
      <c r="G193" s="56"/>
      <c r="H193" s="56" t="s">
        <v>40</v>
      </c>
      <c r="I193" s="64"/>
    </row>
    <row r="194" spans="1:9" ht="15.75" customHeight="1">
      <c r="A194" s="56"/>
      <c r="B194" s="57"/>
      <c r="C194" s="64"/>
      <c r="D194" s="64"/>
      <c r="E194" s="56" t="s">
        <v>38</v>
      </c>
      <c r="F194" s="56" t="s">
        <v>3527</v>
      </c>
      <c r="G194" s="56"/>
      <c r="H194" s="56" t="s">
        <v>40</v>
      </c>
      <c r="I194" s="64"/>
    </row>
    <row r="195" spans="1:9" ht="15.75" customHeight="1">
      <c r="A195" s="56"/>
      <c r="B195" s="57"/>
      <c r="C195" s="64"/>
      <c r="D195" s="64"/>
      <c r="E195" s="56" t="s">
        <v>38</v>
      </c>
      <c r="F195" s="56" t="s">
        <v>3527</v>
      </c>
      <c r="G195" s="56"/>
      <c r="H195" s="56" t="s">
        <v>40</v>
      </c>
      <c r="I195" s="64"/>
    </row>
    <row r="196" spans="1:9" ht="15.75" customHeight="1">
      <c r="A196" s="56"/>
      <c r="B196" s="57"/>
      <c r="C196" s="64"/>
      <c r="D196" s="64"/>
      <c r="E196" s="56" t="s">
        <v>38</v>
      </c>
      <c r="F196" s="56" t="s">
        <v>3527</v>
      </c>
      <c r="G196" s="56"/>
      <c r="H196" s="56" t="s">
        <v>40</v>
      </c>
      <c r="I196" s="27"/>
    </row>
    <row r="197" spans="1:9" ht="15.75" customHeight="1">
      <c r="A197" s="56"/>
      <c r="B197" s="57"/>
      <c r="C197" s="64"/>
      <c r="D197" s="64"/>
      <c r="E197" s="56" t="s">
        <v>38</v>
      </c>
      <c r="F197" s="56" t="s">
        <v>3527</v>
      </c>
      <c r="G197" s="56"/>
      <c r="H197" s="56" t="s">
        <v>40</v>
      </c>
      <c r="I197" s="64"/>
    </row>
    <row r="198" spans="1:9" ht="15.75" customHeight="1">
      <c r="A198" s="56"/>
      <c r="B198" s="57"/>
      <c r="C198" s="64"/>
      <c r="D198" s="64"/>
      <c r="E198" s="56" t="s">
        <v>38</v>
      </c>
      <c r="F198" s="56" t="s">
        <v>3527</v>
      </c>
      <c r="G198" s="56"/>
      <c r="H198" s="56" t="s">
        <v>40</v>
      </c>
      <c r="I198" s="64"/>
    </row>
    <row r="199" spans="1:9" ht="15.75" customHeight="1">
      <c r="A199" s="56"/>
      <c r="B199" s="57"/>
      <c r="C199" s="64"/>
      <c r="D199" s="64"/>
      <c r="E199" s="56" t="s">
        <v>38</v>
      </c>
      <c r="F199" s="56" t="s">
        <v>3527</v>
      </c>
      <c r="G199" s="56"/>
      <c r="H199" s="56" t="s">
        <v>40</v>
      </c>
      <c r="I199" s="64"/>
    </row>
    <row r="200" spans="1:9" ht="15.75" customHeight="1">
      <c r="A200" s="56"/>
      <c r="B200" s="57"/>
      <c r="C200" s="64"/>
      <c r="D200" s="64"/>
      <c r="E200" s="56" t="s">
        <v>38</v>
      </c>
      <c r="F200" s="56" t="s">
        <v>3527</v>
      </c>
      <c r="G200" s="56"/>
      <c r="H200" s="56" t="s">
        <v>40</v>
      </c>
      <c r="I200" s="64"/>
    </row>
    <row r="201" spans="1:9" ht="15.75" customHeight="1">
      <c r="A201" s="56"/>
      <c r="B201" s="57"/>
      <c r="C201" s="64"/>
      <c r="D201" s="64"/>
      <c r="E201" s="56" t="s">
        <v>38</v>
      </c>
      <c r="F201" s="56" t="s">
        <v>3527</v>
      </c>
      <c r="G201" s="56"/>
      <c r="H201" s="56" t="s">
        <v>40</v>
      </c>
      <c r="I201" s="64"/>
    </row>
    <row r="202" spans="1:9" ht="15.75" customHeight="1">
      <c r="A202" s="56"/>
      <c r="B202" s="57"/>
      <c r="C202" s="64"/>
      <c r="D202" s="64"/>
      <c r="E202" s="56" t="s">
        <v>38</v>
      </c>
      <c r="F202" s="56" t="s">
        <v>3527</v>
      </c>
      <c r="G202" s="56"/>
      <c r="H202" s="56" t="s">
        <v>40</v>
      </c>
      <c r="I202" s="64"/>
    </row>
    <row r="203" spans="1:9" ht="15.75" customHeight="1">
      <c r="A203" s="68"/>
      <c r="B203" s="57"/>
      <c r="C203" s="64"/>
      <c r="D203" s="64"/>
      <c r="E203" s="56" t="s">
        <v>38</v>
      </c>
      <c r="F203" s="56" t="s">
        <v>3527</v>
      </c>
      <c r="G203" s="56"/>
      <c r="H203" s="56" t="s">
        <v>40</v>
      </c>
      <c r="I203" s="65"/>
    </row>
    <row r="204" spans="1:9" ht="15.75" customHeight="1">
      <c r="A204" s="56"/>
      <c r="B204" s="57"/>
      <c r="C204" s="64"/>
      <c r="D204" s="64"/>
      <c r="E204" s="56" t="s">
        <v>38</v>
      </c>
      <c r="F204" s="56" t="s">
        <v>3527</v>
      </c>
      <c r="G204" s="56"/>
      <c r="H204" s="56" t="s">
        <v>40</v>
      </c>
      <c r="I204" s="64"/>
    </row>
    <row r="205" spans="1:9" ht="15.75" customHeight="1">
      <c r="A205" s="56"/>
      <c r="B205" s="57"/>
      <c r="C205" s="64"/>
      <c r="D205" s="64"/>
      <c r="E205" s="56" t="s">
        <v>38</v>
      </c>
      <c r="F205" s="56" t="s">
        <v>3527</v>
      </c>
      <c r="G205" s="56"/>
      <c r="H205" s="56" t="s">
        <v>40</v>
      </c>
      <c r="I205" s="64"/>
    </row>
    <row r="206" spans="1:9" ht="15.75" customHeight="1">
      <c r="A206" s="56"/>
      <c r="B206" s="57"/>
      <c r="C206" s="64"/>
      <c r="D206" s="64"/>
      <c r="E206" s="56" t="s">
        <v>38</v>
      </c>
      <c r="F206" s="56" t="s">
        <v>3527</v>
      </c>
      <c r="G206" s="56"/>
      <c r="H206" s="56" t="s">
        <v>40</v>
      </c>
      <c r="I206" s="64"/>
    </row>
    <row r="207" spans="1:9" ht="15.75" customHeight="1">
      <c r="A207" s="27"/>
      <c r="B207" s="28"/>
      <c r="C207" s="64"/>
      <c r="D207" s="64"/>
      <c r="E207" s="56" t="s">
        <v>38</v>
      </c>
      <c r="F207" s="56" t="s">
        <v>3527</v>
      </c>
      <c r="G207" s="56"/>
      <c r="H207" s="56" t="s">
        <v>40</v>
      </c>
      <c r="I207" s="64"/>
    </row>
    <row r="208" spans="1:9" ht="15.75" customHeight="1">
      <c r="A208" s="56"/>
      <c r="B208" s="57"/>
      <c r="C208" s="64"/>
      <c r="D208" s="64"/>
      <c r="E208" s="56" t="s">
        <v>38</v>
      </c>
      <c r="F208" s="56" t="s">
        <v>3527</v>
      </c>
      <c r="G208" s="56"/>
      <c r="H208" s="56" t="s">
        <v>40</v>
      </c>
      <c r="I208" s="64"/>
    </row>
    <row r="209" spans="1:9" ht="15.75" customHeight="1">
      <c r="A209" s="56"/>
      <c r="B209" s="57"/>
      <c r="C209" s="64"/>
      <c r="D209" s="64"/>
      <c r="E209" s="56" t="s">
        <v>38</v>
      </c>
      <c r="F209" s="56" t="s">
        <v>3527</v>
      </c>
      <c r="G209" s="56"/>
      <c r="H209" s="56" t="s">
        <v>40</v>
      </c>
      <c r="I209" s="64"/>
    </row>
    <row r="210" spans="1:9" ht="15.75" customHeight="1">
      <c r="A210" s="56"/>
      <c r="B210" s="57"/>
      <c r="C210" s="64"/>
      <c r="D210" s="64"/>
      <c r="E210" s="56" t="s">
        <v>38</v>
      </c>
      <c r="F210" s="56" t="s">
        <v>3527</v>
      </c>
      <c r="G210" s="56"/>
      <c r="H210" s="56" t="s">
        <v>40</v>
      </c>
      <c r="I210" s="64"/>
    </row>
    <row r="211" spans="1:9" ht="15.75" customHeight="1">
      <c r="A211" s="27"/>
      <c r="B211" s="28"/>
      <c r="C211" s="64"/>
      <c r="D211" s="64"/>
      <c r="E211" s="56" t="s">
        <v>38</v>
      </c>
      <c r="F211" s="56" t="s">
        <v>3527</v>
      </c>
      <c r="G211" s="56"/>
      <c r="H211" s="56" t="s">
        <v>40</v>
      </c>
      <c r="I211" s="64"/>
    </row>
    <row r="212" spans="1:9" ht="15.75" customHeight="1">
      <c r="A212" s="56"/>
      <c r="B212" s="57"/>
      <c r="C212" s="64"/>
      <c r="D212" s="64"/>
      <c r="E212" s="56" t="s">
        <v>38</v>
      </c>
      <c r="F212" s="56" t="s">
        <v>3527</v>
      </c>
      <c r="G212" s="56"/>
      <c r="H212" s="56" t="s">
        <v>40</v>
      </c>
      <c r="I212" s="64"/>
    </row>
    <row r="213" spans="1:9" ht="15.75" customHeight="1">
      <c r="A213" s="56"/>
      <c r="B213" s="57"/>
      <c r="C213" s="64"/>
      <c r="D213" s="64"/>
      <c r="E213" s="56" t="s">
        <v>38</v>
      </c>
      <c r="F213" s="56" t="s">
        <v>3527</v>
      </c>
      <c r="G213" s="56"/>
      <c r="H213" s="56" t="s">
        <v>40</v>
      </c>
      <c r="I213" s="64"/>
    </row>
    <row r="214" spans="1:9" ht="15.75" customHeight="1">
      <c r="A214" s="56"/>
      <c r="B214" s="57"/>
      <c r="C214" s="64"/>
      <c r="D214" s="64"/>
      <c r="E214" s="56" t="s">
        <v>38</v>
      </c>
      <c r="F214" s="56" t="s">
        <v>3527</v>
      </c>
      <c r="G214" s="56"/>
      <c r="H214" s="56" t="s">
        <v>40</v>
      </c>
      <c r="I214" s="64"/>
    </row>
    <row r="215" spans="1:9" ht="15.75" customHeight="1">
      <c r="A215" s="56"/>
      <c r="B215" s="57"/>
      <c r="C215" s="64"/>
      <c r="D215" s="64"/>
      <c r="E215" s="56" t="s">
        <v>38</v>
      </c>
      <c r="F215" s="56" t="s">
        <v>3527</v>
      </c>
      <c r="G215" s="56"/>
      <c r="H215" s="56" t="s">
        <v>40</v>
      </c>
      <c r="I215" s="64"/>
    </row>
    <row r="216" spans="1:9" ht="15.75" customHeight="1">
      <c r="A216" s="56"/>
      <c r="B216" s="57"/>
      <c r="C216" s="64"/>
      <c r="D216" s="64"/>
      <c r="E216" s="56" t="s">
        <v>38</v>
      </c>
      <c r="F216" s="56" t="s">
        <v>3527</v>
      </c>
      <c r="G216" s="56"/>
      <c r="H216" s="56" t="s">
        <v>40</v>
      </c>
      <c r="I216" s="64"/>
    </row>
    <row r="217" spans="1:9" ht="15.75" customHeight="1">
      <c r="A217" s="56"/>
      <c r="B217" s="57"/>
      <c r="C217" s="64"/>
      <c r="D217" s="64"/>
      <c r="E217" s="56" t="s">
        <v>38</v>
      </c>
      <c r="F217" s="56" t="s">
        <v>3527</v>
      </c>
      <c r="G217" s="56"/>
      <c r="H217" s="56" t="s">
        <v>40</v>
      </c>
      <c r="I217" s="64"/>
    </row>
    <row r="218" spans="1:9" ht="15.75" customHeight="1">
      <c r="A218" s="27"/>
      <c r="B218" s="28"/>
      <c r="C218" s="64"/>
      <c r="D218" s="64"/>
      <c r="E218" s="56" t="s">
        <v>38</v>
      </c>
      <c r="F218" s="56" t="s">
        <v>3527</v>
      </c>
      <c r="G218" s="56"/>
      <c r="H218" s="56" t="s">
        <v>40</v>
      </c>
      <c r="I218" s="64"/>
    </row>
    <row r="219" spans="1:9" ht="15.75" customHeight="1">
      <c r="A219" s="56"/>
      <c r="B219" s="57"/>
      <c r="C219" s="64"/>
      <c r="D219" s="64"/>
      <c r="E219" s="56" t="s">
        <v>38</v>
      </c>
      <c r="F219" s="56" t="s">
        <v>3527</v>
      </c>
      <c r="G219" s="56"/>
      <c r="H219" s="56" t="s">
        <v>40</v>
      </c>
      <c r="I219" s="64"/>
    </row>
    <row r="220" spans="1:9" ht="15.75" customHeight="1">
      <c r="A220" s="56"/>
      <c r="B220" s="57"/>
      <c r="C220" s="64"/>
      <c r="D220" s="64"/>
      <c r="E220" s="56" t="s">
        <v>38</v>
      </c>
      <c r="F220" s="56" t="s">
        <v>3527</v>
      </c>
      <c r="G220" s="56"/>
      <c r="H220" s="56" t="s">
        <v>40</v>
      </c>
      <c r="I220" s="64"/>
    </row>
    <row r="221" spans="1:9" ht="15.75" customHeight="1">
      <c r="A221" s="56"/>
      <c r="B221" s="57"/>
      <c r="C221" s="64"/>
      <c r="D221" s="64"/>
      <c r="E221" s="56" t="s">
        <v>38</v>
      </c>
      <c r="F221" s="56" t="s">
        <v>3527</v>
      </c>
      <c r="G221" s="64"/>
      <c r="H221" s="56" t="s">
        <v>40</v>
      </c>
      <c r="I221" s="64"/>
    </row>
    <row r="222" spans="1:9" ht="15.75" customHeight="1">
      <c r="A222" s="56"/>
      <c r="B222" s="57"/>
      <c r="C222" s="64"/>
      <c r="D222" s="64"/>
      <c r="E222" s="56" t="s">
        <v>38</v>
      </c>
      <c r="F222" s="56" t="s">
        <v>3527</v>
      </c>
      <c r="G222" s="64"/>
      <c r="H222" s="56" t="s">
        <v>40</v>
      </c>
      <c r="I222" s="64"/>
    </row>
    <row r="223" spans="1:9" ht="15.75" customHeight="1">
      <c r="A223" s="56"/>
      <c r="B223" s="57"/>
      <c r="C223" s="64"/>
      <c r="D223" s="64"/>
      <c r="E223" s="56" t="s">
        <v>38</v>
      </c>
      <c r="F223" s="56" t="s">
        <v>3527</v>
      </c>
      <c r="G223" s="64"/>
      <c r="H223" s="56" t="s">
        <v>40</v>
      </c>
      <c r="I223" s="64"/>
    </row>
    <row r="224" spans="1:9" ht="15.75" customHeight="1">
      <c r="A224" s="56"/>
      <c r="B224" s="57"/>
      <c r="C224" s="64"/>
      <c r="D224" s="64"/>
      <c r="E224" s="56" t="s">
        <v>38</v>
      </c>
      <c r="F224" s="56" t="s">
        <v>3527</v>
      </c>
      <c r="G224" s="64"/>
      <c r="H224" s="56" t="s">
        <v>40</v>
      </c>
      <c r="I224" s="64"/>
    </row>
    <row r="225" spans="1:9" ht="15.75" customHeight="1">
      <c r="A225" s="56"/>
      <c r="B225" s="57"/>
      <c r="C225" s="64"/>
      <c r="D225" s="64"/>
      <c r="E225" s="56" t="s">
        <v>38</v>
      </c>
      <c r="F225" s="56" t="s">
        <v>3527</v>
      </c>
      <c r="G225" s="30"/>
      <c r="H225" s="56" t="s">
        <v>40</v>
      </c>
      <c r="I225" s="64"/>
    </row>
    <row r="226" spans="1:9" ht="15.75" customHeight="1">
      <c r="A226" s="56"/>
      <c r="B226" s="57"/>
      <c r="C226" s="64"/>
      <c r="D226" s="64"/>
      <c r="E226" s="56" t="s">
        <v>38</v>
      </c>
      <c r="F226" s="56" t="s">
        <v>3527</v>
      </c>
      <c r="G226" s="30"/>
      <c r="H226" s="56" t="s">
        <v>40</v>
      </c>
      <c r="I226" s="64"/>
    </row>
    <row r="227" spans="1:9" ht="15.75" customHeight="1">
      <c r="A227" s="56"/>
      <c r="B227" s="57"/>
      <c r="C227" s="64"/>
      <c r="D227" s="64"/>
      <c r="E227" s="56" t="s">
        <v>38</v>
      </c>
      <c r="F227" s="56" t="s">
        <v>3527</v>
      </c>
      <c r="G227" s="64"/>
      <c r="H227" s="56" t="s">
        <v>40</v>
      </c>
      <c r="I227" s="64"/>
    </row>
    <row r="228" spans="1:9" ht="15.75" customHeight="1">
      <c r="A228" s="56"/>
      <c r="B228" s="57"/>
      <c r="C228" s="64"/>
      <c r="D228" s="64"/>
      <c r="E228" s="56" t="s">
        <v>38</v>
      </c>
      <c r="F228" s="56" t="s">
        <v>3527</v>
      </c>
      <c r="G228" s="64"/>
      <c r="H228" s="56" t="s">
        <v>40</v>
      </c>
      <c r="I228" s="64"/>
    </row>
    <row r="229" spans="1:9" ht="15.75" customHeight="1">
      <c r="A229" s="56"/>
      <c r="B229" s="57"/>
      <c r="C229" s="64"/>
      <c r="D229" s="64"/>
      <c r="E229" s="56" t="s">
        <v>38</v>
      </c>
      <c r="F229" s="56" t="s">
        <v>3527</v>
      </c>
      <c r="G229" s="64"/>
      <c r="H229" s="56" t="s">
        <v>40</v>
      </c>
      <c r="I229" s="64"/>
    </row>
    <row r="230" spans="1:9" ht="15.75" customHeight="1">
      <c r="A230" s="56"/>
      <c r="B230" s="57"/>
      <c r="C230" s="64"/>
      <c r="D230" s="64"/>
      <c r="E230" s="56" t="s">
        <v>38</v>
      </c>
      <c r="F230" s="56" t="s">
        <v>3527</v>
      </c>
      <c r="G230" s="64"/>
      <c r="H230" s="56" t="s">
        <v>40</v>
      </c>
      <c r="I230" s="30"/>
    </row>
    <row r="231" spans="1:9" ht="15.75" customHeight="1">
      <c r="A231" s="56"/>
      <c r="B231" s="57"/>
      <c r="C231" s="64"/>
      <c r="D231" s="64"/>
      <c r="E231" s="56" t="s">
        <v>38</v>
      </c>
      <c r="F231" s="56" t="s">
        <v>3527</v>
      </c>
      <c r="G231" s="64"/>
      <c r="H231" s="56" t="s">
        <v>40</v>
      </c>
      <c r="I231" s="64"/>
    </row>
    <row r="232" spans="1:9" ht="15.75" customHeight="1">
      <c r="A232" s="56"/>
      <c r="B232" s="57"/>
      <c r="C232" s="64"/>
      <c r="D232" s="64"/>
      <c r="E232" s="56" t="s">
        <v>38</v>
      </c>
      <c r="F232" s="56" t="s">
        <v>3527</v>
      </c>
      <c r="G232" s="64"/>
      <c r="H232" s="56" t="s">
        <v>40</v>
      </c>
      <c r="I232" s="64"/>
    </row>
    <row r="233" spans="1:9" ht="15.75" customHeight="1">
      <c r="A233" s="56"/>
      <c r="B233" s="57"/>
      <c r="C233" s="64"/>
      <c r="D233" s="64"/>
      <c r="E233" s="56" t="s">
        <v>38</v>
      </c>
      <c r="F233" s="56" t="s">
        <v>3527</v>
      </c>
      <c r="G233" s="64"/>
      <c r="H233" s="56" t="s">
        <v>40</v>
      </c>
      <c r="I233" s="27"/>
    </row>
    <row r="234" spans="1:9" ht="15.75" customHeight="1">
      <c r="A234" s="56"/>
      <c r="B234" s="57"/>
      <c r="C234" s="64"/>
      <c r="D234" s="64"/>
      <c r="E234" s="56" t="s">
        <v>38</v>
      </c>
      <c r="F234" s="56" t="s">
        <v>3527</v>
      </c>
      <c r="G234" s="64"/>
      <c r="H234" s="56" t="s">
        <v>40</v>
      </c>
      <c r="I234" s="64"/>
    </row>
    <row r="235" spans="1:9" ht="15.75" customHeight="1">
      <c r="A235" s="56"/>
      <c r="B235" s="57"/>
      <c r="C235" s="64"/>
      <c r="D235" s="64"/>
      <c r="E235" s="56" t="s">
        <v>38</v>
      </c>
      <c r="F235" s="56" t="s">
        <v>3527</v>
      </c>
      <c r="G235" s="64"/>
      <c r="H235" s="56" t="s">
        <v>40</v>
      </c>
      <c r="I235" s="64"/>
    </row>
    <row r="236" spans="1:9" ht="15.75" customHeight="1">
      <c r="A236" s="56"/>
      <c r="B236" s="57"/>
      <c r="C236" s="64"/>
      <c r="D236" s="64"/>
      <c r="E236" s="56" t="s">
        <v>38</v>
      </c>
      <c r="F236" s="56" t="s">
        <v>3527</v>
      </c>
      <c r="G236" s="64"/>
      <c r="H236" s="56" t="s">
        <v>40</v>
      </c>
      <c r="I236" s="64"/>
    </row>
    <row r="237" spans="1:9" ht="15.75" customHeight="1">
      <c r="A237" s="56"/>
      <c r="B237" s="57"/>
      <c r="C237" s="64"/>
      <c r="D237" s="64"/>
      <c r="E237" s="56" t="s">
        <v>38</v>
      </c>
      <c r="F237" s="56" t="s">
        <v>3527</v>
      </c>
      <c r="G237" s="64"/>
      <c r="H237" s="56" t="s">
        <v>40</v>
      </c>
      <c r="I237" s="64"/>
    </row>
    <row r="238" spans="1:9" ht="15.75" customHeight="1">
      <c r="A238" s="56"/>
      <c r="B238" s="57"/>
      <c r="C238" s="64"/>
      <c r="D238" s="64"/>
      <c r="E238" s="56" t="s">
        <v>38</v>
      </c>
      <c r="F238" s="56" t="s">
        <v>3527</v>
      </c>
      <c r="G238" s="64"/>
      <c r="H238" s="56" t="s">
        <v>40</v>
      </c>
      <c r="I238" s="64"/>
    </row>
    <row r="239" spans="1:9" ht="15.75" customHeight="1">
      <c r="A239" s="56"/>
      <c r="B239" s="57"/>
      <c r="C239" s="64"/>
      <c r="D239" s="64"/>
      <c r="E239" s="56" t="s">
        <v>38</v>
      </c>
      <c r="F239" s="56" t="s">
        <v>3527</v>
      </c>
      <c r="G239" s="64"/>
      <c r="H239" s="56" t="s">
        <v>40</v>
      </c>
      <c r="I239" s="65"/>
    </row>
    <row r="240" spans="1:9" ht="15.75" customHeight="1">
      <c r="A240" s="56"/>
      <c r="B240" s="57"/>
      <c r="C240" s="64"/>
      <c r="D240" s="64"/>
      <c r="E240" s="56" t="s">
        <v>38</v>
      </c>
      <c r="F240" s="56" t="s">
        <v>3527</v>
      </c>
      <c r="G240" s="64"/>
      <c r="H240" s="56" t="s">
        <v>40</v>
      </c>
      <c r="I240" s="64"/>
    </row>
    <row r="241" spans="1:9" ht="15.75" customHeight="1">
      <c r="A241" s="56"/>
      <c r="B241" s="57"/>
      <c r="C241" s="64"/>
      <c r="D241" s="64"/>
      <c r="E241" s="56" t="s">
        <v>38</v>
      </c>
      <c r="F241" s="56" t="s">
        <v>3527</v>
      </c>
      <c r="G241" s="64"/>
      <c r="H241" s="56" t="s">
        <v>40</v>
      </c>
      <c r="I241" s="64"/>
    </row>
    <row r="242" spans="1:9" ht="15.75" customHeight="1">
      <c r="A242" s="56"/>
      <c r="B242" s="57"/>
      <c r="C242" s="64"/>
      <c r="D242" s="64"/>
      <c r="E242" s="56" t="s">
        <v>38</v>
      </c>
      <c r="F242" s="56" t="s">
        <v>3527</v>
      </c>
      <c r="G242" s="64"/>
      <c r="H242" s="56" t="s">
        <v>40</v>
      </c>
      <c r="I242" s="64"/>
    </row>
    <row r="243" spans="1:9" ht="15.75" customHeight="1">
      <c r="A243" s="56"/>
      <c r="B243" s="57"/>
      <c r="C243" s="64"/>
      <c r="D243" s="64"/>
      <c r="E243" s="56" t="s">
        <v>38</v>
      </c>
      <c r="F243" s="56" t="s">
        <v>3527</v>
      </c>
      <c r="G243" s="64"/>
      <c r="H243" s="56" t="s">
        <v>40</v>
      </c>
      <c r="I243" s="64"/>
    </row>
    <row r="244" spans="1:9" ht="15.75" customHeight="1">
      <c r="A244" s="56"/>
      <c r="B244" s="57"/>
      <c r="C244" s="64"/>
      <c r="D244" s="64"/>
      <c r="E244" s="56" t="s">
        <v>38</v>
      </c>
      <c r="F244" s="56" t="s">
        <v>3527</v>
      </c>
      <c r="G244" s="64"/>
      <c r="H244" s="56" t="s">
        <v>40</v>
      </c>
      <c r="I244" s="64"/>
    </row>
    <row r="245" spans="1:9" ht="15.75" customHeight="1">
      <c r="A245" s="56"/>
      <c r="B245" s="57"/>
      <c r="C245" s="64"/>
      <c r="D245" s="64"/>
      <c r="E245" s="56" t="s">
        <v>38</v>
      </c>
      <c r="F245" s="56" t="s">
        <v>3527</v>
      </c>
      <c r="G245" s="64"/>
      <c r="H245" s="56" t="s">
        <v>40</v>
      </c>
      <c r="I245" s="64"/>
    </row>
    <row r="246" spans="1:9" ht="15.75" customHeight="1">
      <c r="A246" s="56"/>
      <c r="B246" s="57"/>
      <c r="C246" s="64"/>
      <c r="D246" s="64"/>
      <c r="E246" s="56" t="s">
        <v>38</v>
      </c>
      <c r="F246" s="56" t="s">
        <v>3527</v>
      </c>
      <c r="G246" s="64"/>
      <c r="H246" s="56" t="s">
        <v>40</v>
      </c>
      <c r="I246" s="64"/>
    </row>
    <row r="247" spans="1:9" ht="15.75" customHeight="1">
      <c r="A247" s="56"/>
      <c r="B247" s="57"/>
      <c r="C247" s="64"/>
      <c r="D247" s="64"/>
      <c r="E247" s="56" t="s">
        <v>38</v>
      </c>
      <c r="F247" s="56" t="s">
        <v>3527</v>
      </c>
      <c r="G247" s="64"/>
      <c r="H247" s="56" t="s">
        <v>40</v>
      </c>
      <c r="I247" s="64"/>
    </row>
    <row r="248" spans="1:9" ht="15.75" customHeight="1">
      <c r="A248" s="56"/>
      <c r="B248" s="57"/>
      <c r="C248" s="64"/>
      <c r="D248" s="64"/>
      <c r="E248" s="56" t="s">
        <v>38</v>
      </c>
      <c r="F248" s="56" t="s">
        <v>3527</v>
      </c>
      <c r="G248" s="64"/>
      <c r="H248" s="56" t="s">
        <v>40</v>
      </c>
      <c r="I248" s="64"/>
    </row>
    <row r="249" spans="1:9" ht="15.75" customHeight="1">
      <c r="A249" s="56"/>
      <c r="B249" s="57"/>
      <c r="C249" s="64"/>
      <c r="D249" s="64"/>
      <c r="E249" s="56" t="s">
        <v>38</v>
      </c>
      <c r="F249" s="56" t="s">
        <v>3527</v>
      </c>
      <c r="G249" s="64"/>
      <c r="H249" s="56" t="s">
        <v>40</v>
      </c>
      <c r="I249" s="64"/>
    </row>
    <row r="250" spans="1:9" ht="15.75" customHeight="1">
      <c r="A250" s="56"/>
      <c r="B250" s="57"/>
      <c r="C250" s="64"/>
      <c r="D250" s="64"/>
      <c r="E250" s="56" t="s">
        <v>38</v>
      </c>
      <c r="F250" s="56" t="s">
        <v>3527</v>
      </c>
      <c r="G250" s="64"/>
      <c r="H250" s="56" t="s">
        <v>40</v>
      </c>
      <c r="I250" s="64"/>
    </row>
    <row r="251" spans="1:9" ht="15.75" customHeight="1">
      <c r="A251" s="27"/>
      <c r="B251" s="28"/>
      <c r="C251" s="64"/>
      <c r="D251" s="64"/>
      <c r="E251" s="56" t="s">
        <v>38</v>
      </c>
      <c r="F251" s="56" t="s">
        <v>3527</v>
      </c>
      <c r="G251" s="64"/>
      <c r="H251" s="56" t="s">
        <v>40</v>
      </c>
      <c r="I251" s="64"/>
    </row>
    <row r="252" spans="1:9" ht="15.75" customHeight="1">
      <c r="A252" s="56"/>
      <c r="B252" s="57"/>
      <c r="C252" s="64"/>
      <c r="D252" s="64"/>
      <c r="E252" s="56" t="s">
        <v>38</v>
      </c>
      <c r="F252" s="56" t="s">
        <v>3527</v>
      </c>
      <c r="G252" s="64"/>
      <c r="H252" s="56" t="s">
        <v>40</v>
      </c>
      <c r="I252" s="64"/>
    </row>
    <row r="253" spans="1:9" ht="15.75" customHeight="1">
      <c r="A253" s="56"/>
      <c r="B253" s="57"/>
      <c r="C253" s="64"/>
      <c r="D253" s="64"/>
      <c r="E253" s="56" t="s">
        <v>38</v>
      </c>
      <c r="F253" s="56" t="s">
        <v>3527</v>
      </c>
      <c r="G253" s="64"/>
      <c r="H253" s="56" t="s">
        <v>40</v>
      </c>
      <c r="I253" s="64"/>
    </row>
    <row r="254" spans="1:9" ht="15.75" customHeight="1">
      <c r="A254" s="56"/>
      <c r="B254" s="57"/>
      <c r="C254" s="64"/>
      <c r="D254" s="64"/>
      <c r="E254" s="56" t="s">
        <v>38</v>
      </c>
      <c r="F254" s="56" t="s">
        <v>3527</v>
      </c>
      <c r="G254" s="64"/>
      <c r="H254" s="56" t="s">
        <v>40</v>
      </c>
      <c r="I254" s="64"/>
    </row>
    <row r="255" spans="1:9" ht="15.75" customHeight="1">
      <c r="A255" s="56"/>
      <c r="B255" s="57"/>
      <c r="C255" s="64"/>
      <c r="D255" s="64"/>
      <c r="E255" s="56" t="s">
        <v>38</v>
      </c>
      <c r="F255" s="56" t="s">
        <v>3527</v>
      </c>
      <c r="G255" s="64"/>
      <c r="H255" s="56" t="s">
        <v>40</v>
      </c>
      <c r="I255" s="27"/>
    </row>
    <row r="256" spans="1:9" ht="15.75" customHeight="1">
      <c r="A256" s="56"/>
      <c r="B256" s="57"/>
      <c r="C256" s="64"/>
      <c r="D256" s="64"/>
      <c r="E256" s="56" t="s">
        <v>38</v>
      </c>
      <c r="F256" s="56" t="s">
        <v>3527</v>
      </c>
      <c r="G256" s="64"/>
      <c r="H256" s="56" t="s">
        <v>40</v>
      </c>
      <c r="I256" s="64"/>
    </row>
    <row r="257" spans="1:9" ht="15.75" customHeight="1">
      <c r="A257" s="56"/>
      <c r="B257" s="57"/>
      <c r="C257" s="64"/>
      <c r="D257" s="64"/>
      <c r="E257" s="56" t="s">
        <v>38</v>
      </c>
      <c r="F257" s="56" t="s">
        <v>3527</v>
      </c>
      <c r="G257" s="64"/>
      <c r="H257" s="56" t="s">
        <v>40</v>
      </c>
      <c r="I257" s="64"/>
    </row>
    <row r="258" spans="1:9" ht="15.75" customHeight="1">
      <c r="A258" s="27"/>
      <c r="B258" s="28"/>
      <c r="C258" s="64"/>
      <c r="D258" s="64"/>
      <c r="E258" s="56" t="s">
        <v>38</v>
      </c>
      <c r="F258" s="56" t="s">
        <v>3527</v>
      </c>
      <c r="G258" s="64"/>
      <c r="H258" s="56" t="s">
        <v>40</v>
      </c>
      <c r="I258" s="64"/>
    </row>
    <row r="259" spans="1:9" ht="15.75" customHeight="1">
      <c r="A259" s="56"/>
      <c r="B259" s="57"/>
      <c r="C259" s="64"/>
      <c r="D259" s="64"/>
      <c r="E259" s="56" t="s">
        <v>38</v>
      </c>
      <c r="F259" s="56" t="s">
        <v>3527</v>
      </c>
      <c r="G259" s="64"/>
      <c r="H259" s="56" t="s">
        <v>40</v>
      </c>
      <c r="I259" s="64"/>
    </row>
    <row r="260" spans="1:9" ht="15.75" customHeight="1">
      <c r="A260" s="56"/>
      <c r="B260" s="57"/>
      <c r="C260" s="64"/>
      <c r="D260" s="64"/>
      <c r="E260" s="56" t="s">
        <v>38</v>
      </c>
      <c r="F260" s="56" t="s">
        <v>3527</v>
      </c>
      <c r="G260" s="64"/>
      <c r="H260" s="56" t="s">
        <v>40</v>
      </c>
      <c r="I260" s="64"/>
    </row>
    <row r="261" spans="1:9" ht="15.75" customHeight="1">
      <c r="A261" s="56"/>
      <c r="B261" s="57"/>
      <c r="C261" s="64"/>
      <c r="D261" s="64"/>
      <c r="E261" s="56" t="s">
        <v>38</v>
      </c>
      <c r="F261" s="56" t="s">
        <v>3527</v>
      </c>
      <c r="G261" s="30"/>
      <c r="H261" s="56" t="s">
        <v>40</v>
      </c>
      <c r="I261" s="64"/>
    </row>
    <row r="262" spans="1:9" ht="15.75" customHeight="1">
      <c r="A262" s="68"/>
      <c r="B262" s="57"/>
      <c r="C262" s="64"/>
      <c r="D262" s="64"/>
      <c r="E262" s="56" t="s">
        <v>38</v>
      </c>
      <c r="F262" s="56" t="s">
        <v>3527</v>
      </c>
      <c r="G262" s="64"/>
      <c r="H262" s="56" t="s">
        <v>40</v>
      </c>
      <c r="I262" s="64"/>
    </row>
    <row r="263" spans="1:9" ht="15.75" customHeight="1">
      <c r="A263" s="56"/>
      <c r="B263" s="57"/>
      <c r="C263" s="64"/>
      <c r="D263" s="64"/>
      <c r="E263" s="56" t="s">
        <v>38</v>
      </c>
      <c r="F263" s="56" t="s">
        <v>3527</v>
      </c>
      <c r="G263" s="64"/>
      <c r="H263" s="56" t="s">
        <v>40</v>
      </c>
      <c r="I263" s="64"/>
    </row>
    <row r="264" spans="1:9" ht="15.75" customHeight="1">
      <c r="A264" s="56"/>
      <c r="B264" s="57"/>
      <c r="C264" s="64"/>
      <c r="D264" s="64"/>
      <c r="E264" s="56" t="s">
        <v>38</v>
      </c>
      <c r="F264" s="56" t="s">
        <v>3527</v>
      </c>
      <c r="G264" s="64"/>
      <c r="H264" s="56" t="s">
        <v>40</v>
      </c>
      <c r="I264" s="64"/>
    </row>
    <row r="265" spans="1:9" ht="15.75" customHeight="1">
      <c r="A265" s="56"/>
      <c r="B265" s="57"/>
      <c r="C265" s="64"/>
      <c r="D265" s="64"/>
      <c r="E265" s="56" t="s">
        <v>38</v>
      </c>
      <c r="F265" s="56" t="s">
        <v>3527</v>
      </c>
      <c r="G265" s="64"/>
      <c r="H265" s="56" t="s">
        <v>40</v>
      </c>
      <c r="I265" s="64"/>
    </row>
    <row r="266" spans="1:9" ht="15.75" customHeight="1">
      <c r="A266" s="56"/>
      <c r="B266" s="57"/>
      <c r="C266" s="64"/>
      <c r="D266" s="64"/>
      <c r="E266" s="56" t="s">
        <v>38</v>
      </c>
      <c r="F266" s="56" t="s">
        <v>3527</v>
      </c>
      <c r="G266" s="64"/>
      <c r="H266" s="56" t="s">
        <v>40</v>
      </c>
      <c r="I266" s="64"/>
    </row>
    <row r="267" spans="1:9" ht="15.75" customHeight="1">
      <c r="A267" s="56"/>
      <c r="B267" s="57"/>
      <c r="C267" s="64"/>
      <c r="D267" s="64"/>
      <c r="E267" s="56" t="s">
        <v>38</v>
      </c>
      <c r="F267" s="56" t="s">
        <v>3527</v>
      </c>
      <c r="G267" s="30"/>
      <c r="H267" s="56" t="s">
        <v>40</v>
      </c>
      <c r="I267" s="64"/>
    </row>
    <row r="268" spans="1:9" ht="15.75" customHeight="1">
      <c r="A268" s="56"/>
      <c r="B268" s="57"/>
      <c r="C268" s="64"/>
      <c r="D268" s="64"/>
      <c r="E268" s="56" t="s">
        <v>38</v>
      </c>
      <c r="F268" s="56" t="s">
        <v>3527</v>
      </c>
      <c r="G268" s="64"/>
      <c r="H268" s="56" t="s">
        <v>40</v>
      </c>
      <c r="I268" s="64"/>
    </row>
    <row r="269" spans="1:9" ht="15.75" customHeight="1">
      <c r="A269" s="56"/>
      <c r="B269" s="57"/>
      <c r="C269" s="64"/>
      <c r="D269" s="64"/>
      <c r="E269" s="56" t="s">
        <v>38</v>
      </c>
      <c r="F269" s="56" t="s">
        <v>3527</v>
      </c>
      <c r="G269" s="64"/>
      <c r="H269" s="56" t="s">
        <v>40</v>
      </c>
      <c r="I269" s="64"/>
    </row>
    <row r="270" spans="1:9" ht="15.75" customHeight="1">
      <c r="A270" s="56"/>
      <c r="B270" s="57"/>
      <c r="C270" s="64"/>
      <c r="D270" s="64"/>
      <c r="E270" s="56" t="s">
        <v>38</v>
      </c>
      <c r="F270" s="56" t="s">
        <v>3527</v>
      </c>
      <c r="G270" s="64"/>
      <c r="H270" s="56" t="s">
        <v>40</v>
      </c>
      <c r="I270" s="64"/>
    </row>
    <row r="271" spans="1:9" ht="15.75" customHeight="1">
      <c r="A271" s="56"/>
      <c r="B271" s="57"/>
      <c r="C271" s="64"/>
      <c r="D271" s="64"/>
      <c r="E271" s="56" t="s">
        <v>38</v>
      </c>
      <c r="F271" s="56" t="s">
        <v>3527</v>
      </c>
      <c r="G271" s="64"/>
      <c r="H271" s="56" t="s">
        <v>40</v>
      </c>
      <c r="I271" s="118"/>
    </row>
    <row r="272" spans="1:9" ht="15.75" customHeight="1">
      <c r="A272" s="56"/>
      <c r="B272" s="57"/>
      <c r="C272" s="64"/>
      <c r="D272" s="64"/>
      <c r="E272" s="56" t="s">
        <v>38</v>
      </c>
      <c r="F272" s="56" t="s">
        <v>3527</v>
      </c>
      <c r="G272" s="64"/>
      <c r="H272" s="56" t="s">
        <v>40</v>
      </c>
      <c r="I272" s="64"/>
    </row>
    <row r="273" spans="1:9" ht="15.75" customHeight="1">
      <c r="A273" s="56"/>
      <c r="B273" s="57"/>
      <c r="C273" s="64"/>
      <c r="D273" s="64"/>
      <c r="E273" s="56" t="s">
        <v>38</v>
      </c>
      <c r="F273" s="56" t="s">
        <v>3527</v>
      </c>
      <c r="G273" s="64"/>
      <c r="H273" s="56" t="s">
        <v>40</v>
      </c>
      <c r="I273" s="118"/>
    </row>
    <row r="274" spans="1:9" ht="15.75" customHeight="1">
      <c r="A274" s="56"/>
      <c r="B274" s="57"/>
      <c r="C274" s="64"/>
      <c r="D274" s="64"/>
      <c r="E274" s="56" t="s">
        <v>38</v>
      </c>
      <c r="F274" s="56" t="s">
        <v>3527</v>
      </c>
      <c r="G274" s="64"/>
      <c r="H274" s="56" t="s">
        <v>40</v>
      </c>
      <c r="I274" s="64"/>
    </row>
    <row r="275" spans="1:9" ht="15.75" customHeight="1">
      <c r="A275" s="56"/>
      <c r="B275" s="57"/>
      <c r="C275" s="64"/>
      <c r="D275" s="64"/>
      <c r="E275" s="56" t="s">
        <v>38</v>
      </c>
      <c r="F275" s="56" t="s">
        <v>3527</v>
      </c>
      <c r="G275" s="64"/>
      <c r="H275" s="56" t="s">
        <v>40</v>
      </c>
      <c r="I275" s="64"/>
    </row>
    <row r="276" spans="1:9" ht="15.75" customHeight="1">
      <c r="A276" s="56"/>
      <c r="B276" s="57"/>
      <c r="C276" s="64"/>
      <c r="D276" s="64"/>
      <c r="E276" s="56" t="s">
        <v>38</v>
      </c>
      <c r="F276" s="56" t="s">
        <v>3527</v>
      </c>
      <c r="G276" s="105"/>
      <c r="H276" s="56" t="s">
        <v>40</v>
      </c>
      <c r="I276" s="64"/>
    </row>
    <row r="277" spans="1:9" ht="15.75" customHeight="1">
      <c r="A277" s="56"/>
      <c r="B277" s="57"/>
      <c r="C277" s="64"/>
      <c r="D277" s="64"/>
      <c r="E277" s="56" t="s">
        <v>38</v>
      </c>
      <c r="F277" s="56" t="s">
        <v>3527</v>
      </c>
      <c r="G277" s="64"/>
      <c r="H277" s="56" t="s">
        <v>40</v>
      </c>
      <c r="I277" s="64"/>
    </row>
    <row r="278" spans="1:9" ht="15.75" customHeight="1">
      <c r="A278" s="27"/>
      <c r="B278" s="28"/>
      <c r="C278" s="64"/>
      <c r="D278" s="64"/>
      <c r="E278" s="56" t="s">
        <v>38</v>
      </c>
      <c r="F278" s="56" t="s">
        <v>3527</v>
      </c>
      <c r="G278" s="64"/>
      <c r="H278" s="56" t="s">
        <v>40</v>
      </c>
      <c r="I278" s="64"/>
    </row>
    <row r="279" spans="1:9" ht="15.75" customHeight="1">
      <c r="A279" s="27"/>
      <c r="B279" s="28"/>
      <c r="C279" s="64"/>
      <c r="D279" s="64"/>
      <c r="E279" s="56" t="s">
        <v>38</v>
      </c>
      <c r="F279" s="56" t="s">
        <v>3527</v>
      </c>
      <c r="G279" s="64"/>
      <c r="H279" s="56" t="s">
        <v>40</v>
      </c>
      <c r="I279" s="118"/>
    </row>
    <row r="280" spans="1:9" ht="15.75" customHeight="1">
      <c r="A280" s="56"/>
      <c r="B280" s="57"/>
      <c r="C280" s="64"/>
      <c r="D280" s="64"/>
      <c r="E280" s="56" t="s">
        <v>38</v>
      </c>
      <c r="F280" s="56" t="s">
        <v>3527</v>
      </c>
      <c r="G280" s="64"/>
      <c r="H280" s="56" t="s">
        <v>40</v>
      </c>
      <c r="I280" s="64"/>
    </row>
    <row r="281" spans="1:9" ht="15.75" customHeight="1">
      <c r="A281" s="56"/>
      <c r="B281" s="57"/>
      <c r="C281" s="64"/>
      <c r="D281" s="64"/>
      <c r="E281" s="56" t="s">
        <v>38</v>
      </c>
      <c r="F281" s="56" t="s">
        <v>3527</v>
      </c>
      <c r="G281" s="64"/>
      <c r="H281" s="56" t="s">
        <v>40</v>
      </c>
      <c r="I281" s="64"/>
    </row>
    <row r="282" spans="1:9" ht="15.75" customHeight="1">
      <c r="A282" s="56"/>
      <c r="B282" s="57"/>
      <c r="C282" s="64"/>
      <c r="D282" s="64"/>
      <c r="E282" s="56" t="s">
        <v>38</v>
      </c>
      <c r="F282" s="56" t="s">
        <v>3527</v>
      </c>
      <c r="G282" s="64"/>
      <c r="H282" s="56" t="s">
        <v>40</v>
      </c>
      <c r="I282" s="64"/>
    </row>
    <row r="283" spans="1:9" ht="15.75" customHeight="1">
      <c r="A283" s="56"/>
      <c r="B283" s="57"/>
      <c r="C283" s="64"/>
      <c r="D283" s="64"/>
      <c r="E283" s="56" t="s">
        <v>38</v>
      </c>
      <c r="F283" s="56" t="s">
        <v>3527</v>
      </c>
      <c r="G283" s="64"/>
      <c r="H283" s="56" t="s">
        <v>40</v>
      </c>
      <c r="I283" s="27"/>
    </row>
    <row r="284" spans="1:9" ht="15.75" customHeight="1">
      <c r="A284" s="56"/>
      <c r="B284" s="57"/>
      <c r="C284" s="64"/>
      <c r="D284" s="64"/>
      <c r="E284" s="56" t="s">
        <v>38</v>
      </c>
      <c r="F284" s="56" t="s">
        <v>3527</v>
      </c>
      <c r="G284" s="64"/>
      <c r="H284" s="56" t="s">
        <v>40</v>
      </c>
      <c r="I284" s="64"/>
    </row>
    <row r="285" spans="1:9" ht="15.75" customHeight="1">
      <c r="A285" s="56"/>
      <c r="B285" s="57"/>
      <c r="C285" s="64"/>
      <c r="D285" s="64"/>
      <c r="E285" s="56" t="s">
        <v>38</v>
      </c>
      <c r="F285" s="56" t="s">
        <v>3527</v>
      </c>
      <c r="G285" s="64"/>
      <c r="H285" s="56" t="s">
        <v>40</v>
      </c>
      <c r="I285" s="64"/>
    </row>
    <row r="286" spans="1:9" ht="15.75" customHeight="1">
      <c r="A286" s="56"/>
      <c r="B286" s="57"/>
      <c r="C286" s="64"/>
      <c r="D286" s="64"/>
      <c r="E286" s="56" t="s">
        <v>38</v>
      </c>
      <c r="F286" s="56" t="s">
        <v>3527</v>
      </c>
      <c r="G286" s="64"/>
      <c r="H286" s="56" t="s">
        <v>40</v>
      </c>
      <c r="I286" s="64"/>
    </row>
    <row r="287" spans="1:9" ht="15.75" customHeight="1">
      <c r="A287" s="56"/>
      <c r="B287" s="57"/>
      <c r="C287" s="64"/>
      <c r="D287" s="64"/>
      <c r="E287" s="56" t="s">
        <v>38</v>
      </c>
      <c r="F287" s="56" t="s">
        <v>3527</v>
      </c>
      <c r="G287" s="64"/>
      <c r="H287" s="56" t="s">
        <v>40</v>
      </c>
      <c r="I287" s="64"/>
    </row>
    <row r="288" spans="1:9" ht="15.75" customHeight="1">
      <c r="A288" s="27"/>
      <c r="B288" s="28"/>
      <c r="C288" s="64"/>
      <c r="D288" s="64"/>
      <c r="E288" s="56" t="s">
        <v>38</v>
      </c>
      <c r="F288" s="56" t="s">
        <v>3527</v>
      </c>
      <c r="G288" s="64"/>
      <c r="H288" s="56" t="s">
        <v>40</v>
      </c>
      <c r="I288" s="64"/>
    </row>
    <row r="289" spans="1:9" ht="15.75" customHeight="1">
      <c r="A289" s="56"/>
      <c r="B289" s="57"/>
      <c r="C289" s="64"/>
      <c r="D289" s="64"/>
      <c r="E289" s="56" t="s">
        <v>38</v>
      </c>
      <c r="F289" s="56" t="s">
        <v>3527</v>
      </c>
      <c r="G289" s="64"/>
      <c r="H289" s="56" t="s">
        <v>40</v>
      </c>
      <c r="I289" s="64"/>
    </row>
    <row r="290" spans="1:9" ht="15.75" customHeight="1">
      <c r="A290" s="56"/>
      <c r="B290" s="57"/>
      <c r="C290" s="64"/>
      <c r="D290" s="64"/>
      <c r="E290" s="56" t="s">
        <v>38</v>
      </c>
      <c r="F290" s="56" t="s">
        <v>3527</v>
      </c>
      <c r="G290" s="64"/>
      <c r="H290" s="56" t="s">
        <v>40</v>
      </c>
      <c r="I290" s="118"/>
    </row>
    <row r="291" spans="1:9" ht="15.75" customHeight="1">
      <c r="A291" s="56"/>
      <c r="B291" s="57"/>
      <c r="C291" s="64"/>
      <c r="D291" s="64"/>
      <c r="E291" s="56" t="s">
        <v>38</v>
      </c>
      <c r="F291" s="56" t="s">
        <v>3527</v>
      </c>
      <c r="G291" s="64"/>
      <c r="H291" s="56" t="s">
        <v>40</v>
      </c>
      <c r="I291" s="64"/>
    </row>
    <row r="292" spans="1:9" ht="15.75" customHeight="1">
      <c r="A292" s="56"/>
      <c r="B292" s="57"/>
      <c r="C292" s="64"/>
      <c r="D292" s="64"/>
      <c r="E292" s="56" t="s">
        <v>38</v>
      </c>
      <c r="F292" s="56" t="s">
        <v>3527</v>
      </c>
      <c r="G292" s="64"/>
      <c r="H292" s="56" t="s">
        <v>40</v>
      </c>
      <c r="I292" s="118"/>
    </row>
    <row r="293" spans="1:9" ht="15.75" customHeight="1">
      <c r="A293" s="56"/>
      <c r="B293" s="57"/>
      <c r="C293" s="64"/>
      <c r="D293" s="64"/>
      <c r="E293" s="56" t="s">
        <v>38</v>
      </c>
      <c r="F293" s="56" t="s">
        <v>3527</v>
      </c>
      <c r="G293" s="64"/>
      <c r="H293" s="56" t="s">
        <v>40</v>
      </c>
      <c r="I293" s="64"/>
    </row>
    <row r="294" spans="1:9" ht="15.75" customHeight="1">
      <c r="A294" s="56"/>
      <c r="B294" s="57"/>
      <c r="C294" s="64"/>
      <c r="D294" s="64"/>
      <c r="E294" s="56" t="s">
        <v>38</v>
      </c>
      <c r="F294" s="56" t="s">
        <v>3527</v>
      </c>
      <c r="G294" s="64"/>
      <c r="H294" s="56" t="s">
        <v>40</v>
      </c>
      <c r="I294" s="64"/>
    </row>
    <row r="295" spans="1:9" ht="15.75" customHeight="1">
      <c r="A295" s="56"/>
      <c r="B295" s="57"/>
      <c r="C295" s="64"/>
      <c r="D295" s="64"/>
      <c r="E295" s="56" t="s">
        <v>38</v>
      </c>
      <c r="F295" s="56" t="s">
        <v>3527</v>
      </c>
      <c r="G295" s="64"/>
      <c r="H295" s="56" t="s">
        <v>40</v>
      </c>
      <c r="I295" s="64"/>
    </row>
    <row r="296" spans="1:9" ht="15.75" customHeight="1">
      <c r="A296" s="56"/>
      <c r="B296" s="57"/>
      <c r="C296" s="64"/>
      <c r="D296" s="64"/>
      <c r="E296" s="56" t="s">
        <v>38</v>
      </c>
      <c r="F296" s="56" t="s">
        <v>3527</v>
      </c>
      <c r="G296" s="64"/>
      <c r="H296" s="56" t="s">
        <v>40</v>
      </c>
      <c r="I296" s="64"/>
    </row>
    <row r="297" spans="1:9" ht="15.75" customHeight="1">
      <c r="A297" s="56"/>
      <c r="B297" s="57"/>
      <c r="C297" s="64"/>
      <c r="D297" s="64"/>
      <c r="E297" s="56" t="s">
        <v>38</v>
      </c>
      <c r="F297" s="56" t="s">
        <v>3527</v>
      </c>
      <c r="G297" s="64"/>
      <c r="H297" s="56" t="s">
        <v>40</v>
      </c>
      <c r="I297" s="64"/>
    </row>
    <row r="298" spans="1:9" ht="15.75" customHeight="1">
      <c r="A298" s="56"/>
      <c r="B298" s="57"/>
      <c r="C298" s="64"/>
      <c r="D298" s="64"/>
      <c r="E298" s="56" t="s">
        <v>38</v>
      </c>
      <c r="F298" s="56" t="s">
        <v>3527</v>
      </c>
      <c r="G298" s="64"/>
      <c r="H298" s="56" t="s">
        <v>40</v>
      </c>
      <c r="I298" s="118"/>
    </row>
    <row r="299" spans="1:9" ht="15.75" customHeight="1">
      <c r="A299" s="56"/>
      <c r="B299" s="57"/>
      <c r="C299" s="64"/>
      <c r="D299" s="64"/>
      <c r="E299" s="56" t="s">
        <v>38</v>
      </c>
      <c r="F299" s="56" t="s">
        <v>3527</v>
      </c>
      <c r="G299" s="64"/>
      <c r="H299" s="56" t="s">
        <v>40</v>
      </c>
      <c r="I299" s="64"/>
    </row>
    <row r="300" spans="1:9" ht="15.75" customHeight="1">
      <c r="A300" s="56"/>
      <c r="B300" s="57"/>
      <c r="C300" s="64"/>
      <c r="D300" s="64"/>
      <c r="E300" s="56" t="s">
        <v>38</v>
      </c>
      <c r="F300" s="56" t="s">
        <v>3527</v>
      </c>
      <c r="G300" s="64"/>
      <c r="H300" s="56" t="s">
        <v>40</v>
      </c>
      <c r="I300" s="64"/>
    </row>
    <row r="301" spans="1:9" ht="15.75" customHeight="1">
      <c r="A301" s="56"/>
      <c r="B301" s="57"/>
      <c r="C301" s="64"/>
      <c r="D301" s="64"/>
      <c r="E301" s="56" t="s">
        <v>38</v>
      </c>
      <c r="F301" s="56" t="s">
        <v>3527</v>
      </c>
      <c r="G301" s="64"/>
      <c r="H301" s="56" t="s">
        <v>40</v>
      </c>
      <c r="I301" s="64"/>
    </row>
    <row r="302" spans="1:9" ht="15.75" customHeight="1">
      <c r="A302" s="56"/>
      <c r="B302" s="57"/>
      <c r="C302" s="64"/>
      <c r="D302" s="64"/>
      <c r="E302" s="56" t="s">
        <v>38</v>
      </c>
      <c r="F302" s="56" t="s">
        <v>3527</v>
      </c>
      <c r="G302" s="30"/>
      <c r="H302" s="56" t="s">
        <v>40</v>
      </c>
      <c r="I302" s="64"/>
    </row>
    <row r="303" spans="1:9" ht="15.75" customHeight="1">
      <c r="A303" s="56"/>
      <c r="B303" s="57"/>
      <c r="C303" s="64"/>
      <c r="D303" s="64"/>
      <c r="E303" s="56" t="s">
        <v>38</v>
      </c>
      <c r="F303" s="56" t="s">
        <v>3527</v>
      </c>
      <c r="G303" s="64"/>
      <c r="H303" s="56" t="s">
        <v>40</v>
      </c>
      <c r="I303" s="64"/>
    </row>
    <row r="304" spans="1:9" ht="15.75" customHeight="1">
      <c r="A304" s="56"/>
      <c r="B304" s="57"/>
      <c r="C304" s="64"/>
      <c r="D304" s="64"/>
      <c r="E304" s="56" t="s">
        <v>38</v>
      </c>
      <c r="F304" s="56" t="s">
        <v>3527</v>
      </c>
      <c r="G304" s="64"/>
      <c r="H304" s="56" t="s">
        <v>40</v>
      </c>
      <c r="I304" s="64"/>
    </row>
    <row r="305" spans="1:9" ht="15.75" customHeight="1">
      <c r="A305" s="27"/>
      <c r="B305" s="28"/>
      <c r="C305" s="64"/>
      <c r="D305" s="64"/>
      <c r="E305" s="56" t="s">
        <v>38</v>
      </c>
      <c r="F305" s="56" t="s">
        <v>3527</v>
      </c>
      <c r="G305" s="64"/>
      <c r="H305" s="56" t="s">
        <v>40</v>
      </c>
      <c r="I305" s="64"/>
    </row>
    <row r="306" spans="1:9" ht="15.75" customHeight="1">
      <c r="A306" s="56"/>
      <c r="B306" s="57"/>
      <c r="C306" s="64"/>
      <c r="D306" s="64"/>
      <c r="E306" s="56" t="s">
        <v>38</v>
      </c>
      <c r="F306" s="56" t="s">
        <v>3527</v>
      </c>
      <c r="G306" s="64"/>
      <c r="H306" s="56" t="s">
        <v>40</v>
      </c>
      <c r="I306" s="64"/>
    </row>
    <row r="307" spans="1:9" ht="15.75" customHeight="1">
      <c r="A307" s="56"/>
      <c r="B307" s="57"/>
      <c r="C307" s="64"/>
      <c r="D307" s="64"/>
      <c r="E307" s="56" t="s">
        <v>38</v>
      </c>
      <c r="F307" s="56" t="s">
        <v>3527</v>
      </c>
      <c r="G307" s="64"/>
      <c r="H307" s="56" t="s">
        <v>40</v>
      </c>
      <c r="I307" s="64"/>
    </row>
    <row r="308" spans="1:9" ht="15.75" customHeight="1">
      <c r="A308" s="56"/>
      <c r="B308" s="57"/>
      <c r="C308" s="64"/>
      <c r="D308" s="64"/>
      <c r="E308" s="56" t="s">
        <v>38</v>
      </c>
      <c r="F308" s="56" t="s">
        <v>3527</v>
      </c>
      <c r="G308" s="64"/>
      <c r="H308" s="56" t="s">
        <v>40</v>
      </c>
      <c r="I308" s="64"/>
    </row>
    <row r="309" spans="1:9" ht="15.75" customHeight="1">
      <c r="A309" s="56"/>
      <c r="B309" s="57"/>
      <c r="C309" s="64"/>
      <c r="D309" s="64"/>
      <c r="E309" s="56" t="s">
        <v>38</v>
      </c>
      <c r="F309" s="56" t="s">
        <v>3527</v>
      </c>
      <c r="G309" s="64"/>
      <c r="H309" s="56" t="s">
        <v>40</v>
      </c>
      <c r="I309" s="64"/>
    </row>
    <row r="310" spans="1:9" ht="15.75" customHeight="1">
      <c r="A310" s="56"/>
      <c r="B310" s="57"/>
      <c r="C310" s="64"/>
      <c r="D310" s="64"/>
      <c r="E310" s="56" t="s">
        <v>38</v>
      </c>
      <c r="F310" s="56" t="s">
        <v>3527</v>
      </c>
      <c r="G310" s="64"/>
      <c r="H310" s="56" t="s">
        <v>40</v>
      </c>
      <c r="I310" s="64"/>
    </row>
    <row r="311" spans="1:9" ht="15.75" customHeight="1">
      <c r="A311" s="56"/>
      <c r="B311" s="57"/>
      <c r="C311" s="64"/>
      <c r="D311" s="64"/>
      <c r="E311" s="56" t="s">
        <v>38</v>
      </c>
      <c r="F311" s="56" t="s">
        <v>3527</v>
      </c>
      <c r="G311" s="64"/>
      <c r="H311" s="56" t="s">
        <v>40</v>
      </c>
      <c r="I311" s="64"/>
    </row>
    <row r="312" spans="1:9" ht="15.75" customHeight="1">
      <c r="A312" s="56"/>
      <c r="B312" s="57"/>
      <c r="C312" s="64"/>
      <c r="D312" s="64"/>
      <c r="E312" s="56" t="s">
        <v>38</v>
      </c>
      <c r="F312" s="56" t="s">
        <v>3527</v>
      </c>
      <c r="G312" s="64"/>
      <c r="H312" s="56" t="s">
        <v>40</v>
      </c>
      <c r="I312" s="27"/>
    </row>
    <row r="313" spans="1:9" ht="15.75" customHeight="1">
      <c r="A313" s="56"/>
      <c r="B313" s="57"/>
      <c r="C313" s="64"/>
      <c r="D313" s="64"/>
      <c r="E313" s="56" t="s">
        <v>38</v>
      </c>
      <c r="F313" s="56" t="s">
        <v>3527</v>
      </c>
      <c r="G313" s="64"/>
      <c r="H313" s="56" t="s">
        <v>40</v>
      </c>
      <c r="I313" s="64"/>
    </row>
    <row r="314" spans="1:9" ht="15.75" customHeight="1">
      <c r="A314" s="56"/>
      <c r="B314" s="57"/>
      <c r="C314" s="64"/>
      <c r="D314" s="64"/>
      <c r="E314" s="56" t="s">
        <v>38</v>
      </c>
      <c r="F314" s="56" t="s">
        <v>3527</v>
      </c>
      <c r="G314" s="30"/>
      <c r="H314" s="56" t="s">
        <v>40</v>
      </c>
      <c r="I314" s="64"/>
    </row>
    <row r="315" spans="1:9" ht="15.75" customHeight="1">
      <c r="A315" s="56"/>
      <c r="B315" s="57"/>
      <c r="C315" s="64"/>
      <c r="D315" s="64"/>
      <c r="E315" s="56" t="s">
        <v>38</v>
      </c>
      <c r="F315" s="56" t="s">
        <v>3527</v>
      </c>
      <c r="G315" s="64"/>
      <c r="H315" s="56" t="s">
        <v>40</v>
      </c>
      <c r="I315" s="64"/>
    </row>
    <row r="316" spans="1:9" ht="15.75" customHeight="1">
      <c r="A316" s="56"/>
      <c r="B316" s="57"/>
      <c r="C316" s="64"/>
      <c r="D316" s="64"/>
      <c r="E316" s="56" t="s">
        <v>38</v>
      </c>
      <c r="F316" s="56" t="s">
        <v>3527</v>
      </c>
      <c r="G316" s="64"/>
      <c r="H316" s="56" t="s">
        <v>40</v>
      </c>
      <c r="I316" s="64"/>
    </row>
    <row r="317" spans="1:9" ht="15.75" customHeight="1">
      <c r="A317" s="56"/>
      <c r="B317" s="57"/>
      <c r="C317" s="64"/>
      <c r="D317" s="64"/>
      <c r="E317" s="56" t="s">
        <v>38</v>
      </c>
      <c r="F317" s="56" t="s">
        <v>3527</v>
      </c>
      <c r="G317" s="64"/>
      <c r="H317" s="56" t="s">
        <v>40</v>
      </c>
      <c r="I317" s="64"/>
    </row>
    <row r="318" spans="1:9" ht="15.75" customHeight="1">
      <c r="A318" s="56"/>
      <c r="B318" s="57"/>
      <c r="C318" s="64"/>
      <c r="D318" s="64"/>
      <c r="E318" s="56" t="s">
        <v>38</v>
      </c>
      <c r="F318" s="56" t="s">
        <v>3527</v>
      </c>
      <c r="G318" s="64"/>
      <c r="H318" s="56" t="s">
        <v>40</v>
      </c>
      <c r="I318" s="64"/>
    </row>
    <row r="319" spans="1:9" ht="15.75" customHeight="1">
      <c r="A319" s="56"/>
      <c r="B319" s="57"/>
      <c r="C319" s="64"/>
      <c r="D319" s="64"/>
      <c r="E319" s="56" t="s">
        <v>38</v>
      </c>
      <c r="F319" s="56" t="s">
        <v>3527</v>
      </c>
      <c r="G319" s="30"/>
      <c r="H319" s="56" t="s">
        <v>40</v>
      </c>
      <c r="I319" s="64"/>
    </row>
    <row r="320" spans="1:9" ht="15.75" customHeight="1">
      <c r="A320" s="68"/>
      <c r="B320" s="57"/>
      <c r="C320" s="64"/>
      <c r="D320" s="64"/>
      <c r="E320" s="56" t="s">
        <v>38</v>
      </c>
      <c r="F320" s="56" t="s">
        <v>3527</v>
      </c>
      <c r="G320" s="64"/>
      <c r="H320" s="56" t="s">
        <v>40</v>
      </c>
      <c r="I320" s="64"/>
    </row>
    <row r="321" spans="1:9" ht="15.75" customHeight="1">
      <c r="A321" s="56"/>
      <c r="B321" s="57"/>
      <c r="C321" s="64"/>
      <c r="D321" s="64"/>
      <c r="E321" s="56" t="s">
        <v>38</v>
      </c>
      <c r="F321" s="56" t="s">
        <v>3527</v>
      </c>
      <c r="G321" s="64"/>
      <c r="H321" s="56" t="s">
        <v>40</v>
      </c>
      <c r="I321" s="64"/>
    </row>
    <row r="322" spans="1:9" ht="15.75" customHeight="1">
      <c r="A322" s="56"/>
      <c r="B322" s="57"/>
      <c r="C322" s="64"/>
      <c r="D322" s="64"/>
      <c r="E322" s="56" t="s">
        <v>38</v>
      </c>
      <c r="F322" s="56" t="s">
        <v>3527</v>
      </c>
      <c r="G322" s="64"/>
      <c r="H322" s="56" t="s">
        <v>40</v>
      </c>
      <c r="I322" s="64"/>
    </row>
    <row r="323" spans="1:9" ht="15.75" customHeight="1">
      <c r="A323" s="56"/>
      <c r="B323" s="57"/>
      <c r="C323" s="64"/>
      <c r="D323" s="64"/>
      <c r="E323" s="56" t="s">
        <v>38</v>
      </c>
      <c r="F323" s="56" t="s">
        <v>3527</v>
      </c>
      <c r="G323" s="64"/>
      <c r="H323" s="56" t="s">
        <v>40</v>
      </c>
      <c r="I323" s="64"/>
    </row>
    <row r="324" spans="1:9" ht="15.75" customHeight="1">
      <c r="A324" s="56"/>
      <c r="B324" s="57"/>
      <c r="C324" s="64"/>
      <c r="D324" s="64"/>
      <c r="E324" s="56" t="s">
        <v>38</v>
      </c>
      <c r="F324" s="56" t="s">
        <v>3527</v>
      </c>
      <c r="G324" s="64"/>
      <c r="H324" s="56" t="s">
        <v>40</v>
      </c>
      <c r="I324" s="64"/>
    </row>
    <row r="325" spans="1:9" ht="15.75" customHeight="1">
      <c r="A325" s="56"/>
      <c r="B325" s="57"/>
      <c r="C325" s="64"/>
      <c r="D325" s="64"/>
      <c r="E325" s="56" t="s">
        <v>38</v>
      </c>
      <c r="F325" s="56" t="s">
        <v>3527</v>
      </c>
      <c r="G325" s="64"/>
      <c r="H325" s="56" t="s">
        <v>40</v>
      </c>
      <c r="I325" s="27"/>
    </row>
    <row r="326" spans="1:9" ht="15.75" customHeight="1">
      <c r="A326" s="56"/>
      <c r="B326" s="57"/>
      <c r="C326" s="64"/>
      <c r="D326" s="64"/>
      <c r="E326" s="56" t="s">
        <v>38</v>
      </c>
      <c r="F326" s="56" t="s">
        <v>3527</v>
      </c>
      <c r="G326" s="64"/>
      <c r="H326" s="56" t="s">
        <v>40</v>
      </c>
      <c r="I326" s="64"/>
    </row>
    <row r="327" spans="1:9" ht="15.75" customHeight="1">
      <c r="A327" s="56"/>
      <c r="B327" s="57"/>
      <c r="C327" s="64"/>
      <c r="D327" s="64"/>
      <c r="E327" s="56" t="s">
        <v>38</v>
      </c>
      <c r="F327" s="56" t="s">
        <v>3527</v>
      </c>
      <c r="G327" s="64"/>
      <c r="H327" s="56" t="s">
        <v>40</v>
      </c>
      <c r="I327" s="64"/>
    </row>
    <row r="328" spans="1:9" ht="15.75" customHeight="1">
      <c r="A328" s="56"/>
      <c r="B328" s="57"/>
      <c r="C328" s="64"/>
      <c r="D328" s="64"/>
      <c r="E328" s="56" t="s">
        <v>38</v>
      </c>
      <c r="F328" s="56" t="s">
        <v>3527</v>
      </c>
      <c r="G328" s="64"/>
      <c r="H328" s="56" t="s">
        <v>40</v>
      </c>
      <c r="I328" s="64"/>
    </row>
    <row r="329" spans="1:9" ht="15.75" customHeight="1">
      <c r="A329" s="56"/>
      <c r="B329" s="57"/>
      <c r="C329" s="64"/>
      <c r="D329" s="64"/>
      <c r="E329" s="56" t="s">
        <v>38</v>
      </c>
      <c r="F329" s="56" t="s">
        <v>3527</v>
      </c>
      <c r="G329" s="64"/>
      <c r="H329" s="56" t="s">
        <v>40</v>
      </c>
      <c r="I329" s="64"/>
    </row>
    <row r="330" spans="1:9" ht="15.75" customHeight="1">
      <c r="A330" s="56"/>
      <c r="B330" s="57"/>
      <c r="C330" s="64"/>
      <c r="D330" s="64"/>
      <c r="E330" s="56" t="s">
        <v>38</v>
      </c>
      <c r="F330" s="56" t="s">
        <v>3527</v>
      </c>
      <c r="G330" s="64"/>
      <c r="H330" s="56" t="s">
        <v>40</v>
      </c>
      <c r="I330" s="64"/>
    </row>
    <row r="331" spans="1:9" ht="15.75" customHeight="1">
      <c r="A331" s="56"/>
      <c r="B331" s="57"/>
      <c r="C331" s="64"/>
      <c r="D331" s="64"/>
      <c r="E331" s="56" t="s">
        <v>38</v>
      </c>
      <c r="F331" s="56" t="s">
        <v>3527</v>
      </c>
      <c r="G331" s="64"/>
      <c r="H331" s="56" t="s">
        <v>40</v>
      </c>
      <c r="I331" s="64"/>
    </row>
    <row r="332" spans="1:9" ht="15.75" customHeight="1">
      <c r="A332" s="56"/>
      <c r="B332" s="57"/>
      <c r="C332" s="64"/>
      <c r="D332" s="64"/>
      <c r="E332" s="56" t="s">
        <v>38</v>
      </c>
      <c r="F332" s="56" t="s">
        <v>3527</v>
      </c>
      <c r="G332" s="64"/>
      <c r="H332" s="56" t="s">
        <v>40</v>
      </c>
      <c r="I332" s="64"/>
    </row>
    <row r="333" spans="1:9" ht="15.75" customHeight="1">
      <c r="A333" s="56"/>
      <c r="B333" s="57"/>
      <c r="C333" s="64"/>
      <c r="D333" s="64"/>
      <c r="E333" s="56" t="s">
        <v>38</v>
      </c>
      <c r="F333" s="56" t="s">
        <v>3527</v>
      </c>
      <c r="G333" s="64"/>
      <c r="H333" s="56" t="s">
        <v>40</v>
      </c>
      <c r="I333" s="64"/>
    </row>
    <row r="334" spans="1:9" ht="15.75" customHeight="1">
      <c r="A334" s="56"/>
      <c r="B334" s="57"/>
      <c r="C334" s="64"/>
      <c r="D334" s="64"/>
      <c r="E334" s="56" t="s">
        <v>38</v>
      </c>
      <c r="F334" s="56" t="s">
        <v>3527</v>
      </c>
      <c r="G334" s="64"/>
      <c r="H334" s="56" t="s">
        <v>40</v>
      </c>
      <c r="I334" s="64"/>
    </row>
    <row r="335" spans="1:9" ht="15.75" customHeight="1">
      <c r="A335" s="56"/>
      <c r="B335" s="57"/>
      <c r="C335" s="64"/>
      <c r="D335" s="64"/>
      <c r="E335" s="56" t="s">
        <v>38</v>
      </c>
      <c r="F335" s="56" t="s">
        <v>3527</v>
      </c>
      <c r="G335" s="64"/>
      <c r="H335" s="56" t="s">
        <v>40</v>
      </c>
      <c r="I335" s="64"/>
    </row>
    <row r="336" spans="1:9" ht="15.75" customHeight="1">
      <c r="A336" s="56"/>
      <c r="B336" s="57"/>
      <c r="C336" s="64"/>
      <c r="D336" s="64"/>
      <c r="E336" s="56" t="s">
        <v>38</v>
      </c>
      <c r="F336" s="56" t="s">
        <v>3527</v>
      </c>
      <c r="G336" s="64"/>
      <c r="H336" s="56" t="s">
        <v>40</v>
      </c>
      <c r="I336" s="64"/>
    </row>
    <row r="337" spans="1:9" ht="15.75" customHeight="1">
      <c r="A337" s="56"/>
      <c r="B337" s="57"/>
      <c r="C337" s="64"/>
      <c r="D337" s="64"/>
      <c r="E337" s="56" t="s">
        <v>38</v>
      </c>
      <c r="F337" s="56" t="s">
        <v>3527</v>
      </c>
      <c r="G337" s="64"/>
      <c r="H337" s="56" t="s">
        <v>40</v>
      </c>
      <c r="I337" s="64"/>
    </row>
    <row r="338" spans="1:9" ht="15.75" customHeight="1">
      <c r="A338" s="27"/>
      <c r="B338" s="28"/>
      <c r="C338" s="64"/>
      <c r="D338" s="64"/>
      <c r="E338" s="56" t="s">
        <v>38</v>
      </c>
      <c r="F338" s="56" t="s">
        <v>3527</v>
      </c>
      <c r="G338" s="64"/>
      <c r="H338" s="56" t="s">
        <v>40</v>
      </c>
      <c r="I338" s="64"/>
    </row>
    <row r="339" spans="1:9" ht="15.75" customHeight="1">
      <c r="A339" s="56"/>
      <c r="B339" s="57"/>
      <c r="C339" s="64"/>
      <c r="D339" s="64"/>
      <c r="E339" s="56" t="s">
        <v>38</v>
      </c>
      <c r="F339" s="56" t="s">
        <v>3527</v>
      </c>
      <c r="G339" s="64"/>
      <c r="H339" s="56" t="s">
        <v>40</v>
      </c>
      <c r="I339" s="64"/>
    </row>
    <row r="340" spans="1:9" ht="15.75" customHeight="1">
      <c r="A340" s="56"/>
      <c r="B340" s="57"/>
      <c r="C340" s="64"/>
      <c r="D340" s="64"/>
      <c r="E340" s="56" t="s">
        <v>38</v>
      </c>
      <c r="F340" s="56" t="s">
        <v>3527</v>
      </c>
      <c r="G340" s="30"/>
      <c r="H340" s="56" t="s">
        <v>40</v>
      </c>
      <c r="I340" s="64"/>
    </row>
    <row r="341" spans="1:9" ht="15.75" customHeight="1">
      <c r="A341" s="56"/>
      <c r="B341" s="57"/>
      <c r="C341" s="64"/>
      <c r="D341" s="64"/>
      <c r="E341" s="56" t="s">
        <v>38</v>
      </c>
      <c r="F341" s="56" t="s">
        <v>3527</v>
      </c>
      <c r="G341" s="30"/>
      <c r="H341" s="56" t="s">
        <v>40</v>
      </c>
      <c r="I341" s="64"/>
    </row>
    <row r="342" spans="1:9" ht="15.75" customHeight="1">
      <c r="A342" s="56"/>
      <c r="B342" s="57"/>
      <c r="C342" s="64"/>
      <c r="D342" s="64"/>
      <c r="E342" s="56" t="s">
        <v>38</v>
      </c>
      <c r="F342" s="56" t="s">
        <v>3527</v>
      </c>
      <c r="G342" s="64"/>
      <c r="H342" s="56" t="s">
        <v>40</v>
      </c>
      <c r="I342" s="64"/>
    </row>
    <row r="343" spans="1:9" ht="15.75" customHeight="1">
      <c r="A343" s="56"/>
      <c r="B343" s="57"/>
      <c r="C343" s="64"/>
      <c r="D343" s="64"/>
      <c r="E343" s="56" t="s">
        <v>38</v>
      </c>
      <c r="F343" s="56" t="s">
        <v>3527</v>
      </c>
      <c r="G343" s="30"/>
      <c r="H343" s="56" t="s">
        <v>40</v>
      </c>
      <c r="I343" s="64"/>
    </row>
    <row r="344" spans="1:9" ht="15.75" customHeight="1">
      <c r="A344" s="56"/>
      <c r="B344" s="57"/>
      <c r="C344" s="64"/>
      <c r="D344" s="64"/>
      <c r="E344" s="56" t="s">
        <v>38</v>
      </c>
      <c r="F344" s="56" t="s">
        <v>3527</v>
      </c>
      <c r="G344" s="64"/>
      <c r="H344" s="56" t="s">
        <v>40</v>
      </c>
      <c r="I344" s="27"/>
    </row>
    <row r="345" spans="1:9" ht="15.75" customHeight="1">
      <c r="A345" s="27"/>
      <c r="B345" s="28"/>
      <c r="C345" s="64"/>
      <c r="D345" s="64"/>
      <c r="E345" s="56" t="s">
        <v>38</v>
      </c>
      <c r="F345" s="56" t="s">
        <v>3527</v>
      </c>
      <c r="G345" s="64"/>
      <c r="H345" s="56" t="s">
        <v>40</v>
      </c>
      <c r="I345" s="64"/>
    </row>
    <row r="346" spans="1:9" ht="15.75" customHeight="1">
      <c r="A346" s="56"/>
      <c r="B346" s="57"/>
      <c r="C346" s="64"/>
      <c r="D346" s="64"/>
      <c r="E346" s="56" t="s">
        <v>38</v>
      </c>
      <c r="F346" s="56" t="s">
        <v>3527</v>
      </c>
      <c r="G346" s="64"/>
      <c r="H346" s="56" t="s">
        <v>40</v>
      </c>
      <c r="I346" s="64"/>
    </row>
    <row r="347" spans="1:9" ht="15.75" customHeight="1">
      <c r="A347" s="56"/>
      <c r="B347" s="57"/>
      <c r="C347" s="64"/>
      <c r="D347" s="64"/>
      <c r="E347" s="56" t="s">
        <v>38</v>
      </c>
      <c r="F347" s="56" t="s">
        <v>3527</v>
      </c>
      <c r="G347" s="64"/>
      <c r="H347" s="56" t="s">
        <v>40</v>
      </c>
      <c r="I347" s="64"/>
    </row>
    <row r="348" spans="1:9" ht="15.75" customHeight="1">
      <c r="A348" s="56"/>
      <c r="B348" s="57"/>
      <c r="C348" s="64"/>
      <c r="D348" s="64"/>
      <c r="E348" s="56" t="s">
        <v>38</v>
      </c>
      <c r="F348" s="56" t="s">
        <v>3527</v>
      </c>
      <c r="G348" s="64"/>
      <c r="H348" s="56" t="s">
        <v>40</v>
      </c>
      <c r="I348" s="30"/>
    </row>
    <row r="349" spans="1:9" ht="15.75" customHeight="1">
      <c r="A349" s="56"/>
      <c r="B349" s="57"/>
      <c r="C349" s="64"/>
      <c r="D349" s="64"/>
      <c r="E349" s="56" t="s">
        <v>38</v>
      </c>
      <c r="F349" s="56" t="s">
        <v>3527</v>
      </c>
      <c r="G349" s="64"/>
      <c r="H349" s="56" t="s">
        <v>40</v>
      </c>
      <c r="I349" s="64"/>
    </row>
    <row r="350" spans="1:9" ht="15.75" customHeight="1">
      <c r="A350" s="56"/>
      <c r="B350" s="57"/>
      <c r="C350" s="64"/>
      <c r="D350" s="64"/>
      <c r="E350" s="56" t="s">
        <v>38</v>
      </c>
      <c r="F350" s="56" t="s">
        <v>3527</v>
      </c>
      <c r="G350" s="30"/>
      <c r="H350" s="56" t="s">
        <v>40</v>
      </c>
      <c r="I350" s="64"/>
    </row>
    <row r="351" spans="1:9" ht="15.75" customHeight="1">
      <c r="A351" s="56"/>
      <c r="B351" s="57"/>
      <c r="C351" s="64"/>
      <c r="D351" s="64"/>
      <c r="E351" s="56" t="s">
        <v>38</v>
      </c>
      <c r="F351" s="56" t="s">
        <v>3527</v>
      </c>
      <c r="G351" s="64"/>
      <c r="H351" s="56" t="s">
        <v>40</v>
      </c>
      <c r="I351" s="64"/>
    </row>
    <row r="352" spans="1:9" ht="15.75" customHeight="1">
      <c r="A352" s="56"/>
      <c r="B352" s="57"/>
      <c r="C352" s="64"/>
      <c r="D352" s="64"/>
      <c r="E352" s="56" t="s">
        <v>38</v>
      </c>
      <c r="F352" s="56" t="s">
        <v>3527</v>
      </c>
      <c r="G352" s="30"/>
      <c r="H352" s="56" t="s">
        <v>40</v>
      </c>
      <c r="I352" s="64"/>
    </row>
    <row r="353" spans="1:9" ht="15.75" customHeight="1">
      <c r="A353" s="56"/>
      <c r="B353" s="57"/>
      <c r="C353" s="64"/>
      <c r="D353" s="64"/>
      <c r="E353" s="56" t="s">
        <v>38</v>
      </c>
      <c r="F353" s="56" t="s">
        <v>3527</v>
      </c>
      <c r="G353" s="64"/>
      <c r="H353" s="56" t="s">
        <v>40</v>
      </c>
      <c r="I353" s="64"/>
    </row>
    <row r="354" spans="1:9" ht="15.75" customHeight="1">
      <c r="A354" s="27"/>
      <c r="B354" s="28"/>
      <c r="C354" s="64"/>
      <c r="D354" s="64"/>
      <c r="E354" s="56" t="s">
        <v>38</v>
      </c>
      <c r="F354" s="56" t="s">
        <v>3527</v>
      </c>
      <c r="G354" s="64"/>
      <c r="H354" s="56" t="s">
        <v>40</v>
      </c>
      <c r="I354" s="64"/>
    </row>
    <row r="355" spans="1:9" ht="15.75" customHeight="1">
      <c r="A355" s="56"/>
      <c r="B355" s="57"/>
      <c r="C355" s="64"/>
      <c r="D355" s="64"/>
      <c r="E355" s="56" t="s">
        <v>38</v>
      </c>
      <c r="F355" s="56" t="s">
        <v>3527</v>
      </c>
      <c r="G355" s="64"/>
      <c r="H355" s="56" t="s">
        <v>40</v>
      </c>
      <c r="I355" s="64"/>
    </row>
    <row r="356" spans="1:9" ht="15.75" customHeight="1">
      <c r="A356" s="56"/>
      <c r="B356" s="57"/>
      <c r="C356" s="64"/>
      <c r="D356" s="64"/>
      <c r="E356" s="56" t="s">
        <v>38</v>
      </c>
      <c r="F356" s="56" t="s">
        <v>3527</v>
      </c>
      <c r="G356" s="64"/>
      <c r="H356" s="56" t="s">
        <v>40</v>
      </c>
      <c r="I356" s="64"/>
    </row>
    <row r="357" spans="1:9" ht="15.75" customHeight="1">
      <c r="A357" s="56"/>
      <c r="B357" s="56"/>
      <c r="C357" s="64"/>
      <c r="D357" s="64"/>
      <c r="E357" s="56" t="s">
        <v>38</v>
      </c>
      <c r="F357" s="56" t="s">
        <v>3527</v>
      </c>
      <c r="G357" s="64"/>
      <c r="H357" s="56" t="s">
        <v>40</v>
      </c>
      <c r="I357" s="64"/>
    </row>
    <row r="358" spans="1:9" ht="15.75" customHeight="1">
      <c r="A358" s="56"/>
      <c r="B358" s="56"/>
      <c r="C358" s="64"/>
      <c r="D358" s="64"/>
      <c r="E358" s="56" t="s">
        <v>38</v>
      </c>
      <c r="F358" s="56" t="s">
        <v>3527</v>
      </c>
      <c r="G358" s="64"/>
      <c r="H358" s="56" t="s">
        <v>40</v>
      </c>
      <c r="I358" s="64"/>
    </row>
    <row r="359" spans="1:9" ht="15.75" customHeight="1">
      <c r="A359" s="56"/>
      <c r="B359" s="56"/>
      <c r="C359" s="64"/>
      <c r="D359" s="64"/>
      <c r="E359" s="56" t="s">
        <v>38</v>
      </c>
      <c r="F359" s="56" t="s">
        <v>3527</v>
      </c>
      <c r="G359" s="64"/>
      <c r="H359" s="56" t="s">
        <v>40</v>
      </c>
      <c r="I359" s="64"/>
    </row>
    <row r="360" spans="1:9" ht="15.75" customHeight="1">
      <c r="A360" s="56"/>
      <c r="B360" s="56"/>
      <c r="C360" s="64"/>
      <c r="D360" s="64"/>
      <c r="E360" s="56" t="s">
        <v>38</v>
      </c>
      <c r="F360" s="56" t="s">
        <v>3527</v>
      </c>
      <c r="G360" s="64"/>
      <c r="H360" s="56" t="s">
        <v>40</v>
      </c>
      <c r="I360" s="64"/>
    </row>
    <row r="361" spans="1:9" ht="15.75" customHeight="1">
      <c r="A361" s="56"/>
      <c r="B361" s="56"/>
      <c r="C361" s="64"/>
      <c r="D361" s="64"/>
      <c r="E361" s="56" t="s">
        <v>38</v>
      </c>
      <c r="F361" s="56" t="s">
        <v>3527</v>
      </c>
      <c r="G361" s="64"/>
      <c r="H361" s="56" t="s">
        <v>40</v>
      </c>
      <c r="I361" s="64"/>
    </row>
    <row r="362" spans="1:9" ht="15.75" customHeight="1">
      <c r="A362" s="56"/>
      <c r="B362" s="56"/>
      <c r="C362" s="64"/>
      <c r="D362" s="64"/>
      <c r="E362" s="56" t="s">
        <v>38</v>
      </c>
      <c r="F362" s="56" t="s">
        <v>3527</v>
      </c>
      <c r="G362" s="64"/>
      <c r="H362" s="56" t="s">
        <v>40</v>
      </c>
      <c r="I362" s="64"/>
    </row>
    <row r="363" spans="1:9" ht="15.75" customHeight="1">
      <c r="A363" s="56"/>
      <c r="B363" s="56"/>
      <c r="C363" s="64"/>
      <c r="D363" s="64"/>
      <c r="E363" s="56" t="s">
        <v>38</v>
      </c>
      <c r="F363" s="56" t="s">
        <v>3527</v>
      </c>
      <c r="G363" s="64"/>
      <c r="H363" s="56" t="s">
        <v>40</v>
      </c>
      <c r="I363" s="64"/>
    </row>
    <row r="364" spans="1:9" ht="15.75" customHeight="1">
      <c r="A364" s="56"/>
      <c r="B364" s="56"/>
      <c r="C364" s="64"/>
      <c r="D364" s="64"/>
      <c r="E364" s="56" t="s">
        <v>38</v>
      </c>
      <c r="F364" s="56" t="s">
        <v>3527</v>
      </c>
      <c r="G364" s="64"/>
      <c r="H364" s="56" t="s">
        <v>40</v>
      </c>
      <c r="I364" s="64"/>
    </row>
    <row r="365" spans="1:9" ht="15.75" customHeight="1">
      <c r="A365" s="56"/>
      <c r="B365" s="56"/>
      <c r="C365" s="64"/>
      <c r="D365" s="64"/>
      <c r="E365" s="56" t="s">
        <v>38</v>
      </c>
      <c r="F365" s="56" t="s">
        <v>3527</v>
      </c>
      <c r="G365" s="64"/>
      <c r="H365" s="56" t="s">
        <v>40</v>
      </c>
      <c r="I365" s="64"/>
    </row>
    <row r="366" spans="1:9" ht="15.75" customHeight="1">
      <c r="A366" s="56"/>
      <c r="B366" s="56"/>
      <c r="C366" s="64"/>
      <c r="D366" s="64"/>
      <c r="E366" s="56" t="s">
        <v>38</v>
      </c>
      <c r="F366" s="56" t="s">
        <v>3527</v>
      </c>
      <c r="G366" s="64"/>
      <c r="H366" s="56" t="s">
        <v>40</v>
      </c>
      <c r="I366" s="64"/>
    </row>
    <row r="367" spans="1:9" ht="15.75" customHeight="1">
      <c r="A367" s="56"/>
      <c r="B367" s="56"/>
      <c r="C367" s="64"/>
      <c r="D367" s="64"/>
      <c r="E367" s="56" t="s">
        <v>38</v>
      </c>
      <c r="F367" s="56" t="s">
        <v>3527</v>
      </c>
      <c r="G367" s="64"/>
      <c r="H367" s="56" t="s">
        <v>40</v>
      </c>
      <c r="I367" s="64"/>
    </row>
    <row r="368" spans="1:9" ht="15.75" customHeight="1">
      <c r="A368" s="56"/>
      <c r="B368" s="56"/>
      <c r="C368" s="64"/>
      <c r="D368" s="64"/>
      <c r="E368" s="56" t="s">
        <v>38</v>
      </c>
      <c r="F368" s="56" t="s">
        <v>3527</v>
      </c>
      <c r="G368" s="64"/>
      <c r="H368" s="56" t="s">
        <v>40</v>
      </c>
      <c r="I368" s="64"/>
    </row>
    <row r="369" spans="1:9" ht="15.75" customHeight="1">
      <c r="A369" s="56"/>
      <c r="B369" s="56"/>
      <c r="C369" s="64"/>
      <c r="D369" s="64"/>
      <c r="E369" s="56" t="s">
        <v>38</v>
      </c>
      <c r="F369" s="56" t="s">
        <v>3527</v>
      </c>
      <c r="G369" s="64"/>
      <c r="H369" s="56" t="s">
        <v>40</v>
      </c>
      <c r="I369" s="64"/>
    </row>
    <row r="370" spans="1:9" ht="15.75" customHeight="1">
      <c r="A370" s="56"/>
      <c r="B370" s="56"/>
      <c r="C370" s="64"/>
      <c r="D370" s="64"/>
      <c r="E370" s="56" t="s">
        <v>38</v>
      </c>
      <c r="F370" s="56" t="s">
        <v>3527</v>
      </c>
      <c r="G370" s="64"/>
      <c r="H370" s="56" t="s">
        <v>40</v>
      </c>
      <c r="I370" s="64"/>
    </row>
    <row r="371" spans="1:9" ht="15.75" customHeight="1">
      <c r="A371" s="56"/>
      <c r="B371" s="56"/>
      <c r="C371" s="64"/>
      <c r="D371" s="64"/>
      <c r="E371" s="56" t="s">
        <v>38</v>
      </c>
      <c r="F371" s="56" t="s">
        <v>3527</v>
      </c>
      <c r="G371" s="64"/>
      <c r="H371" s="56" t="s">
        <v>40</v>
      </c>
      <c r="I371" s="64"/>
    </row>
    <row r="372" spans="1:9" ht="15.75" customHeight="1">
      <c r="A372" s="56"/>
      <c r="B372" s="56"/>
      <c r="C372" s="64"/>
      <c r="D372" s="64"/>
      <c r="E372" s="56" t="s">
        <v>38</v>
      </c>
      <c r="F372" s="56" t="s">
        <v>3527</v>
      </c>
      <c r="G372" s="64"/>
      <c r="H372" s="56" t="s">
        <v>40</v>
      </c>
      <c r="I372" s="64"/>
    </row>
    <row r="373" spans="1:9" ht="15.75" customHeight="1">
      <c r="A373" s="56"/>
      <c r="B373" s="56"/>
      <c r="C373" s="64"/>
      <c r="D373" s="64"/>
      <c r="E373" s="56" t="s">
        <v>38</v>
      </c>
      <c r="F373" s="56" t="s">
        <v>3527</v>
      </c>
      <c r="G373" s="64"/>
      <c r="H373" s="56" t="s">
        <v>40</v>
      </c>
      <c r="I373" s="64"/>
    </row>
    <row r="374" spans="1:9" ht="15.75" customHeight="1">
      <c r="A374" s="56"/>
      <c r="B374" s="56"/>
      <c r="C374" s="64"/>
      <c r="D374" s="64"/>
      <c r="E374" s="56" t="s">
        <v>38</v>
      </c>
      <c r="F374" s="56" t="s">
        <v>3527</v>
      </c>
      <c r="G374" s="64"/>
      <c r="H374" s="56" t="s">
        <v>40</v>
      </c>
      <c r="I374" s="64"/>
    </row>
    <row r="375" spans="1:9" ht="15.75" customHeight="1">
      <c r="A375" s="56"/>
      <c r="B375" s="56"/>
      <c r="C375" s="64"/>
      <c r="D375" s="64"/>
      <c r="E375" s="56" t="s">
        <v>38</v>
      </c>
      <c r="F375" s="56" t="s">
        <v>3527</v>
      </c>
      <c r="G375" s="64"/>
      <c r="H375" s="56" t="s">
        <v>40</v>
      </c>
      <c r="I375" s="64"/>
    </row>
    <row r="376" spans="1:9" ht="15.75" customHeight="1">
      <c r="A376" s="56"/>
      <c r="B376" s="56"/>
      <c r="C376" s="64"/>
      <c r="D376" s="64"/>
      <c r="E376" s="56" t="s">
        <v>38</v>
      </c>
      <c r="F376" s="56" t="s">
        <v>3527</v>
      </c>
      <c r="G376" s="64"/>
      <c r="H376" s="56" t="s">
        <v>40</v>
      </c>
      <c r="I376" s="64"/>
    </row>
    <row r="377" spans="1:9" ht="15.75" customHeight="1">
      <c r="A377" s="56"/>
      <c r="B377" s="56"/>
      <c r="C377" s="64"/>
      <c r="D377" s="64"/>
      <c r="E377" s="56" t="s">
        <v>38</v>
      </c>
      <c r="F377" s="56" t="s">
        <v>3527</v>
      </c>
      <c r="G377" s="64"/>
      <c r="H377" s="56" t="s">
        <v>40</v>
      </c>
      <c r="I377" s="64"/>
    </row>
    <row r="378" spans="1:9" ht="15.75" customHeight="1">
      <c r="A378" s="56"/>
      <c r="B378" s="56"/>
      <c r="C378" s="64"/>
      <c r="D378" s="64"/>
      <c r="E378" s="56" t="s">
        <v>38</v>
      </c>
      <c r="F378" s="56" t="s">
        <v>3527</v>
      </c>
      <c r="G378" s="64"/>
      <c r="H378" s="56" t="s">
        <v>40</v>
      </c>
      <c r="I378" s="64"/>
    </row>
    <row r="379" spans="1:9" ht="15.75" customHeight="1">
      <c r="A379" s="56"/>
      <c r="B379" s="56"/>
      <c r="C379" s="64"/>
      <c r="D379" s="64"/>
      <c r="E379" s="56" t="s">
        <v>38</v>
      </c>
      <c r="F379" s="56" t="s">
        <v>3527</v>
      </c>
      <c r="G379" s="64"/>
      <c r="H379" s="56" t="s">
        <v>40</v>
      </c>
      <c r="I379" s="64"/>
    </row>
    <row r="380" spans="1:9" ht="15.75" customHeight="1">
      <c r="A380" s="56"/>
      <c r="B380" s="56"/>
      <c r="C380" s="64"/>
      <c r="D380" s="64"/>
      <c r="E380" s="56" t="s">
        <v>38</v>
      </c>
      <c r="F380" s="56" t="s">
        <v>3527</v>
      </c>
      <c r="G380" s="64"/>
      <c r="H380" s="56" t="s">
        <v>40</v>
      </c>
      <c r="I380" s="64"/>
    </row>
    <row r="381" spans="1:9" ht="15.75" customHeight="1">
      <c r="A381" s="56"/>
      <c r="B381" s="56"/>
      <c r="C381" s="64"/>
      <c r="D381" s="64"/>
      <c r="E381" s="56" t="s">
        <v>38</v>
      </c>
      <c r="F381" s="56" t="s">
        <v>3527</v>
      </c>
      <c r="G381" s="64"/>
      <c r="H381" s="56" t="s">
        <v>40</v>
      </c>
      <c r="I381" s="64"/>
    </row>
    <row r="382" spans="1:9" ht="15.75" customHeight="1">
      <c r="A382" s="56"/>
      <c r="B382" s="56"/>
      <c r="C382" s="64"/>
      <c r="D382" s="64"/>
      <c r="E382" s="56" t="s">
        <v>38</v>
      </c>
      <c r="F382" s="56" t="s">
        <v>3527</v>
      </c>
      <c r="G382" s="64"/>
      <c r="H382" s="56" t="s">
        <v>40</v>
      </c>
      <c r="I382" s="64"/>
    </row>
    <row r="383" spans="1:9" ht="15.75" customHeight="1">
      <c r="A383" s="56"/>
      <c r="B383" s="56"/>
      <c r="C383" s="64"/>
      <c r="D383" s="64"/>
      <c r="E383" s="56" t="s">
        <v>38</v>
      </c>
      <c r="F383" s="56" t="s">
        <v>3527</v>
      </c>
      <c r="G383" s="64"/>
      <c r="H383" s="56" t="s">
        <v>40</v>
      </c>
      <c r="I383" s="64"/>
    </row>
    <row r="384" spans="1:9" ht="15.75" customHeight="1">
      <c r="A384" s="56"/>
      <c r="B384" s="56"/>
      <c r="C384" s="64"/>
      <c r="D384" s="64"/>
      <c r="E384" s="56" t="s">
        <v>38</v>
      </c>
      <c r="F384" s="56" t="s">
        <v>3527</v>
      </c>
      <c r="G384" s="64"/>
      <c r="H384" s="56" t="s">
        <v>40</v>
      </c>
      <c r="I384" s="64"/>
    </row>
    <row r="385" spans="1:9" ht="15.75" customHeight="1">
      <c r="A385" s="56"/>
      <c r="B385" s="56"/>
      <c r="C385" s="64"/>
      <c r="D385" s="64"/>
      <c r="E385" s="56" t="s">
        <v>38</v>
      </c>
      <c r="F385" s="56" t="s">
        <v>3527</v>
      </c>
      <c r="G385" s="64"/>
      <c r="H385" s="56" t="s">
        <v>40</v>
      </c>
      <c r="I385" s="64"/>
    </row>
    <row r="386" spans="1:9" ht="15.75" customHeight="1">
      <c r="A386" s="56"/>
      <c r="B386" s="56"/>
      <c r="C386" s="64"/>
      <c r="D386" s="64"/>
      <c r="E386" s="56" t="s">
        <v>38</v>
      </c>
      <c r="F386" s="56" t="s">
        <v>3527</v>
      </c>
      <c r="G386" s="64"/>
      <c r="H386" s="56" t="s">
        <v>40</v>
      </c>
      <c r="I386" s="64"/>
    </row>
    <row r="387" spans="1:9" ht="15.75" customHeight="1">
      <c r="A387" s="56"/>
      <c r="B387" s="56"/>
      <c r="C387" s="64"/>
      <c r="D387" s="64"/>
      <c r="E387" s="56" t="s">
        <v>38</v>
      </c>
      <c r="F387" s="56" t="s">
        <v>3527</v>
      </c>
      <c r="G387" s="64"/>
      <c r="H387" s="56" t="s">
        <v>40</v>
      </c>
      <c r="I387" s="64"/>
    </row>
    <row r="388" spans="1:9" ht="15.75" customHeight="1">
      <c r="A388" s="56"/>
      <c r="B388" s="56"/>
      <c r="C388" s="64"/>
      <c r="D388" s="64"/>
      <c r="E388" s="56" t="s">
        <v>38</v>
      </c>
      <c r="F388" s="56" t="s">
        <v>3527</v>
      </c>
      <c r="G388" s="64"/>
      <c r="H388" s="56" t="s">
        <v>40</v>
      </c>
      <c r="I388" s="64"/>
    </row>
    <row r="389" spans="1:9" ht="15.75" customHeight="1">
      <c r="A389" s="56"/>
      <c r="B389" s="56"/>
      <c r="C389" s="64"/>
      <c r="D389" s="64"/>
      <c r="E389" s="56" t="s">
        <v>38</v>
      </c>
      <c r="F389" s="56" t="s">
        <v>3527</v>
      </c>
      <c r="G389" s="64"/>
      <c r="H389" s="56" t="s">
        <v>40</v>
      </c>
      <c r="I389" s="64"/>
    </row>
    <row r="390" spans="1:9" ht="15.75" customHeight="1">
      <c r="A390" s="56"/>
      <c r="B390" s="56"/>
      <c r="C390" s="64"/>
      <c r="D390" s="64"/>
      <c r="E390" s="56" t="s">
        <v>38</v>
      </c>
      <c r="F390" s="56" t="s">
        <v>3527</v>
      </c>
      <c r="G390" s="64"/>
      <c r="H390" s="56" t="s">
        <v>40</v>
      </c>
      <c r="I390" s="64"/>
    </row>
    <row r="391" spans="1:9" ht="15.75" customHeight="1">
      <c r="C391" s="119"/>
      <c r="D391" s="119"/>
    </row>
    <row r="392" spans="1:9" ht="15.75" customHeight="1">
      <c r="A392" s="120"/>
      <c r="B392" s="120"/>
      <c r="C392" s="121"/>
      <c r="D392" s="121"/>
      <c r="E392" s="120"/>
      <c r="F392" s="120"/>
      <c r="G392" s="122"/>
      <c r="H392" s="120"/>
      <c r="I392" s="120"/>
    </row>
    <row r="393" spans="1:9" ht="15.75" customHeight="1">
      <c r="A393" s="120"/>
      <c r="B393" s="120"/>
      <c r="C393" s="121"/>
      <c r="D393" s="121"/>
      <c r="E393" s="120"/>
      <c r="F393" s="120"/>
      <c r="G393" s="122"/>
      <c r="H393" s="120"/>
      <c r="I393" s="120"/>
    </row>
    <row r="394" spans="1:9" ht="15.75" customHeight="1">
      <c r="A394" s="120"/>
      <c r="B394" s="120"/>
      <c r="C394" s="121"/>
      <c r="D394" s="121"/>
      <c r="E394" s="120"/>
      <c r="F394" s="120"/>
      <c r="G394" s="122"/>
      <c r="H394" s="120"/>
      <c r="I394" s="120"/>
    </row>
    <row r="395" spans="1:9" ht="15.75" customHeight="1">
      <c r="A395" s="120"/>
      <c r="B395" s="120"/>
      <c r="C395" s="121"/>
      <c r="D395" s="121"/>
      <c r="E395" s="120"/>
      <c r="F395" s="120"/>
      <c r="G395" s="122"/>
      <c r="H395" s="120"/>
      <c r="I395" s="120"/>
    </row>
    <row r="396" spans="1:9" ht="15.75" customHeight="1">
      <c r="A396" s="120"/>
      <c r="B396" s="120"/>
      <c r="C396" s="121"/>
      <c r="D396" s="121"/>
      <c r="E396" s="120"/>
      <c r="F396" s="120"/>
      <c r="G396" s="122"/>
      <c r="H396" s="120"/>
      <c r="I396" s="120"/>
    </row>
    <row r="397" spans="1:9" ht="15.75" customHeight="1">
      <c r="A397" s="120"/>
      <c r="B397" s="120"/>
      <c r="C397" s="121"/>
      <c r="D397" s="121"/>
      <c r="E397" s="120"/>
      <c r="F397" s="120"/>
      <c r="G397" s="122"/>
      <c r="H397" s="120"/>
      <c r="I397" s="120"/>
    </row>
    <row r="398" spans="1:9" ht="15.75" customHeight="1">
      <c r="A398" s="120"/>
      <c r="B398" s="120"/>
      <c r="C398" s="121"/>
      <c r="D398" s="121"/>
      <c r="E398" s="120"/>
      <c r="F398" s="120"/>
      <c r="G398" s="122"/>
      <c r="H398" s="120"/>
      <c r="I398" s="120"/>
    </row>
    <row r="399" spans="1:9" ht="15.75" customHeight="1">
      <c r="A399" s="120"/>
      <c r="B399" s="120"/>
      <c r="C399" s="121"/>
      <c r="D399" s="121"/>
      <c r="E399" s="120"/>
      <c r="F399" s="120"/>
      <c r="G399" s="122"/>
      <c r="H399" s="120"/>
      <c r="I399" s="120"/>
    </row>
    <row r="400" spans="1:9" ht="15.75" customHeight="1">
      <c r="A400" s="120"/>
      <c r="B400" s="120"/>
      <c r="C400" s="121"/>
      <c r="D400" s="121"/>
      <c r="E400" s="120"/>
      <c r="F400" s="120"/>
      <c r="G400" s="122"/>
      <c r="H400" s="120"/>
      <c r="I400" s="120"/>
    </row>
    <row r="401" spans="1:9" ht="15.75" customHeight="1">
      <c r="A401" s="120"/>
      <c r="B401" s="120"/>
      <c r="C401" s="121"/>
      <c r="D401" s="121"/>
      <c r="E401" s="120"/>
      <c r="F401" s="120"/>
      <c r="G401" s="122"/>
      <c r="H401" s="120"/>
      <c r="I401" s="120"/>
    </row>
    <row r="402" spans="1:9" ht="15.75" customHeight="1">
      <c r="A402" s="120"/>
      <c r="B402" s="120"/>
      <c r="C402" s="121"/>
      <c r="D402" s="121"/>
      <c r="E402" s="120"/>
      <c r="F402" s="120"/>
      <c r="G402" s="122"/>
      <c r="H402" s="120"/>
      <c r="I402" s="120"/>
    </row>
    <row r="403" spans="1:9" ht="15.75" customHeight="1">
      <c r="A403" s="120"/>
      <c r="B403" s="120"/>
      <c r="C403" s="121"/>
      <c r="D403" s="121"/>
      <c r="E403" s="120"/>
      <c r="F403" s="120"/>
      <c r="G403" s="122"/>
      <c r="H403" s="120"/>
      <c r="I403" s="120"/>
    </row>
    <row r="404" spans="1:9" ht="15.75" customHeight="1">
      <c r="A404" s="120"/>
      <c r="B404" s="120"/>
      <c r="C404" s="121"/>
      <c r="D404" s="121"/>
      <c r="E404" s="120"/>
      <c r="F404" s="120"/>
      <c r="G404" s="122"/>
      <c r="H404" s="120"/>
      <c r="I404" s="120"/>
    </row>
    <row r="405" spans="1:9" ht="15.75" customHeight="1">
      <c r="A405" s="120"/>
      <c r="B405" s="120"/>
      <c r="C405" s="121"/>
      <c r="D405" s="121"/>
      <c r="E405" s="120"/>
      <c r="F405" s="120"/>
      <c r="G405" s="122"/>
      <c r="H405" s="120"/>
      <c r="I405" s="120"/>
    </row>
    <row r="406" spans="1:9" ht="15.75" customHeight="1">
      <c r="A406" s="120"/>
      <c r="B406" s="120"/>
      <c r="C406" s="121"/>
      <c r="D406" s="121"/>
      <c r="E406" s="120"/>
      <c r="F406" s="120"/>
      <c r="G406" s="122"/>
      <c r="H406" s="120"/>
      <c r="I406" s="120"/>
    </row>
    <row r="407" spans="1:9" ht="15.75" customHeight="1">
      <c r="A407" s="120"/>
      <c r="B407" s="120"/>
      <c r="C407" s="121"/>
      <c r="D407" s="121"/>
      <c r="E407" s="120"/>
      <c r="F407" s="120"/>
      <c r="G407" s="122"/>
      <c r="H407" s="120"/>
      <c r="I407" s="120"/>
    </row>
    <row r="408" spans="1:9" ht="15.75" customHeight="1">
      <c r="A408" s="120"/>
      <c r="B408" s="120"/>
      <c r="C408" s="121"/>
      <c r="D408" s="121"/>
      <c r="E408" s="120"/>
      <c r="F408" s="120"/>
      <c r="G408" s="122"/>
      <c r="H408" s="120"/>
      <c r="I408" s="120"/>
    </row>
    <row r="409" spans="1:9" ht="15.75" customHeight="1">
      <c r="A409" s="120"/>
      <c r="B409" s="120"/>
      <c r="C409" s="121"/>
      <c r="D409" s="121"/>
      <c r="E409" s="120"/>
      <c r="F409" s="120"/>
      <c r="G409" s="122"/>
      <c r="H409" s="120"/>
      <c r="I409" s="120"/>
    </row>
    <row r="410" spans="1:9" ht="15.75" customHeight="1">
      <c r="A410" s="120"/>
      <c r="B410" s="120"/>
      <c r="C410" s="121"/>
      <c r="D410" s="121"/>
      <c r="E410" s="120"/>
      <c r="F410" s="120"/>
      <c r="G410" s="122"/>
      <c r="H410" s="120"/>
      <c r="I410" s="120"/>
    </row>
    <row r="411" spans="1:9" ht="15.75" customHeight="1">
      <c r="A411" s="120"/>
      <c r="B411" s="120"/>
      <c r="C411" s="121"/>
      <c r="D411" s="121"/>
      <c r="E411" s="120"/>
      <c r="F411" s="120"/>
      <c r="G411" s="122"/>
      <c r="H411" s="120"/>
      <c r="I411" s="120"/>
    </row>
    <row r="412" spans="1:9" ht="15.75" customHeight="1">
      <c r="A412" s="120"/>
      <c r="B412" s="120"/>
      <c r="C412" s="121"/>
      <c r="D412" s="121"/>
      <c r="E412" s="120"/>
      <c r="F412" s="120"/>
      <c r="G412" s="122"/>
      <c r="H412" s="120"/>
      <c r="I412" s="120"/>
    </row>
    <row r="413" spans="1:9" ht="15.75" customHeight="1">
      <c r="A413" s="120"/>
      <c r="B413" s="120"/>
      <c r="C413" s="121"/>
      <c r="D413" s="121"/>
      <c r="E413" s="120"/>
      <c r="F413" s="120"/>
      <c r="G413" s="122"/>
      <c r="H413" s="120"/>
      <c r="I413" s="120"/>
    </row>
    <row r="414" spans="1:9" ht="15.75" customHeight="1">
      <c r="A414" s="120"/>
      <c r="B414" s="120"/>
      <c r="C414" s="121"/>
      <c r="D414" s="121"/>
      <c r="E414" s="120"/>
      <c r="F414" s="120"/>
      <c r="G414" s="122"/>
      <c r="H414" s="120"/>
      <c r="I414" s="120"/>
    </row>
    <row r="415" spans="1:9" ht="15.75" customHeight="1">
      <c r="A415" s="120"/>
      <c r="B415" s="120"/>
      <c r="C415" s="121"/>
      <c r="D415" s="121"/>
      <c r="E415" s="120"/>
      <c r="F415" s="120"/>
      <c r="G415" s="122"/>
      <c r="H415" s="120"/>
      <c r="I415" s="120"/>
    </row>
    <row r="416" spans="1:9" ht="15.75" customHeight="1">
      <c r="A416" s="120"/>
      <c r="B416" s="120"/>
      <c r="C416" s="121"/>
      <c r="D416" s="121"/>
      <c r="E416" s="120"/>
      <c r="F416" s="120"/>
      <c r="G416" s="122"/>
      <c r="H416" s="120"/>
      <c r="I416" s="120"/>
    </row>
    <row r="417" spans="1:9" ht="15.75" customHeight="1">
      <c r="A417" s="120"/>
      <c r="B417" s="120"/>
      <c r="C417" s="121"/>
      <c r="D417" s="121"/>
      <c r="E417" s="120"/>
      <c r="F417" s="120"/>
      <c r="G417" s="122"/>
      <c r="H417" s="120"/>
      <c r="I417" s="120"/>
    </row>
    <row r="418" spans="1:9" ht="15.75" customHeight="1">
      <c r="A418" s="120"/>
      <c r="B418" s="120"/>
      <c r="C418" s="121"/>
      <c r="D418" s="121"/>
      <c r="E418" s="120"/>
      <c r="F418" s="120"/>
      <c r="G418" s="122"/>
      <c r="H418" s="120"/>
      <c r="I418" s="120"/>
    </row>
    <row r="419" spans="1:9" ht="15.75" customHeight="1">
      <c r="A419" s="120"/>
      <c r="B419" s="120"/>
      <c r="C419" s="121"/>
      <c r="D419" s="121"/>
      <c r="E419" s="120"/>
      <c r="F419" s="120"/>
      <c r="G419" s="122"/>
      <c r="H419" s="120"/>
      <c r="I419" s="120"/>
    </row>
    <row r="420" spans="1:9" ht="15.75" customHeight="1">
      <c r="A420" s="120"/>
      <c r="B420" s="120"/>
      <c r="C420" s="121"/>
      <c r="D420" s="121"/>
      <c r="E420" s="120"/>
      <c r="F420" s="120"/>
      <c r="G420" s="122"/>
      <c r="H420" s="120"/>
      <c r="I420" s="120"/>
    </row>
    <row r="421" spans="1:9" ht="15.75" customHeight="1">
      <c r="A421" s="120"/>
      <c r="B421" s="120"/>
      <c r="C421" s="121"/>
      <c r="D421" s="121"/>
      <c r="E421" s="120"/>
      <c r="F421" s="120"/>
      <c r="G421" s="122"/>
      <c r="H421" s="120"/>
      <c r="I421" s="120"/>
    </row>
    <row r="422" spans="1:9" ht="15.75" customHeight="1">
      <c r="A422" s="120"/>
      <c r="B422" s="120"/>
      <c r="C422" s="121"/>
      <c r="D422" s="121"/>
      <c r="E422" s="120"/>
      <c r="F422" s="120"/>
      <c r="G422" s="122"/>
      <c r="H422" s="120"/>
      <c r="I422" s="120"/>
    </row>
    <row r="423" spans="1:9" ht="15.75" customHeight="1">
      <c r="A423" s="120"/>
      <c r="B423" s="120"/>
      <c r="C423" s="121"/>
      <c r="D423" s="121"/>
      <c r="E423" s="120"/>
      <c r="F423" s="120"/>
      <c r="G423" s="122"/>
      <c r="H423" s="120"/>
      <c r="I423" s="120"/>
    </row>
    <row r="424" spans="1:9" ht="15.75" customHeight="1">
      <c r="A424" s="120"/>
      <c r="B424" s="120"/>
      <c r="C424" s="121"/>
      <c r="D424" s="121"/>
      <c r="E424" s="120"/>
      <c r="F424" s="120"/>
      <c r="G424" s="122"/>
      <c r="H424" s="120"/>
      <c r="I424" s="120"/>
    </row>
    <row r="425" spans="1:9" ht="15.75" customHeight="1">
      <c r="A425" s="120"/>
      <c r="B425" s="120"/>
      <c r="C425" s="121"/>
      <c r="D425" s="121"/>
      <c r="E425" s="120"/>
      <c r="F425" s="120"/>
      <c r="G425" s="122"/>
      <c r="H425" s="120"/>
      <c r="I425" s="120"/>
    </row>
    <row r="426" spans="1:9" ht="15.75" customHeight="1">
      <c r="A426" s="120"/>
      <c r="B426" s="120"/>
      <c r="C426" s="121"/>
      <c r="D426" s="121"/>
      <c r="E426" s="120"/>
      <c r="F426" s="120"/>
      <c r="G426" s="122"/>
      <c r="H426" s="120"/>
      <c r="I426" s="120"/>
    </row>
    <row r="427" spans="1:9" ht="15.75" customHeight="1">
      <c r="A427" s="120"/>
      <c r="B427" s="120"/>
      <c r="C427" s="121"/>
      <c r="D427" s="121"/>
      <c r="E427" s="120"/>
      <c r="F427" s="120"/>
      <c r="G427" s="122"/>
      <c r="H427" s="120"/>
      <c r="I427" s="120"/>
    </row>
    <row r="428" spans="1:9" ht="15.75" customHeight="1">
      <c r="A428" s="120"/>
      <c r="B428" s="120"/>
      <c r="C428" s="121"/>
      <c r="D428" s="121"/>
      <c r="E428" s="120"/>
      <c r="F428" s="120"/>
      <c r="G428" s="122"/>
      <c r="H428" s="120"/>
      <c r="I428" s="120"/>
    </row>
    <row r="429" spans="1:9" ht="15.75" customHeight="1">
      <c r="A429" s="120"/>
      <c r="B429" s="120"/>
      <c r="C429" s="121"/>
      <c r="D429" s="121"/>
      <c r="E429" s="120"/>
      <c r="F429" s="120"/>
      <c r="G429" s="122"/>
      <c r="H429" s="120"/>
      <c r="I429" s="120"/>
    </row>
    <row r="430" spans="1:9" ht="15.75" customHeight="1">
      <c r="A430" s="120"/>
      <c r="B430" s="120"/>
      <c r="C430" s="121"/>
      <c r="D430" s="121"/>
      <c r="E430" s="120"/>
      <c r="F430" s="120"/>
      <c r="G430" s="122"/>
      <c r="H430" s="120"/>
      <c r="I430" s="120"/>
    </row>
    <row r="431" spans="1:9" ht="15.75" customHeight="1">
      <c r="A431" s="120"/>
      <c r="B431" s="120"/>
      <c r="C431" s="121"/>
      <c r="D431" s="121"/>
      <c r="E431" s="120"/>
      <c r="F431" s="120"/>
      <c r="G431" s="122"/>
      <c r="H431" s="120"/>
      <c r="I431" s="120"/>
    </row>
    <row r="432" spans="1:9" ht="15.75" customHeight="1">
      <c r="A432" s="120"/>
      <c r="B432" s="120"/>
      <c r="C432" s="121"/>
      <c r="D432" s="121"/>
      <c r="E432" s="120"/>
      <c r="F432" s="120"/>
      <c r="G432" s="122"/>
      <c r="H432" s="120"/>
      <c r="I432" s="120"/>
    </row>
    <row r="433" spans="1:9" ht="15.75" customHeight="1">
      <c r="A433" s="120"/>
      <c r="B433" s="120"/>
      <c r="C433" s="121"/>
      <c r="D433" s="121"/>
      <c r="E433" s="120"/>
      <c r="F433" s="120"/>
      <c r="G433" s="122"/>
      <c r="H433" s="120"/>
      <c r="I433" s="120"/>
    </row>
    <row r="434" spans="1:9" ht="15.75" customHeight="1">
      <c r="A434" s="120"/>
      <c r="B434" s="120"/>
      <c r="C434" s="121"/>
      <c r="D434" s="121"/>
      <c r="E434" s="120"/>
      <c r="F434" s="120"/>
      <c r="G434" s="122"/>
      <c r="H434" s="120"/>
      <c r="I434" s="120"/>
    </row>
    <row r="435" spans="1:9" ht="15.75" customHeight="1">
      <c r="A435" s="120"/>
      <c r="B435" s="120"/>
      <c r="C435" s="121"/>
      <c r="D435" s="121"/>
      <c r="E435" s="120"/>
      <c r="F435" s="120"/>
      <c r="G435" s="122"/>
      <c r="H435" s="120"/>
      <c r="I435" s="120"/>
    </row>
    <row r="436" spans="1:9" ht="15.75" customHeight="1">
      <c r="A436" s="120"/>
      <c r="B436" s="120"/>
      <c r="C436" s="121"/>
      <c r="D436" s="121"/>
      <c r="E436" s="120"/>
      <c r="F436" s="120"/>
      <c r="G436" s="122"/>
      <c r="H436" s="120"/>
      <c r="I436" s="120"/>
    </row>
    <row r="437" spans="1:9" ht="15.75" customHeight="1">
      <c r="A437" s="120"/>
      <c r="B437" s="120"/>
      <c r="C437" s="121"/>
      <c r="D437" s="121"/>
      <c r="E437" s="120"/>
      <c r="F437" s="120"/>
      <c r="G437" s="122"/>
      <c r="H437" s="120"/>
      <c r="I437" s="120"/>
    </row>
    <row r="438" spans="1:9" ht="15.75" customHeight="1">
      <c r="A438" s="120"/>
      <c r="B438" s="120"/>
      <c r="C438" s="121"/>
      <c r="D438" s="121"/>
      <c r="E438" s="120"/>
      <c r="F438" s="120"/>
      <c r="G438" s="122"/>
      <c r="H438" s="120"/>
      <c r="I438" s="120"/>
    </row>
    <row r="439" spans="1:9" ht="15.75" customHeight="1">
      <c r="A439" s="120"/>
      <c r="B439" s="120"/>
      <c r="C439" s="121"/>
      <c r="D439" s="121"/>
      <c r="E439" s="120"/>
      <c r="F439" s="120"/>
      <c r="G439" s="122"/>
      <c r="H439" s="120"/>
      <c r="I439" s="120"/>
    </row>
    <row r="440" spans="1:9" ht="15.75" customHeight="1">
      <c r="A440" s="120"/>
      <c r="B440" s="120"/>
      <c r="C440" s="121"/>
      <c r="D440" s="121"/>
      <c r="E440" s="120"/>
      <c r="F440" s="120"/>
      <c r="G440" s="122"/>
      <c r="H440" s="120"/>
      <c r="I440" s="120"/>
    </row>
    <row r="441" spans="1:9" ht="15.75" customHeight="1">
      <c r="A441" s="120"/>
      <c r="B441" s="120"/>
      <c r="C441" s="121"/>
      <c r="D441" s="121"/>
      <c r="E441" s="120"/>
      <c r="F441" s="120"/>
      <c r="G441" s="122"/>
      <c r="H441" s="120"/>
      <c r="I441" s="120"/>
    </row>
    <row r="442" spans="1:9" ht="15.75" customHeight="1">
      <c r="A442" s="120"/>
      <c r="B442" s="120"/>
      <c r="C442" s="121"/>
      <c r="D442" s="121"/>
      <c r="E442" s="120"/>
      <c r="F442" s="120"/>
      <c r="G442" s="122"/>
      <c r="H442" s="120"/>
      <c r="I442" s="120"/>
    </row>
    <row r="443" spans="1:9" ht="15.75" customHeight="1">
      <c r="A443" s="120"/>
      <c r="B443" s="120"/>
      <c r="C443" s="121"/>
      <c r="D443" s="121"/>
      <c r="E443" s="120"/>
      <c r="F443" s="120"/>
      <c r="G443" s="122"/>
      <c r="H443" s="120"/>
      <c r="I443" s="120"/>
    </row>
    <row r="444" spans="1:9" ht="15.75" customHeight="1">
      <c r="A444" s="120"/>
      <c r="B444" s="120"/>
      <c r="C444" s="121"/>
      <c r="D444" s="121"/>
      <c r="E444" s="120"/>
      <c r="F444" s="120"/>
      <c r="G444" s="122"/>
      <c r="H444" s="120"/>
      <c r="I444" s="120"/>
    </row>
    <row r="445" spans="1:9" ht="15.75" customHeight="1">
      <c r="A445" s="120"/>
      <c r="B445" s="120"/>
      <c r="C445" s="121"/>
      <c r="D445" s="121"/>
      <c r="E445" s="120"/>
      <c r="F445" s="120"/>
      <c r="G445" s="122"/>
      <c r="H445" s="120"/>
      <c r="I445" s="120"/>
    </row>
    <row r="446" spans="1:9" ht="15.75" customHeight="1">
      <c r="A446" s="120"/>
      <c r="B446" s="120"/>
      <c r="C446" s="121"/>
      <c r="D446" s="121"/>
      <c r="E446" s="120"/>
      <c r="F446" s="120"/>
      <c r="G446" s="122"/>
      <c r="H446" s="120"/>
      <c r="I446" s="120"/>
    </row>
    <row r="447" spans="1:9" ht="15.75" customHeight="1">
      <c r="A447" s="120"/>
      <c r="B447" s="120"/>
      <c r="C447" s="121"/>
      <c r="D447" s="121"/>
      <c r="E447" s="120"/>
      <c r="F447" s="120"/>
      <c r="G447" s="122"/>
      <c r="H447" s="120"/>
      <c r="I447" s="120"/>
    </row>
    <row r="448" spans="1:9" ht="15.75" customHeight="1">
      <c r="A448" s="120"/>
      <c r="B448" s="120"/>
      <c r="C448" s="121"/>
      <c r="D448" s="121"/>
      <c r="E448" s="120"/>
      <c r="F448" s="120"/>
      <c r="G448" s="122"/>
      <c r="H448" s="120"/>
      <c r="I448" s="120"/>
    </row>
    <row r="449" spans="1:9" ht="15.75" customHeight="1">
      <c r="A449" s="120"/>
      <c r="B449" s="120"/>
      <c r="C449" s="121"/>
      <c r="D449" s="121"/>
      <c r="E449" s="120"/>
      <c r="F449" s="120"/>
      <c r="G449" s="122"/>
      <c r="H449" s="120"/>
      <c r="I449" s="120"/>
    </row>
    <row r="450" spans="1:9" ht="15.75" customHeight="1">
      <c r="A450" s="120"/>
      <c r="B450" s="120"/>
      <c r="C450" s="121"/>
      <c r="D450" s="121"/>
      <c r="E450" s="120"/>
      <c r="F450" s="120"/>
      <c r="G450" s="122"/>
      <c r="H450" s="120"/>
      <c r="I450" s="120"/>
    </row>
    <row r="451" spans="1:9" ht="15.75" customHeight="1">
      <c r="A451" s="120"/>
      <c r="B451" s="120"/>
      <c r="C451" s="121"/>
      <c r="D451" s="121"/>
      <c r="E451" s="120"/>
      <c r="F451" s="120"/>
      <c r="G451" s="122"/>
      <c r="H451" s="120"/>
      <c r="I451" s="120"/>
    </row>
    <row r="452" spans="1:9" ht="15.75" customHeight="1">
      <c r="A452" s="120"/>
      <c r="B452" s="120"/>
      <c r="C452" s="121"/>
      <c r="D452" s="121"/>
      <c r="E452" s="120"/>
      <c r="F452" s="120"/>
      <c r="G452" s="122"/>
      <c r="H452" s="120"/>
      <c r="I452" s="120"/>
    </row>
    <row r="453" spans="1:9" ht="15.75" customHeight="1">
      <c r="A453" s="120"/>
      <c r="B453" s="120"/>
      <c r="C453" s="121"/>
      <c r="D453" s="121"/>
      <c r="E453" s="120"/>
      <c r="F453" s="120"/>
      <c r="G453" s="122"/>
      <c r="H453" s="120"/>
      <c r="I453" s="120"/>
    </row>
    <row r="454" spans="1:9" ht="15.75" customHeight="1">
      <c r="A454" s="120"/>
      <c r="B454" s="120"/>
      <c r="C454" s="121"/>
      <c r="D454" s="121"/>
      <c r="E454" s="120"/>
      <c r="F454" s="120"/>
      <c r="G454" s="122"/>
      <c r="H454" s="120"/>
      <c r="I454" s="120"/>
    </row>
    <row r="455" spans="1:9" ht="15.75" customHeight="1">
      <c r="A455" s="120"/>
      <c r="B455" s="120"/>
      <c r="C455" s="121"/>
      <c r="D455" s="121"/>
      <c r="E455" s="120"/>
      <c r="F455" s="120"/>
      <c r="G455" s="122"/>
      <c r="H455" s="120"/>
      <c r="I455" s="120"/>
    </row>
    <row r="456" spans="1:9" ht="15.75" customHeight="1">
      <c r="A456" s="120"/>
      <c r="B456" s="120"/>
      <c r="C456" s="121"/>
      <c r="D456" s="121"/>
      <c r="E456" s="120"/>
      <c r="F456" s="120"/>
      <c r="G456" s="122"/>
      <c r="H456" s="120"/>
      <c r="I456" s="120"/>
    </row>
    <row r="457" spans="1:9" ht="15.75" customHeight="1">
      <c r="A457" s="120"/>
      <c r="B457" s="120"/>
      <c r="C457" s="121"/>
      <c r="D457" s="121"/>
      <c r="E457" s="120"/>
      <c r="F457" s="120"/>
      <c r="G457" s="122"/>
      <c r="H457" s="120"/>
      <c r="I457" s="120"/>
    </row>
    <row r="458" spans="1:9" ht="15.75" customHeight="1">
      <c r="A458" s="120"/>
      <c r="B458" s="120"/>
      <c r="C458" s="121"/>
      <c r="D458" s="121"/>
      <c r="E458" s="120"/>
      <c r="F458" s="120"/>
      <c r="G458" s="122"/>
      <c r="H458" s="120"/>
      <c r="I458" s="120"/>
    </row>
    <row r="459" spans="1:9" ht="15.75" customHeight="1">
      <c r="A459" s="120"/>
      <c r="B459" s="120"/>
      <c r="C459" s="121"/>
      <c r="D459" s="121"/>
      <c r="E459" s="120"/>
      <c r="F459" s="120"/>
      <c r="G459" s="122"/>
      <c r="H459" s="120"/>
      <c r="I459" s="120"/>
    </row>
    <row r="460" spans="1:9" ht="15.75" customHeight="1">
      <c r="A460" s="120"/>
      <c r="B460" s="120"/>
      <c r="C460" s="121"/>
      <c r="D460" s="121"/>
      <c r="E460" s="120"/>
      <c r="F460" s="120"/>
      <c r="G460" s="122"/>
      <c r="H460" s="120"/>
      <c r="I460" s="120"/>
    </row>
    <row r="461" spans="1:9" ht="15.75" customHeight="1">
      <c r="A461" s="120"/>
      <c r="B461" s="120"/>
      <c r="C461" s="121"/>
      <c r="D461" s="121"/>
      <c r="E461" s="120"/>
      <c r="F461" s="120"/>
      <c r="G461" s="122"/>
      <c r="H461" s="120"/>
      <c r="I461" s="120"/>
    </row>
    <row r="462" spans="1:9" ht="15.75" customHeight="1">
      <c r="A462" s="120"/>
      <c r="B462" s="120"/>
      <c r="C462" s="121"/>
      <c r="D462" s="121"/>
      <c r="E462" s="120"/>
      <c r="F462" s="120"/>
      <c r="G462" s="122"/>
      <c r="H462" s="120"/>
      <c r="I462" s="120"/>
    </row>
    <row r="463" spans="1:9" ht="15.75" customHeight="1">
      <c r="A463" s="120"/>
      <c r="B463" s="120"/>
      <c r="C463" s="121"/>
      <c r="D463" s="121"/>
      <c r="E463" s="120"/>
      <c r="F463" s="120"/>
      <c r="G463" s="122"/>
      <c r="H463" s="120"/>
      <c r="I463" s="120"/>
    </row>
    <row r="464" spans="1:9" ht="15.75" customHeight="1">
      <c r="A464" s="120"/>
      <c r="B464" s="120"/>
      <c r="C464" s="121"/>
      <c r="D464" s="121"/>
      <c r="E464" s="120"/>
      <c r="F464" s="120"/>
      <c r="G464" s="122"/>
      <c r="H464" s="120"/>
      <c r="I464" s="120"/>
    </row>
    <row r="465" spans="1:9" ht="15.75" customHeight="1">
      <c r="A465" s="120"/>
      <c r="B465" s="120"/>
      <c r="C465" s="121"/>
      <c r="D465" s="121"/>
      <c r="E465" s="120"/>
      <c r="F465" s="120"/>
      <c r="G465" s="122"/>
      <c r="H465" s="120"/>
      <c r="I465" s="120"/>
    </row>
    <row r="466" spans="1:9" ht="15.75" customHeight="1">
      <c r="A466" s="120"/>
      <c r="B466" s="120"/>
      <c r="C466" s="121"/>
      <c r="D466" s="121"/>
      <c r="E466" s="120"/>
      <c r="F466" s="120"/>
      <c r="G466" s="122"/>
      <c r="H466" s="120"/>
      <c r="I466" s="120"/>
    </row>
    <row r="467" spans="1:9" ht="15.75" customHeight="1">
      <c r="A467" s="120"/>
      <c r="B467" s="120"/>
      <c r="C467" s="121"/>
      <c r="D467" s="121"/>
      <c r="E467" s="120"/>
      <c r="F467" s="120"/>
      <c r="G467" s="122"/>
      <c r="H467" s="120"/>
      <c r="I467" s="120"/>
    </row>
    <row r="468" spans="1:9" ht="15.75" customHeight="1">
      <c r="A468" s="120"/>
      <c r="B468" s="120"/>
      <c r="C468" s="121"/>
      <c r="D468" s="121"/>
      <c r="E468" s="120"/>
      <c r="F468" s="120"/>
      <c r="G468" s="122"/>
      <c r="H468" s="120"/>
      <c r="I468" s="120"/>
    </row>
    <row r="469" spans="1:9" ht="15.75" customHeight="1">
      <c r="A469" s="120"/>
      <c r="B469" s="120"/>
      <c r="C469" s="121"/>
      <c r="D469" s="121"/>
      <c r="E469" s="120"/>
      <c r="F469" s="120"/>
      <c r="G469" s="122"/>
      <c r="H469" s="120"/>
      <c r="I469" s="120"/>
    </row>
    <row r="470" spans="1:9" ht="15.75" customHeight="1">
      <c r="A470" s="120"/>
      <c r="B470" s="120"/>
      <c r="C470" s="121"/>
      <c r="D470" s="121"/>
      <c r="E470" s="120"/>
      <c r="F470" s="120"/>
      <c r="G470" s="122"/>
      <c r="H470" s="120"/>
      <c r="I470" s="120"/>
    </row>
    <row r="471" spans="1:9" ht="15.75" customHeight="1">
      <c r="A471" s="120"/>
      <c r="B471" s="120"/>
      <c r="C471" s="121"/>
      <c r="D471" s="121"/>
      <c r="E471" s="120"/>
      <c r="F471" s="120"/>
      <c r="G471" s="122"/>
      <c r="H471" s="120"/>
      <c r="I471" s="120"/>
    </row>
    <row r="472" spans="1:9" ht="15.75" customHeight="1">
      <c r="A472" s="120"/>
      <c r="B472" s="120"/>
      <c r="C472" s="121"/>
      <c r="D472" s="121"/>
      <c r="E472" s="120"/>
      <c r="F472" s="120"/>
      <c r="G472" s="122"/>
      <c r="H472" s="120"/>
      <c r="I472" s="120"/>
    </row>
    <row r="473" spans="1:9" ht="15.75" customHeight="1">
      <c r="A473" s="120"/>
      <c r="B473" s="120"/>
      <c r="C473" s="121"/>
      <c r="D473" s="121"/>
      <c r="E473" s="120"/>
      <c r="F473" s="120"/>
      <c r="G473" s="122"/>
      <c r="H473" s="120"/>
      <c r="I473" s="120"/>
    </row>
    <row r="474" spans="1:9" ht="15.75" customHeight="1">
      <c r="A474" s="120"/>
      <c r="B474" s="120"/>
      <c r="C474" s="121"/>
      <c r="D474" s="121"/>
      <c r="E474" s="120"/>
      <c r="F474" s="120"/>
      <c r="G474" s="122"/>
      <c r="H474" s="120"/>
      <c r="I474" s="120"/>
    </row>
    <row r="475" spans="1:9" ht="15.75" customHeight="1">
      <c r="A475" s="120"/>
      <c r="B475" s="120"/>
      <c r="C475" s="121"/>
      <c r="D475" s="121"/>
      <c r="E475" s="120"/>
      <c r="F475" s="120"/>
      <c r="G475" s="122"/>
      <c r="H475" s="120"/>
      <c r="I475" s="120"/>
    </row>
    <row r="476" spans="1:9" ht="15.75" customHeight="1">
      <c r="A476" s="120"/>
      <c r="B476" s="120"/>
      <c r="C476" s="121"/>
      <c r="D476" s="121"/>
      <c r="E476" s="120"/>
      <c r="F476" s="120"/>
      <c r="G476" s="122"/>
      <c r="H476" s="120"/>
      <c r="I476" s="120"/>
    </row>
    <row r="477" spans="1:9" ht="15.75" customHeight="1">
      <c r="A477" s="120"/>
      <c r="B477" s="120"/>
      <c r="C477" s="121"/>
      <c r="D477" s="121"/>
      <c r="E477" s="120"/>
      <c r="F477" s="120"/>
      <c r="G477" s="122"/>
      <c r="H477" s="120"/>
      <c r="I477" s="120"/>
    </row>
    <row r="478" spans="1:9" ht="15.75" customHeight="1">
      <c r="A478" s="120"/>
      <c r="B478" s="120"/>
      <c r="C478" s="121"/>
      <c r="D478" s="121"/>
      <c r="E478" s="120"/>
      <c r="F478" s="120"/>
      <c r="G478" s="122"/>
      <c r="H478" s="120"/>
      <c r="I478" s="120"/>
    </row>
    <row r="479" spans="1:9" ht="15.75" customHeight="1">
      <c r="A479" s="120"/>
      <c r="B479" s="120"/>
      <c r="C479" s="121"/>
      <c r="D479" s="121"/>
      <c r="E479" s="120"/>
      <c r="F479" s="120"/>
      <c r="G479" s="122"/>
      <c r="H479" s="120"/>
      <c r="I479" s="120"/>
    </row>
    <row r="480" spans="1:9" ht="15.75" customHeight="1">
      <c r="A480" s="120"/>
      <c r="B480" s="120"/>
      <c r="C480" s="121"/>
      <c r="D480" s="121"/>
      <c r="E480" s="120"/>
      <c r="F480" s="120"/>
      <c r="G480" s="122"/>
      <c r="H480" s="120"/>
      <c r="I480" s="120"/>
    </row>
    <row r="481" spans="1:9" ht="15.75" customHeight="1">
      <c r="A481" s="120"/>
      <c r="B481" s="120"/>
      <c r="C481" s="121"/>
      <c r="D481" s="121"/>
      <c r="E481" s="120"/>
      <c r="F481" s="120"/>
      <c r="G481" s="122"/>
      <c r="H481" s="120"/>
      <c r="I481" s="120"/>
    </row>
    <row r="482" spans="1:9" ht="15.75" customHeight="1">
      <c r="A482" s="120"/>
      <c r="B482" s="120"/>
      <c r="C482" s="121"/>
      <c r="D482" s="121"/>
      <c r="E482" s="120"/>
      <c r="F482" s="120"/>
      <c r="G482" s="122"/>
      <c r="H482" s="120"/>
      <c r="I482" s="120"/>
    </row>
    <row r="483" spans="1:9" ht="15.75" customHeight="1">
      <c r="A483" s="120"/>
      <c r="B483" s="120"/>
      <c r="C483" s="121"/>
      <c r="D483" s="121"/>
      <c r="E483" s="120"/>
      <c r="F483" s="120"/>
      <c r="G483" s="122"/>
      <c r="H483" s="120"/>
      <c r="I483" s="120"/>
    </row>
    <row r="484" spans="1:9" ht="15.75" customHeight="1">
      <c r="A484" s="120"/>
      <c r="B484" s="120"/>
      <c r="C484" s="121"/>
      <c r="D484" s="121"/>
      <c r="E484" s="120"/>
      <c r="F484" s="120"/>
      <c r="G484" s="122"/>
      <c r="H484" s="120"/>
      <c r="I484" s="120"/>
    </row>
    <row r="485" spans="1:9" ht="15.75" customHeight="1">
      <c r="A485" s="120"/>
      <c r="B485" s="120"/>
      <c r="C485" s="121"/>
      <c r="D485" s="121"/>
      <c r="E485" s="120"/>
      <c r="F485" s="120"/>
      <c r="G485" s="122"/>
      <c r="H485" s="120"/>
      <c r="I485" s="120"/>
    </row>
    <row r="486" spans="1:9" ht="15.75" customHeight="1">
      <c r="A486" s="120"/>
      <c r="B486" s="120"/>
      <c r="C486" s="121"/>
      <c r="D486" s="121"/>
      <c r="E486" s="120"/>
      <c r="F486" s="120"/>
      <c r="G486" s="122"/>
      <c r="H486" s="120"/>
      <c r="I486" s="120"/>
    </row>
    <row r="487" spans="1:9" ht="15.75" customHeight="1">
      <c r="A487" s="120"/>
      <c r="B487" s="120"/>
      <c r="C487" s="121"/>
      <c r="D487" s="121"/>
      <c r="E487" s="120"/>
      <c r="F487" s="120"/>
      <c r="G487" s="122"/>
      <c r="H487" s="120"/>
      <c r="I487" s="120"/>
    </row>
    <row r="488" spans="1:9" ht="15.75" customHeight="1">
      <c r="A488" s="120"/>
      <c r="B488" s="120"/>
      <c r="C488" s="121"/>
      <c r="D488" s="121"/>
      <c r="E488" s="120"/>
      <c r="F488" s="120"/>
      <c r="G488" s="122"/>
      <c r="H488" s="120"/>
      <c r="I488" s="120"/>
    </row>
    <row r="489" spans="1:9" ht="15.75" customHeight="1">
      <c r="A489" s="120"/>
      <c r="B489" s="120"/>
      <c r="C489" s="121"/>
      <c r="D489" s="121"/>
      <c r="E489" s="120"/>
      <c r="F489" s="120"/>
      <c r="G489" s="122"/>
      <c r="H489" s="120"/>
      <c r="I489" s="120"/>
    </row>
    <row r="490" spans="1:9" ht="15.75" customHeight="1">
      <c r="A490" s="120"/>
      <c r="B490" s="120"/>
      <c r="C490" s="121"/>
      <c r="D490" s="121"/>
      <c r="E490" s="120"/>
      <c r="F490" s="120"/>
      <c r="G490" s="122"/>
      <c r="H490" s="120"/>
      <c r="I490" s="120"/>
    </row>
    <row r="491" spans="1:9" ht="15.75" customHeight="1">
      <c r="A491" s="120"/>
      <c r="B491" s="120"/>
      <c r="C491" s="121"/>
      <c r="D491" s="121"/>
      <c r="E491" s="120"/>
      <c r="F491" s="120"/>
      <c r="G491" s="122"/>
      <c r="H491" s="120"/>
      <c r="I491" s="120"/>
    </row>
    <row r="492" spans="1:9" ht="15.75" customHeight="1">
      <c r="A492" s="120"/>
      <c r="B492" s="120"/>
      <c r="C492" s="121"/>
      <c r="D492" s="121"/>
      <c r="E492" s="120"/>
      <c r="F492" s="120"/>
      <c r="G492" s="122"/>
      <c r="H492" s="120"/>
      <c r="I492" s="120"/>
    </row>
    <row r="493" spans="1:9" ht="15.75" customHeight="1">
      <c r="A493" s="120"/>
      <c r="B493" s="120"/>
      <c r="C493" s="121"/>
      <c r="D493" s="121"/>
      <c r="E493" s="120"/>
      <c r="F493" s="120"/>
      <c r="G493" s="122"/>
      <c r="H493" s="120"/>
      <c r="I493" s="120"/>
    </row>
    <row r="494" spans="1:9" ht="15.75" customHeight="1">
      <c r="A494" s="120"/>
      <c r="B494" s="120"/>
      <c r="C494" s="121"/>
      <c r="D494" s="121"/>
      <c r="E494" s="120"/>
      <c r="F494" s="120"/>
      <c r="G494" s="122"/>
      <c r="H494" s="120"/>
      <c r="I494" s="120"/>
    </row>
    <row r="495" spans="1:9" ht="15.75" customHeight="1">
      <c r="A495" s="120"/>
      <c r="B495" s="120"/>
      <c r="C495" s="121"/>
      <c r="D495" s="121"/>
      <c r="E495" s="120"/>
      <c r="F495" s="120"/>
      <c r="G495" s="122"/>
      <c r="H495" s="120"/>
      <c r="I495" s="120"/>
    </row>
    <row r="496" spans="1:9" ht="15.75" customHeight="1">
      <c r="A496" s="120"/>
      <c r="B496" s="120"/>
      <c r="C496" s="121"/>
      <c r="D496" s="121"/>
      <c r="E496" s="120"/>
      <c r="F496" s="120"/>
      <c r="G496" s="122"/>
      <c r="H496" s="120"/>
      <c r="I496" s="120"/>
    </row>
    <row r="497" spans="1:9" ht="15.75" customHeight="1">
      <c r="A497" s="120"/>
      <c r="B497" s="120"/>
      <c r="C497" s="121"/>
      <c r="D497" s="121"/>
      <c r="E497" s="120"/>
      <c r="F497" s="120"/>
      <c r="G497" s="122"/>
      <c r="H497" s="120"/>
      <c r="I497" s="120"/>
    </row>
    <row r="498" spans="1:9" ht="15.75" customHeight="1">
      <c r="A498" s="120"/>
      <c r="B498" s="120"/>
      <c r="C498" s="121"/>
      <c r="D498" s="121"/>
      <c r="E498" s="120"/>
      <c r="F498" s="120"/>
      <c r="G498" s="122"/>
      <c r="H498" s="120"/>
      <c r="I498" s="120"/>
    </row>
    <row r="499" spans="1:9" ht="15.75" customHeight="1">
      <c r="A499" s="120"/>
      <c r="B499" s="120"/>
      <c r="C499" s="121"/>
      <c r="D499" s="121"/>
      <c r="E499" s="120"/>
      <c r="F499" s="120"/>
      <c r="G499" s="122"/>
      <c r="H499" s="120"/>
      <c r="I499" s="120"/>
    </row>
    <row r="500" spans="1:9" ht="15.75" customHeight="1">
      <c r="A500" s="120"/>
      <c r="B500" s="120"/>
      <c r="C500" s="121"/>
      <c r="D500" s="121"/>
      <c r="E500" s="120"/>
      <c r="F500" s="120"/>
      <c r="G500" s="122"/>
      <c r="H500" s="120"/>
      <c r="I500" s="120"/>
    </row>
    <row r="501" spans="1:9" ht="15.75" customHeight="1">
      <c r="A501" s="120"/>
      <c r="B501" s="120"/>
      <c r="C501" s="121"/>
      <c r="D501" s="121"/>
      <c r="E501" s="120"/>
      <c r="F501" s="120"/>
      <c r="G501" s="122"/>
      <c r="H501" s="120"/>
      <c r="I501" s="120"/>
    </row>
    <row r="502" spans="1:9" ht="15.75" customHeight="1">
      <c r="A502" s="120"/>
      <c r="B502" s="120"/>
      <c r="C502" s="121"/>
      <c r="D502" s="121"/>
      <c r="E502" s="120"/>
      <c r="F502" s="120"/>
      <c r="G502" s="122"/>
      <c r="H502" s="120"/>
      <c r="I502" s="120"/>
    </row>
    <row r="503" spans="1:9" ht="15.75" customHeight="1">
      <c r="A503" s="120"/>
      <c r="B503" s="120"/>
      <c r="C503" s="121"/>
      <c r="D503" s="121"/>
      <c r="E503" s="120"/>
      <c r="F503" s="120"/>
      <c r="G503" s="122"/>
      <c r="H503" s="120"/>
      <c r="I503" s="120"/>
    </row>
    <row r="504" spans="1:9" ht="15.75" customHeight="1">
      <c r="A504" s="120"/>
      <c r="B504" s="120"/>
      <c r="C504" s="121"/>
      <c r="D504" s="121"/>
      <c r="E504" s="120"/>
      <c r="F504" s="120"/>
      <c r="G504" s="122"/>
      <c r="H504" s="120"/>
      <c r="I504" s="120"/>
    </row>
    <row r="505" spans="1:9" ht="15.75" customHeight="1">
      <c r="A505" s="120"/>
      <c r="B505" s="120"/>
      <c r="C505" s="121"/>
      <c r="D505" s="121"/>
      <c r="E505" s="120"/>
      <c r="F505" s="120"/>
      <c r="G505" s="122"/>
      <c r="H505" s="120"/>
      <c r="I505" s="120"/>
    </row>
    <row r="506" spans="1:9" ht="15.75" customHeight="1">
      <c r="A506" s="120"/>
      <c r="B506" s="120"/>
      <c r="C506" s="121"/>
      <c r="D506" s="121"/>
      <c r="E506" s="120"/>
      <c r="F506" s="120"/>
      <c r="G506" s="122"/>
      <c r="H506" s="120"/>
      <c r="I506" s="120"/>
    </row>
    <row r="507" spans="1:9" ht="15.75" customHeight="1">
      <c r="A507" s="120"/>
      <c r="B507" s="120"/>
      <c r="C507" s="121"/>
      <c r="D507" s="121"/>
      <c r="E507" s="120"/>
      <c r="F507" s="120"/>
      <c r="G507" s="122"/>
      <c r="H507" s="120"/>
      <c r="I507" s="120"/>
    </row>
    <row r="508" spans="1:9" ht="15.75" customHeight="1">
      <c r="A508" s="120"/>
      <c r="B508" s="120"/>
      <c r="C508" s="121"/>
      <c r="D508" s="121"/>
      <c r="E508" s="120"/>
      <c r="F508" s="120"/>
      <c r="G508" s="122"/>
      <c r="H508" s="120"/>
      <c r="I508" s="120"/>
    </row>
    <row r="509" spans="1:9" ht="15.75" customHeight="1">
      <c r="A509" s="120"/>
      <c r="B509" s="120"/>
      <c r="C509" s="121"/>
      <c r="D509" s="121"/>
      <c r="E509" s="120"/>
      <c r="F509" s="120"/>
      <c r="G509" s="122"/>
      <c r="H509" s="120"/>
      <c r="I509" s="120"/>
    </row>
    <row r="510" spans="1:9" ht="15.75" customHeight="1">
      <c r="A510" s="120"/>
      <c r="B510" s="120"/>
      <c r="C510" s="121"/>
      <c r="D510" s="121"/>
      <c r="E510" s="120"/>
      <c r="F510" s="120"/>
      <c r="G510" s="122"/>
      <c r="H510" s="120"/>
      <c r="I510" s="120"/>
    </row>
    <row r="511" spans="1:9" ht="15.75" customHeight="1">
      <c r="A511" s="120"/>
      <c r="B511" s="120"/>
      <c r="C511" s="121"/>
      <c r="D511" s="121"/>
      <c r="E511" s="120"/>
      <c r="F511" s="120"/>
      <c r="G511" s="122"/>
      <c r="H511" s="120"/>
      <c r="I511" s="120"/>
    </row>
    <row r="512" spans="1:9" ht="15.75" customHeight="1">
      <c r="A512" s="120"/>
      <c r="B512" s="120"/>
      <c r="C512" s="121"/>
      <c r="D512" s="121"/>
      <c r="E512" s="120"/>
      <c r="F512" s="120"/>
      <c r="G512" s="122"/>
      <c r="H512" s="120"/>
      <c r="I512" s="120"/>
    </row>
    <row r="513" spans="1:9" ht="15.75" customHeight="1">
      <c r="A513" s="120"/>
      <c r="B513" s="120"/>
      <c r="C513" s="121"/>
      <c r="D513" s="121"/>
      <c r="E513" s="120"/>
      <c r="F513" s="120"/>
      <c r="G513" s="122"/>
      <c r="H513" s="120"/>
      <c r="I513" s="120"/>
    </row>
    <row r="514" spans="1:9" ht="15.75" customHeight="1">
      <c r="A514" s="120"/>
      <c r="B514" s="120"/>
      <c r="C514" s="121"/>
      <c r="D514" s="121"/>
      <c r="E514" s="120"/>
      <c r="F514" s="120"/>
      <c r="G514" s="122"/>
      <c r="H514" s="120"/>
      <c r="I514" s="120"/>
    </row>
    <row r="515" spans="1:9" ht="15.75" customHeight="1">
      <c r="A515" s="120"/>
      <c r="B515" s="120"/>
      <c r="C515" s="121"/>
      <c r="D515" s="121"/>
      <c r="E515" s="120"/>
      <c r="F515" s="120"/>
      <c r="G515" s="122"/>
      <c r="H515" s="120"/>
      <c r="I515" s="120"/>
    </row>
    <row r="516" spans="1:9" ht="15.75" customHeight="1">
      <c r="A516" s="120"/>
      <c r="B516" s="120"/>
      <c r="C516" s="121"/>
      <c r="D516" s="121"/>
      <c r="E516" s="120"/>
      <c r="F516" s="120"/>
      <c r="G516" s="122"/>
      <c r="H516" s="120"/>
      <c r="I516" s="120"/>
    </row>
    <row r="517" spans="1:9" ht="15.75" customHeight="1">
      <c r="A517" s="120"/>
      <c r="B517" s="120"/>
      <c r="C517" s="121"/>
      <c r="D517" s="121"/>
      <c r="E517" s="120"/>
      <c r="F517" s="120"/>
      <c r="G517" s="122"/>
      <c r="H517" s="120"/>
      <c r="I517" s="120"/>
    </row>
    <row r="518" spans="1:9" ht="15.75" customHeight="1">
      <c r="A518" s="120"/>
      <c r="B518" s="120"/>
      <c r="C518" s="121"/>
      <c r="D518" s="121"/>
      <c r="E518" s="120"/>
      <c r="F518" s="120"/>
      <c r="G518" s="122"/>
      <c r="H518" s="120"/>
      <c r="I518" s="120"/>
    </row>
    <row r="519" spans="1:9" ht="15.75" customHeight="1">
      <c r="A519" s="120"/>
      <c r="B519" s="120"/>
      <c r="C519" s="121"/>
      <c r="D519" s="121"/>
      <c r="E519" s="120"/>
      <c r="F519" s="120"/>
      <c r="G519" s="122"/>
      <c r="H519" s="120"/>
      <c r="I519" s="120"/>
    </row>
    <row r="520" spans="1:9" ht="15.75" customHeight="1">
      <c r="A520" s="120"/>
      <c r="B520" s="120"/>
      <c r="C520" s="121"/>
      <c r="D520" s="121"/>
      <c r="E520" s="120"/>
      <c r="F520" s="120"/>
      <c r="G520" s="122"/>
      <c r="H520" s="120"/>
      <c r="I520" s="120"/>
    </row>
    <row r="521" spans="1:9" ht="15.75" customHeight="1">
      <c r="A521" s="120"/>
      <c r="B521" s="120"/>
      <c r="C521" s="121"/>
      <c r="D521" s="121"/>
      <c r="E521" s="120"/>
      <c r="F521" s="120"/>
      <c r="G521" s="122"/>
      <c r="H521" s="120"/>
      <c r="I521" s="120"/>
    </row>
    <row r="522" spans="1:9" ht="15.75" customHeight="1">
      <c r="A522" s="120"/>
      <c r="B522" s="120"/>
      <c r="C522" s="121"/>
      <c r="D522" s="121"/>
      <c r="E522" s="120"/>
      <c r="F522" s="120"/>
      <c r="G522" s="122"/>
      <c r="H522" s="120"/>
      <c r="I522" s="120"/>
    </row>
    <row r="523" spans="1:9" ht="15.75" customHeight="1">
      <c r="A523" s="120"/>
      <c r="B523" s="120"/>
      <c r="C523" s="121"/>
      <c r="D523" s="121"/>
      <c r="E523" s="120"/>
      <c r="F523" s="120"/>
      <c r="G523" s="122"/>
      <c r="H523" s="120"/>
      <c r="I523" s="120"/>
    </row>
    <row r="524" spans="1:9" ht="15.75" customHeight="1">
      <c r="A524" s="120"/>
      <c r="B524" s="120"/>
      <c r="C524" s="121"/>
      <c r="D524" s="121"/>
      <c r="E524" s="120"/>
      <c r="F524" s="120"/>
      <c r="G524" s="122"/>
      <c r="H524" s="120"/>
      <c r="I524" s="120"/>
    </row>
    <row r="525" spans="1:9" ht="15.75" customHeight="1">
      <c r="A525" s="120"/>
      <c r="B525" s="120"/>
      <c r="C525" s="121"/>
      <c r="D525" s="121"/>
      <c r="E525" s="120"/>
      <c r="F525" s="120"/>
      <c r="G525" s="122"/>
      <c r="H525" s="120"/>
      <c r="I525" s="120"/>
    </row>
    <row r="526" spans="1:9" ht="15.75" customHeight="1">
      <c r="A526" s="120"/>
      <c r="B526" s="120"/>
      <c r="C526" s="121"/>
      <c r="D526" s="121"/>
      <c r="E526" s="120"/>
      <c r="F526" s="120"/>
      <c r="G526" s="122"/>
      <c r="H526" s="120"/>
      <c r="I526" s="120"/>
    </row>
    <row r="527" spans="1:9" ht="15.75" customHeight="1">
      <c r="A527" s="120"/>
      <c r="B527" s="120"/>
      <c r="C527" s="121"/>
      <c r="D527" s="121"/>
      <c r="E527" s="120"/>
      <c r="F527" s="120"/>
      <c r="G527" s="122"/>
      <c r="H527" s="120"/>
      <c r="I527" s="120"/>
    </row>
    <row r="528" spans="1:9" ht="15.75" customHeight="1">
      <c r="A528" s="120"/>
      <c r="B528" s="120"/>
      <c r="C528" s="121"/>
      <c r="D528" s="121"/>
      <c r="E528" s="120"/>
      <c r="F528" s="120"/>
      <c r="G528" s="122"/>
      <c r="H528" s="120"/>
      <c r="I528" s="120"/>
    </row>
    <row r="529" spans="1:9" ht="15.75" customHeight="1">
      <c r="A529" s="120"/>
      <c r="B529" s="120"/>
      <c r="C529" s="121"/>
      <c r="D529" s="121"/>
      <c r="E529" s="120"/>
      <c r="F529" s="120"/>
      <c r="G529" s="122"/>
      <c r="H529" s="120"/>
      <c r="I529" s="120"/>
    </row>
    <row r="530" spans="1:9" ht="15.75" customHeight="1">
      <c r="A530" s="120"/>
      <c r="B530" s="120"/>
      <c r="C530" s="121"/>
      <c r="D530" s="121"/>
      <c r="E530" s="120"/>
      <c r="F530" s="120"/>
      <c r="G530" s="122"/>
      <c r="H530" s="120"/>
      <c r="I530" s="120"/>
    </row>
    <row r="531" spans="1:9" ht="15.75" customHeight="1">
      <c r="A531" s="120"/>
      <c r="B531" s="120"/>
      <c r="C531" s="121"/>
      <c r="D531" s="121"/>
      <c r="E531" s="120"/>
      <c r="F531" s="120"/>
      <c r="G531" s="122"/>
      <c r="H531" s="120"/>
      <c r="I531" s="120"/>
    </row>
    <row r="532" spans="1:9" ht="15.75" customHeight="1">
      <c r="A532" s="120"/>
      <c r="B532" s="120"/>
      <c r="C532" s="121"/>
      <c r="D532" s="121"/>
      <c r="E532" s="120"/>
      <c r="F532" s="120"/>
      <c r="G532" s="122"/>
      <c r="H532" s="120"/>
      <c r="I532" s="120"/>
    </row>
    <row r="533" spans="1:9" ht="15.75" customHeight="1">
      <c r="A533" s="120"/>
      <c r="B533" s="120"/>
      <c r="C533" s="121"/>
      <c r="D533" s="121"/>
      <c r="E533" s="120"/>
      <c r="F533" s="120"/>
      <c r="G533" s="122"/>
      <c r="H533" s="120"/>
      <c r="I533" s="120"/>
    </row>
    <row r="534" spans="1:9" ht="15.75" customHeight="1">
      <c r="A534" s="120"/>
      <c r="B534" s="120"/>
      <c r="C534" s="121"/>
      <c r="D534" s="121"/>
      <c r="E534" s="120"/>
      <c r="F534" s="120"/>
      <c r="G534" s="122"/>
      <c r="H534" s="120"/>
      <c r="I534" s="120"/>
    </row>
    <row r="535" spans="1:9" ht="15.75" customHeight="1">
      <c r="A535" s="120"/>
      <c r="B535" s="120"/>
      <c r="C535" s="121"/>
      <c r="D535" s="121"/>
      <c r="E535" s="120"/>
      <c r="F535" s="120"/>
      <c r="G535" s="122"/>
      <c r="H535" s="120"/>
      <c r="I535" s="120"/>
    </row>
    <row r="536" spans="1:9" ht="15.75" customHeight="1">
      <c r="A536" s="120"/>
      <c r="B536" s="120"/>
      <c r="C536" s="121"/>
      <c r="D536" s="121"/>
      <c r="E536" s="120"/>
      <c r="F536" s="120"/>
      <c r="G536" s="122"/>
      <c r="H536" s="120"/>
      <c r="I536" s="120"/>
    </row>
    <row r="537" spans="1:9" ht="15.75" customHeight="1">
      <c r="A537" s="120"/>
      <c r="B537" s="120"/>
      <c r="C537" s="121"/>
      <c r="D537" s="121"/>
      <c r="E537" s="120"/>
      <c r="F537" s="120"/>
      <c r="G537" s="122"/>
      <c r="H537" s="120"/>
      <c r="I537" s="120"/>
    </row>
    <row r="538" spans="1:9" ht="15.75" customHeight="1">
      <c r="A538" s="120"/>
      <c r="B538" s="120"/>
      <c r="C538" s="121"/>
      <c r="D538" s="121"/>
      <c r="E538" s="120"/>
      <c r="F538" s="120"/>
      <c r="G538" s="122"/>
      <c r="H538" s="120"/>
      <c r="I538" s="120"/>
    </row>
    <row r="539" spans="1:9" ht="15.75" customHeight="1">
      <c r="A539" s="120"/>
      <c r="B539" s="120"/>
      <c r="C539" s="121"/>
      <c r="D539" s="121"/>
      <c r="E539" s="120"/>
      <c r="F539" s="120"/>
      <c r="G539" s="122"/>
      <c r="H539" s="120"/>
      <c r="I539" s="120"/>
    </row>
    <row r="540" spans="1:9" ht="15.75" customHeight="1">
      <c r="A540" s="120"/>
      <c r="B540" s="120"/>
      <c r="C540" s="121"/>
      <c r="D540" s="121"/>
      <c r="E540" s="120"/>
      <c r="F540" s="120"/>
      <c r="G540" s="122"/>
      <c r="H540" s="120"/>
      <c r="I540" s="120"/>
    </row>
    <row r="541" spans="1:9" ht="15.75" customHeight="1">
      <c r="A541" s="120"/>
      <c r="B541" s="120"/>
      <c r="C541" s="121"/>
      <c r="D541" s="121"/>
      <c r="E541" s="120"/>
      <c r="F541" s="120"/>
      <c r="G541" s="122"/>
      <c r="H541" s="120"/>
      <c r="I541" s="120"/>
    </row>
    <row r="542" spans="1:9" ht="15.75" customHeight="1">
      <c r="A542" s="120"/>
      <c r="B542" s="120"/>
      <c r="C542" s="121"/>
      <c r="D542" s="121"/>
      <c r="E542" s="120"/>
      <c r="F542" s="120"/>
      <c r="G542" s="122"/>
      <c r="H542" s="120"/>
      <c r="I542" s="120"/>
    </row>
    <row r="543" spans="1:9" ht="15.75" customHeight="1">
      <c r="A543" s="120"/>
      <c r="B543" s="120"/>
      <c r="C543" s="121"/>
      <c r="D543" s="121"/>
      <c r="E543" s="120"/>
      <c r="F543" s="120"/>
      <c r="G543" s="122"/>
      <c r="H543" s="120"/>
      <c r="I543" s="120"/>
    </row>
    <row r="544" spans="1:9" ht="15.75" customHeight="1">
      <c r="A544" s="120"/>
      <c r="B544" s="120"/>
      <c r="C544" s="121"/>
      <c r="D544" s="121"/>
      <c r="E544" s="120"/>
      <c r="F544" s="120"/>
      <c r="G544" s="122"/>
      <c r="H544" s="120"/>
      <c r="I544" s="120"/>
    </row>
    <row r="545" spans="1:9" ht="15.75" customHeight="1">
      <c r="A545" s="120"/>
      <c r="B545" s="120"/>
      <c r="C545" s="121"/>
      <c r="D545" s="121"/>
      <c r="E545" s="120"/>
      <c r="F545" s="120"/>
      <c r="G545" s="122"/>
      <c r="H545" s="120"/>
      <c r="I545" s="120"/>
    </row>
    <row r="546" spans="1:9" ht="15.75" customHeight="1">
      <c r="A546" s="120"/>
      <c r="B546" s="120"/>
      <c r="C546" s="121"/>
      <c r="D546" s="121"/>
      <c r="E546" s="120"/>
      <c r="F546" s="120"/>
      <c r="G546" s="122"/>
      <c r="H546" s="120"/>
      <c r="I546" s="120"/>
    </row>
    <row r="547" spans="1:9" ht="15.75" customHeight="1">
      <c r="A547" s="120"/>
      <c r="B547" s="120"/>
      <c r="C547" s="121"/>
      <c r="D547" s="121"/>
      <c r="E547" s="120"/>
      <c r="F547" s="120"/>
      <c r="G547" s="122"/>
      <c r="H547" s="120"/>
      <c r="I547" s="120"/>
    </row>
    <row r="548" spans="1:9" ht="15.75" customHeight="1">
      <c r="A548" s="120"/>
      <c r="B548" s="120"/>
      <c r="C548" s="121"/>
      <c r="D548" s="121"/>
      <c r="E548" s="120"/>
      <c r="F548" s="120"/>
      <c r="G548" s="122"/>
      <c r="H548" s="120"/>
      <c r="I548" s="120"/>
    </row>
    <row r="549" spans="1:9" ht="15.75" customHeight="1">
      <c r="A549" s="120"/>
      <c r="B549" s="120"/>
      <c r="C549" s="121"/>
      <c r="D549" s="121"/>
      <c r="E549" s="120"/>
      <c r="F549" s="120"/>
      <c r="G549" s="122"/>
      <c r="H549" s="120"/>
      <c r="I549" s="120"/>
    </row>
    <row r="550" spans="1:9" ht="15.75" customHeight="1">
      <c r="A550" s="120"/>
      <c r="B550" s="120"/>
      <c r="C550" s="121"/>
      <c r="D550" s="121"/>
      <c r="E550" s="120"/>
      <c r="F550" s="120"/>
      <c r="G550" s="122"/>
      <c r="H550" s="120"/>
      <c r="I550" s="120"/>
    </row>
    <row r="551" spans="1:9" ht="15.75" customHeight="1">
      <c r="A551" s="120"/>
      <c r="B551" s="120"/>
      <c r="C551" s="121"/>
      <c r="D551" s="121"/>
      <c r="E551" s="120"/>
      <c r="F551" s="120"/>
      <c r="G551" s="122"/>
      <c r="H551" s="120"/>
      <c r="I551" s="120"/>
    </row>
    <row r="552" spans="1:9" ht="15.75" customHeight="1">
      <c r="A552" s="120"/>
      <c r="B552" s="120"/>
      <c r="C552" s="121"/>
      <c r="D552" s="121"/>
      <c r="E552" s="120"/>
      <c r="F552" s="120"/>
      <c r="G552" s="122"/>
      <c r="H552" s="120"/>
      <c r="I552" s="120"/>
    </row>
    <row r="553" spans="1:9" ht="15.75" customHeight="1">
      <c r="A553" s="120"/>
      <c r="B553" s="120"/>
      <c r="C553" s="121"/>
      <c r="D553" s="121"/>
      <c r="E553" s="120"/>
      <c r="F553" s="120"/>
      <c r="G553" s="122"/>
      <c r="H553" s="120"/>
      <c r="I553" s="120"/>
    </row>
    <row r="554" spans="1:9" ht="15.75" customHeight="1">
      <c r="A554" s="120"/>
      <c r="B554" s="120"/>
      <c r="C554" s="121"/>
      <c r="D554" s="121"/>
      <c r="E554" s="120"/>
      <c r="F554" s="120"/>
      <c r="G554" s="122"/>
      <c r="H554" s="120"/>
      <c r="I554" s="120"/>
    </row>
    <row r="555" spans="1:9" ht="15.75" customHeight="1">
      <c r="A555" s="120"/>
      <c r="B555" s="120"/>
      <c r="C555" s="121"/>
      <c r="D555" s="121"/>
      <c r="E555" s="120"/>
      <c r="F555" s="120"/>
      <c r="G555" s="122"/>
      <c r="H555" s="120"/>
      <c r="I555" s="120"/>
    </row>
    <row r="556" spans="1:9" ht="15.75" customHeight="1">
      <c r="A556" s="120"/>
      <c r="B556" s="120"/>
      <c r="C556" s="121"/>
      <c r="D556" s="121"/>
      <c r="E556" s="120"/>
      <c r="F556" s="120"/>
      <c r="G556" s="122"/>
      <c r="H556" s="120"/>
      <c r="I556" s="120"/>
    </row>
    <row r="557" spans="1:9" ht="15.75" customHeight="1">
      <c r="A557" s="120"/>
      <c r="B557" s="120"/>
      <c r="C557" s="121"/>
      <c r="D557" s="121"/>
      <c r="E557" s="120"/>
      <c r="F557" s="120"/>
      <c r="G557" s="122"/>
      <c r="H557" s="120"/>
      <c r="I557" s="120"/>
    </row>
    <row r="558" spans="1:9" ht="15.75" customHeight="1">
      <c r="A558" s="120"/>
      <c r="B558" s="120"/>
      <c r="C558" s="121"/>
      <c r="D558" s="121"/>
      <c r="E558" s="120"/>
      <c r="F558" s="120"/>
      <c r="G558" s="122"/>
      <c r="H558" s="120"/>
      <c r="I558" s="120"/>
    </row>
    <row r="559" spans="1:9" ht="15.75" customHeight="1">
      <c r="A559" s="120"/>
      <c r="B559" s="120"/>
      <c r="C559" s="121"/>
      <c r="D559" s="121"/>
      <c r="E559" s="120"/>
      <c r="F559" s="120"/>
      <c r="G559" s="122"/>
      <c r="H559" s="120"/>
      <c r="I559" s="120"/>
    </row>
    <row r="560" spans="1:9" ht="15.75" customHeight="1">
      <c r="A560" s="120"/>
      <c r="B560" s="120"/>
      <c r="C560" s="121"/>
      <c r="D560" s="121"/>
      <c r="E560" s="120"/>
      <c r="F560" s="120"/>
      <c r="G560" s="122"/>
      <c r="H560" s="120"/>
      <c r="I560" s="120"/>
    </row>
    <row r="561" spans="1:9" ht="15.75" customHeight="1">
      <c r="A561" s="120"/>
      <c r="B561" s="120"/>
      <c r="C561" s="121"/>
      <c r="D561" s="121"/>
      <c r="E561" s="120"/>
      <c r="F561" s="120"/>
      <c r="G561" s="122"/>
      <c r="H561" s="120"/>
      <c r="I561" s="120"/>
    </row>
    <row r="562" spans="1:9" ht="15.75" customHeight="1">
      <c r="A562" s="120"/>
      <c r="B562" s="120"/>
      <c r="C562" s="121"/>
      <c r="D562" s="121"/>
      <c r="E562" s="120"/>
      <c r="F562" s="120"/>
      <c r="G562" s="122"/>
      <c r="H562" s="120"/>
      <c r="I562" s="120"/>
    </row>
    <row r="563" spans="1:9" ht="15.75" customHeight="1">
      <c r="A563" s="120"/>
      <c r="B563" s="120"/>
      <c r="C563" s="121"/>
      <c r="D563" s="121"/>
      <c r="E563" s="120"/>
      <c r="F563" s="120"/>
      <c r="G563" s="122"/>
      <c r="H563" s="120"/>
      <c r="I563" s="120"/>
    </row>
    <row r="564" spans="1:9" ht="15.75" customHeight="1">
      <c r="A564" s="120"/>
      <c r="B564" s="120"/>
      <c r="C564" s="121"/>
      <c r="D564" s="121"/>
      <c r="E564" s="120"/>
      <c r="F564" s="120"/>
      <c r="G564" s="122"/>
      <c r="H564" s="120"/>
      <c r="I564" s="120"/>
    </row>
    <row r="565" spans="1:9" ht="15.75" customHeight="1">
      <c r="A565" s="120"/>
      <c r="B565" s="120"/>
      <c r="C565" s="121"/>
      <c r="D565" s="121"/>
      <c r="E565" s="120"/>
      <c r="F565" s="120"/>
      <c r="G565" s="122"/>
      <c r="H565" s="120"/>
      <c r="I565" s="120"/>
    </row>
    <row r="566" spans="1:9" ht="15.75" customHeight="1">
      <c r="A566" s="120"/>
      <c r="B566" s="120"/>
      <c r="C566" s="121"/>
      <c r="D566" s="121"/>
      <c r="E566" s="120"/>
      <c r="F566" s="120"/>
      <c r="G566" s="122"/>
      <c r="H566" s="120"/>
      <c r="I566" s="120"/>
    </row>
    <row r="567" spans="1:9" ht="15.75" customHeight="1">
      <c r="A567" s="120"/>
      <c r="B567" s="120"/>
      <c r="C567" s="121"/>
      <c r="D567" s="121"/>
      <c r="E567" s="120"/>
      <c r="F567" s="120"/>
      <c r="G567" s="122"/>
      <c r="H567" s="120"/>
      <c r="I567" s="120"/>
    </row>
    <row r="568" spans="1:9" ht="15.75" customHeight="1">
      <c r="A568" s="120"/>
      <c r="B568" s="120"/>
      <c r="C568" s="121"/>
      <c r="D568" s="121"/>
      <c r="E568" s="120"/>
      <c r="F568" s="120"/>
      <c r="G568" s="122"/>
      <c r="H568" s="120"/>
      <c r="I568" s="120"/>
    </row>
    <row r="569" spans="1:9" ht="15.75" customHeight="1">
      <c r="A569" s="120"/>
      <c r="B569" s="120"/>
      <c r="C569" s="121"/>
      <c r="D569" s="121"/>
      <c r="E569" s="120"/>
      <c r="F569" s="120"/>
      <c r="G569" s="122"/>
      <c r="H569" s="120"/>
      <c r="I569" s="120"/>
    </row>
    <row r="570" spans="1:9" ht="15.75" customHeight="1">
      <c r="A570" s="120"/>
      <c r="B570" s="120"/>
      <c r="C570" s="121"/>
      <c r="D570" s="121"/>
      <c r="E570" s="120"/>
      <c r="F570" s="120"/>
      <c r="G570" s="122"/>
      <c r="H570" s="120"/>
      <c r="I570" s="120"/>
    </row>
    <row r="571" spans="1:9" ht="15.75" customHeight="1">
      <c r="A571" s="120"/>
      <c r="B571" s="120"/>
      <c r="C571" s="121"/>
      <c r="D571" s="121"/>
      <c r="E571" s="120"/>
      <c r="F571" s="120"/>
      <c r="G571" s="122"/>
      <c r="H571" s="120"/>
      <c r="I571" s="120"/>
    </row>
    <row r="572" spans="1:9" ht="15.75" customHeight="1">
      <c r="A572" s="120"/>
      <c r="B572" s="120"/>
      <c r="C572" s="121"/>
      <c r="D572" s="121"/>
      <c r="E572" s="120"/>
      <c r="F572" s="120"/>
      <c r="G572" s="122"/>
      <c r="H572" s="120"/>
      <c r="I572" s="120"/>
    </row>
    <row r="573" spans="1:9" ht="15.75" customHeight="1">
      <c r="A573" s="120"/>
      <c r="B573" s="120"/>
      <c r="C573" s="121"/>
      <c r="D573" s="121"/>
      <c r="E573" s="120"/>
      <c r="F573" s="120"/>
      <c r="G573" s="122"/>
      <c r="H573" s="120"/>
      <c r="I573" s="120"/>
    </row>
    <row r="574" spans="1:9" ht="15.75" customHeight="1">
      <c r="A574" s="120"/>
      <c r="B574" s="120"/>
      <c r="C574" s="121"/>
      <c r="D574" s="121"/>
      <c r="E574" s="120"/>
      <c r="F574" s="120"/>
      <c r="G574" s="122"/>
      <c r="H574" s="120"/>
      <c r="I574" s="120"/>
    </row>
    <row r="575" spans="1:9" ht="15.75" customHeight="1">
      <c r="A575" s="120"/>
      <c r="B575" s="120"/>
      <c r="C575" s="121"/>
      <c r="D575" s="121"/>
      <c r="E575" s="120"/>
      <c r="F575" s="120"/>
      <c r="G575" s="122"/>
      <c r="H575" s="120"/>
      <c r="I575" s="120"/>
    </row>
    <row r="576" spans="1:9" ht="15.75" customHeight="1">
      <c r="A576" s="120"/>
      <c r="B576" s="120"/>
      <c r="C576" s="121"/>
      <c r="D576" s="121"/>
      <c r="E576" s="120"/>
      <c r="F576" s="120"/>
      <c r="G576" s="122"/>
      <c r="H576" s="120"/>
      <c r="I576" s="120"/>
    </row>
    <row r="577" spans="1:9" ht="15.75" customHeight="1">
      <c r="A577" s="120"/>
      <c r="B577" s="120"/>
      <c r="C577" s="121"/>
      <c r="D577" s="121"/>
      <c r="E577" s="120"/>
      <c r="F577" s="120"/>
      <c r="G577" s="122"/>
      <c r="H577" s="120"/>
      <c r="I577" s="120"/>
    </row>
    <row r="578" spans="1:9" ht="15.75" customHeight="1">
      <c r="A578" s="120"/>
      <c r="B578" s="120"/>
      <c r="C578" s="121"/>
      <c r="D578" s="121"/>
      <c r="E578" s="120"/>
      <c r="F578" s="120"/>
      <c r="G578" s="122"/>
      <c r="H578" s="120"/>
      <c r="I578" s="120"/>
    </row>
    <row r="579" spans="1:9" ht="15.75" customHeight="1">
      <c r="A579" s="120"/>
      <c r="B579" s="120"/>
      <c r="C579" s="121"/>
      <c r="D579" s="121"/>
      <c r="E579" s="120"/>
      <c r="F579" s="120"/>
      <c r="G579" s="122"/>
      <c r="H579" s="120"/>
      <c r="I579" s="120"/>
    </row>
    <row r="580" spans="1:9" ht="15.75" customHeight="1">
      <c r="A580" s="120"/>
      <c r="B580" s="120"/>
      <c r="C580" s="121"/>
      <c r="D580" s="121"/>
      <c r="E580" s="120"/>
      <c r="F580" s="120"/>
      <c r="G580" s="122"/>
      <c r="H580" s="120"/>
      <c r="I580" s="120"/>
    </row>
    <row r="581" spans="1:9" ht="15.75" customHeight="1">
      <c r="A581" s="120"/>
      <c r="B581" s="120"/>
      <c r="C581" s="121"/>
      <c r="D581" s="121"/>
      <c r="E581" s="120"/>
      <c r="F581" s="120"/>
      <c r="G581" s="122"/>
      <c r="H581" s="120"/>
      <c r="I581" s="120"/>
    </row>
    <row r="582" spans="1:9" ht="15.75" customHeight="1">
      <c r="A582" s="120"/>
      <c r="B582" s="120"/>
      <c r="C582" s="121"/>
      <c r="D582" s="121"/>
      <c r="E582" s="120"/>
      <c r="F582" s="120"/>
      <c r="G582" s="122"/>
      <c r="H582" s="120"/>
      <c r="I582" s="120"/>
    </row>
    <row r="583" spans="1:9" ht="15.75" customHeight="1">
      <c r="A583" s="120"/>
      <c r="B583" s="120"/>
      <c r="C583" s="121"/>
      <c r="D583" s="121"/>
      <c r="E583" s="120"/>
      <c r="F583" s="120"/>
      <c r="G583" s="122"/>
      <c r="H583" s="120"/>
      <c r="I583" s="120"/>
    </row>
    <row r="584" spans="1:9" ht="15.75" customHeight="1">
      <c r="A584" s="120"/>
      <c r="B584" s="120"/>
      <c r="C584" s="121"/>
      <c r="D584" s="121"/>
      <c r="E584" s="120"/>
      <c r="F584" s="120"/>
      <c r="G584" s="122"/>
      <c r="H584" s="120"/>
      <c r="I584" s="120"/>
    </row>
    <row r="585" spans="1:9" ht="15.75" customHeight="1">
      <c r="A585" s="120"/>
      <c r="B585" s="120"/>
      <c r="C585" s="121"/>
      <c r="D585" s="121"/>
      <c r="E585" s="120"/>
      <c r="F585" s="120"/>
      <c r="G585" s="122"/>
      <c r="H585" s="120"/>
      <c r="I585" s="120"/>
    </row>
    <row r="586" spans="1:9" ht="15.75" customHeight="1">
      <c r="A586" s="120"/>
      <c r="B586" s="120"/>
      <c r="C586" s="121"/>
      <c r="D586" s="121"/>
      <c r="E586" s="120"/>
      <c r="F586" s="120"/>
      <c r="G586" s="122"/>
      <c r="H586" s="120"/>
      <c r="I586" s="120"/>
    </row>
    <row r="587" spans="1:9" ht="15.75" customHeight="1">
      <c r="A587" s="120"/>
      <c r="B587" s="120"/>
      <c r="C587" s="121"/>
      <c r="D587" s="121"/>
      <c r="E587" s="120"/>
      <c r="F587" s="120"/>
      <c r="G587" s="122"/>
      <c r="H587" s="120"/>
      <c r="I587" s="120"/>
    </row>
    <row r="588" spans="1:9" ht="15.75" customHeight="1">
      <c r="A588" s="120"/>
      <c r="B588" s="120"/>
      <c r="C588" s="121"/>
      <c r="D588" s="121"/>
      <c r="E588" s="120"/>
      <c r="F588" s="120"/>
      <c r="G588" s="122"/>
      <c r="H588" s="120"/>
      <c r="I588" s="120"/>
    </row>
    <row r="589" spans="1:9" ht="15.75" customHeight="1">
      <c r="A589" s="120"/>
      <c r="B589" s="120"/>
      <c r="C589" s="121"/>
      <c r="D589" s="121"/>
      <c r="E589" s="120"/>
      <c r="F589" s="120"/>
      <c r="G589" s="122"/>
      <c r="H589" s="120"/>
      <c r="I589" s="120"/>
    </row>
    <row r="590" spans="1:9" ht="15.75" customHeight="1">
      <c r="A590" s="120"/>
      <c r="B590" s="120"/>
      <c r="C590" s="121"/>
      <c r="D590" s="121"/>
      <c r="E590" s="120"/>
      <c r="F590" s="120"/>
      <c r="G590" s="122"/>
      <c r="H590" s="120"/>
      <c r="I590" s="120"/>
    </row>
    <row r="591" spans="1:9" ht="15.75" customHeight="1">
      <c r="A591" s="120"/>
      <c r="B591" s="120"/>
      <c r="C591" s="121"/>
      <c r="D591" s="121"/>
      <c r="E591" s="120"/>
      <c r="F591" s="120"/>
      <c r="G591" s="122"/>
      <c r="H591" s="120"/>
      <c r="I591" s="120"/>
    </row>
    <row r="592" spans="1:9" ht="15.75" customHeight="1">
      <c r="A592" s="120"/>
      <c r="B592" s="120"/>
      <c r="C592" s="121"/>
      <c r="D592" s="121"/>
      <c r="E592" s="120"/>
      <c r="F592" s="120"/>
      <c r="G592" s="122"/>
      <c r="H592" s="120"/>
      <c r="I592" s="120"/>
    </row>
    <row r="593" spans="1:9" ht="15.75" customHeight="1">
      <c r="A593" s="120"/>
      <c r="B593" s="120"/>
      <c r="C593" s="121"/>
      <c r="D593" s="121"/>
      <c r="E593" s="120"/>
      <c r="F593" s="120"/>
      <c r="G593" s="122"/>
      <c r="H593" s="120"/>
      <c r="I593" s="120"/>
    </row>
    <row r="594" spans="1:9" ht="15.75" customHeight="1">
      <c r="A594" s="120"/>
      <c r="B594" s="120"/>
      <c r="C594" s="121"/>
      <c r="D594" s="121"/>
      <c r="E594" s="120"/>
      <c r="F594" s="120"/>
      <c r="G594" s="122"/>
      <c r="H594" s="120"/>
      <c r="I594" s="120"/>
    </row>
    <row r="595" spans="1:9" ht="15.75" customHeight="1">
      <c r="A595" s="120"/>
      <c r="B595" s="120"/>
      <c r="C595" s="121"/>
      <c r="D595" s="121"/>
      <c r="E595" s="120"/>
      <c r="F595" s="120"/>
      <c r="G595" s="122"/>
      <c r="H595" s="120"/>
      <c r="I595" s="120"/>
    </row>
    <row r="596" spans="1:9" ht="15.75" customHeight="1">
      <c r="A596" s="120"/>
      <c r="B596" s="120"/>
      <c r="C596" s="121"/>
      <c r="D596" s="121"/>
      <c r="E596" s="120"/>
      <c r="F596" s="120"/>
      <c r="G596" s="122"/>
      <c r="H596" s="120"/>
      <c r="I596" s="120"/>
    </row>
    <row r="597" spans="1:9" ht="15.75" customHeight="1">
      <c r="A597" s="120"/>
      <c r="B597" s="120"/>
      <c r="C597" s="121"/>
      <c r="D597" s="121"/>
      <c r="E597" s="120"/>
      <c r="F597" s="120"/>
      <c r="G597" s="122"/>
      <c r="H597" s="120"/>
      <c r="I597" s="120"/>
    </row>
    <row r="598" spans="1:9" ht="15.75" customHeight="1">
      <c r="A598" s="120"/>
      <c r="B598" s="120"/>
      <c r="C598" s="121"/>
      <c r="D598" s="121"/>
      <c r="E598" s="120"/>
      <c r="F598" s="120"/>
      <c r="G598" s="122"/>
      <c r="H598" s="120"/>
      <c r="I598" s="120"/>
    </row>
    <row r="599" spans="1:9" ht="15.75" customHeight="1">
      <c r="A599" s="120"/>
      <c r="B599" s="120"/>
      <c r="C599" s="121"/>
      <c r="D599" s="121"/>
      <c r="E599" s="120"/>
      <c r="F599" s="120"/>
      <c r="G599" s="122"/>
      <c r="H599" s="120"/>
      <c r="I599" s="120"/>
    </row>
    <row r="600" spans="1:9" ht="15.75" customHeight="1">
      <c r="A600" s="120"/>
      <c r="B600" s="120"/>
      <c r="C600" s="121"/>
      <c r="D600" s="121"/>
      <c r="E600" s="120"/>
      <c r="F600" s="120"/>
      <c r="G600" s="122"/>
      <c r="H600" s="120"/>
      <c r="I600" s="120"/>
    </row>
    <row r="601" spans="1:9" ht="15.75" customHeight="1">
      <c r="A601" s="120"/>
      <c r="B601" s="120"/>
      <c r="C601" s="121"/>
      <c r="D601" s="121"/>
      <c r="E601" s="120"/>
      <c r="F601" s="120"/>
      <c r="G601" s="122"/>
      <c r="H601" s="120"/>
      <c r="I601" s="120"/>
    </row>
    <row r="602" spans="1:9" ht="15.75" customHeight="1">
      <c r="A602" s="120"/>
      <c r="B602" s="120"/>
      <c r="C602" s="121"/>
      <c r="D602" s="121"/>
      <c r="E602" s="120"/>
      <c r="F602" s="120"/>
      <c r="G602" s="122"/>
      <c r="H602" s="120"/>
      <c r="I602" s="120"/>
    </row>
    <row r="603" spans="1:9" ht="15.75" customHeight="1">
      <c r="A603" s="120"/>
      <c r="B603" s="120"/>
      <c r="C603" s="121"/>
      <c r="D603" s="121"/>
      <c r="E603" s="120"/>
      <c r="F603" s="120"/>
      <c r="G603" s="122"/>
      <c r="H603" s="120"/>
      <c r="I603" s="120"/>
    </row>
    <row r="604" spans="1:9" ht="15.75" customHeight="1">
      <c r="A604" s="120"/>
      <c r="B604" s="120"/>
      <c r="C604" s="121"/>
      <c r="D604" s="121"/>
      <c r="E604" s="120"/>
      <c r="F604" s="120"/>
      <c r="G604" s="122"/>
      <c r="H604" s="120"/>
      <c r="I604" s="120"/>
    </row>
    <row r="605" spans="1:9" ht="15.75" customHeight="1">
      <c r="A605" s="120"/>
      <c r="B605" s="120"/>
      <c r="C605" s="121"/>
      <c r="D605" s="121"/>
      <c r="E605" s="120"/>
      <c r="F605" s="120"/>
      <c r="G605" s="122"/>
      <c r="H605" s="120"/>
      <c r="I605" s="120"/>
    </row>
    <row r="606" spans="1:9" ht="15.75" customHeight="1">
      <c r="A606" s="120"/>
      <c r="B606" s="120"/>
      <c r="C606" s="121"/>
      <c r="D606" s="121"/>
      <c r="E606" s="120"/>
      <c r="F606" s="120"/>
      <c r="G606" s="122"/>
      <c r="H606" s="120"/>
      <c r="I606" s="120"/>
    </row>
    <row r="607" spans="1:9" ht="15.75" customHeight="1">
      <c r="A607" s="120"/>
      <c r="B607" s="120"/>
      <c r="C607" s="121"/>
      <c r="D607" s="121"/>
      <c r="E607" s="120"/>
      <c r="F607" s="120"/>
      <c r="G607" s="122"/>
      <c r="H607" s="120"/>
      <c r="I607" s="120"/>
    </row>
    <row r="608" spans="1:9" ht="15.75" customHeight="1">
      <c r="A608" s="120"/>
      <c r="B608" s="120"/>
      <c r="C608" s="121"/>
      <c r="D608" s="121"/>
      <c r="E608" s="120"/>
      <c r="F608" s="120"/>
      <c r="G608" s="122"/>
      <c r="H608" s="120"/>
      <c r="I608" s="120"/>
    </row>
    <row r="609" spans="1:9" ht="15.75" customHeight="1">
      <c r="A609" s="120"/>
      <c r="B609" s="120"/>
      <c r="C609" s="121"/>
      <c r="D609" s="121"/>
      <c r="E609" s="120"/>
      <c r="F609" s="120"/>
      <c r="G609" s="122"/>
      <c r="H609" s="120"/>
      <c r="I609" s="120"/>
    </row>
    <row r="610" spans="1:9" ht="15.75" customHeight="1">
      <c r="A610" s="120"/>
      <c r="B610" s="120"/>
      <c r="C610" s="121"/>
      <c r="D610" s="121"/>
      <c r="E610" s="120"/>
      <c r="F610" s="120"/>
      <c r="G610" s="122"/>
      <c r="H610" s="120"/>
      <c r="I610" s="120"/>
    </row>
    <row r="611" spans="1:9" ht="15.75" customHeight="1">
      <c r="A611" s="120"/>
      <c r="B611" s="120"/>
      <c r="C611" s="121"/>
      <c r="D611" s="121"/>
      <c r="E611" s="120"/>
      <c r="F611" s="120"/>
      <c r="G611" s="122"/>
      <c r="H611" s="120"/>
      <c r="I611" s="120"/>
    </row>
    <row r="612" spans="1:9" ht="15.75" customHeight="1">
      <c r="A612" s="120"/>
      <c r="B612" s="120"/>
      <c r="C612" s="121"/>
      <c r="D612" s="121"/>
      <c r="E612" s="120"/>
      <c r="F612" s="120"/>
      <c r="G612" s="122"/>
      <c r="H612" s="120"/>
      <c r="I612" s="120"/>
    </row>
    <row r="613" spans="1:9" ht="15.75" customHeight="1">
      <c r="A613" s="120"/>
      <c r="B613" s="120"/>
      <c r="C613" s="121"/>
      <c r="D613" s="121"/>
      <c r="E613" s="120"/>
      <c r="F613" s="120"/>
      <c r="G613" s="122"/>
      <c r="H613" s="120"/>
      <c r="I613" s="120"/>
    </row>
    <row r="614" spans="1:9" ht="15.75" customHeight="1">
      <c r="A614" s="120"/>
      <c r="B614" s="120"/>
      <c r="C614" s="121"/>
      <c r="D614" s="121"/>
      <c r="E614" s="120"/>
      <c r="F614" s="120"/>
      <c r="G614" s="122"/>
      <c r="H614" s="120"/>
      <c r="I614" s="120"/>
    </row>
    <row r="615" spans="1:9" ht="15.75" customHeight="1">
      <c r="A615" s="120"/>
      <c r="B615" s="120"/>
      <c r="C615" s="121"/>
      <c r="D615" s="121"/>
      <c r="E615" s="120"/>
      <c r="F615" s="120"/>
      <c r="G615" s="122"/>
      <c r="H615" s="120"/>
      <c r="I615" s="120"/>
    </row>
    <row r="616" spans="1:9" ht="15.75" customHeight="1">
      <c r="A616" s="120"/>
      <c r="B616" s="120"/>
      <c r="C616" s="121"/>
      <c r="D616" s="121"/>
      <c r="E616" s="120"/>
      <c r="F616" s="120"/>
      <c r="G616" s="122"/>
      <c r="H616" s="120"/>
      <c r="I616" s="120"/>
    </row>
    <row r="617" spans="1:9" ht="15.75" customHeight="1">
      <c r="A617" s="120"/>
      <c r="B617" s="120"/>
      <c r="C617" s="121"/>
      <c r="D617" s="121"/>
      <c r="E617" s="120"/>
      <c r="F617" s="120"/>
      <c r="G617" s="122"/>
      <c r="H617" s="120"/>
      <c r="I617" s="120"/>
    </row>
    <row r="618" spans="1:9" ht="15.75" customHeight="1">
      <c r="A618" s="120"/>
      <c r="B618" s="120"/>
      <c r="C618" s="121"/>
      <c r="D618" s="121"/>
      <c r="E618" s="120"/>
      <c r="F618" s="120"/>
      <c r="G618" s="122"/>
      <c r="H618" s="120"/>
      <c r="I618" s="120"/>
    </row>
    <row r="619" spans="1:9" ht="15.75" customHeight="1">
      <c r="A619" s="120"/>
      <c r="B619" s="120"/>
      <c r="C619" s="121"/>
      <c r="D619" s="121"/>
      <c r="E619" s="120"/>
      <c r="F619" s="120"/>
      <c r="G619" s="122"/>
      <c r="H619" s="120"/>
      <c r="I619" s="120"/>
    </row>
    <row r="620" spans="1:9" ht="15.75" customHeight="1">
      <c r="A620" s="120"/>
      <c r="B620" s="120"/>
      <c r="C620" s="121"/>
      <c r="D620" s="121"/>
      <c r="E620" s="120"/>
      <c r="F620" s="120"/>
      <c r="G620" s="122"/>
      <c r="H620" s="120"/>
      <c r="I620" s="120"/>
    </row>
    <row r="621" spans="1:9" ht="15.75" customHeight="1">
      <c r="A621" s="120"/>
      <c r="B621" s="120"/>
      <c r="C621" s="121"/>
      <c r="D621" s="121"/>
      <c r="E621" s="120"/>
      <c r="F621" s="120"/>
      <c r="G621" s="122"/>
      <c r="H621" s="120"/>
      <c r="I621" s="120"/>
    </row>
    <row r="622" spans="1:9" ht="15.75" customHeight="1">
      <c r="A622" s="120"/>
      <c r="B622" s="120"/>
      <c r="C622" s="121"/>
      <c r="D622" s="121"/>
      <c r="E622" s="120"/>
      <c r="F622" s="120"/>
      <c r="G622" s="122"/>
      <c r="H622" s="120"/>
      <c r="I622" s="120"/>
    </row>
    <row r="623" spans="1:9" ht="15.75" customHeight="1">
      <c r="A623" s="120"/>
      <c r="B623" s="120"/>
      <c r="C623" s="121"/>
      <c r="D623" s="121"/>
      <c r="E623" s="120"/>
      <c r="F623" s="120"/>
      <c r="G623" s="122"/>
      <c r="H623" s="120"/>
      <c r="I623" s="120"/>
    </row>
    <row r="624" spans="1:9" ht="15.75" customHeight="1">
      <c r="A624" s="120"/>
      <c r="B624" s="120"/>
      <c r="C624" s="121"/>
      <c r="D624" s="121"/>
      <c r="E624" s="120"/>
      <c r="F624" s="120"/>
      <c r="G624" s="122"/>
      <c r="H624" s="120"/>
      <c r="I624" s="120"/>
    </row>
    <row r="625" spans="1:9" ht="15.75" customHeight="1">
      <c r="A625" s="120"/>
      <c r="B625" s="120"/>
      <c r="C625" s="121"/>
      <c r="D625" s="121"/>
      <c r="E625" s="120"/>
      <c r="F625" s="120"/>
      <c r="G625" s="122"/>
      <c r="H625" s="120"/>
      <c r="I625" s="120"/>
    </row>
    <row r="626" spans="1:9" ht="15.75" customHeight="1">
      <c r="A626" s="120"/>
      <c r="B626" s="120"/>
      <c r="C626" s="121"/>
      <c r="D626" s="121"/>
      <c r="E626" s="120"/>
      <c r="F626" s="120"/>
      <c r="G626" s="122"/>
      <c r="H626" s="120"/>
      <c r="I626" s="120"/>
    </row>
    <row r="627" spans="1:9" ht="15.75" customHeight="1">
      <c r="A627" s="120"/>
      <c r="B627" s="120"/>
      <c r="C627" s="121"/>
      <c r="D627" s="121"/>
      <c r="E627" s="120"/>
      <c r="F627" s="120"/>
      <c r="G627" s="122"/>
      <c r="H627" s="120"/>
      <c r="I627" s="120"/>
    </row>
    <row r="628" spans="1:9" ht="15.75" customHeight="1">
      <c r="A628" s="120"/>
      <c r="B628" s="120"/>
      <c r="C628" s="121"/>
      <c r="D628" s="121"/>
      <c r="E628" s="120"/>
      <c r="F628" s="120"/>
      <c r="G628" s="122"/>
      <c r="H628" s="120"/>
      <c r="I628" s="120"/>
    </row>
    <row r="629" spans="1:9" ht="15.75" customHeight="1">
      <c r="A629" s="120"/>
      <c r="B629" s="120"/>
      <c r="C629" s="121"/>
      <c r="D629" s="121"/>
      <c r="E629" s="120"/>
      <c r="F629" s="120"/>
      <c r="G629" s="122"/>
      <c r="H629" s="120"/>
      <c r="I629" s="120"/>
    </row>
    <row r="630" spans="1:9" ht="15.75" customHeight="1">
      <c r="A630" s="120"/>
      <c r="B630" s="120"/>
      <c r="C630" s="121"/>
      <c r="D630" s="121"/>
      <c r="E630" s="120"/>
      <c r="F630" s="120"/>
      <c r="G630" s="122"/>
      <c r="H630" s="120"/>
      <c r="I630" s="120"/>
    </row>
    <row r="631" spans="1:9" ht="15.75" customHeight="1">
      <c r="A631" s="120"/>
      <c r="B631" s="120"/>
      <c r="C631" s="121"/>
      <c r="D631" s="121"/>
      <c r="E631" s="120"/>
      <c r="F631" s="120"/>
      <c r="G631" s="122"/>
      <c r="H631" s="120"/>
      <c r="I631" s="120"/>
    </row>
    <row r="632" spans="1:9" ht="15.75" customHeight="1">
      <c r="A632" s="120"/>
      <c r="B632" s="120"/>
      <c r="C632" s="121"/>
      <c r="D632" s="121"/>
      <c r="E632" s="120"/>
      <c r="F632" s="120"/>
      <c r="G632" s="122"/>
      <c r="H632" s="120"/>
      <c r="I632" s="120"/>
    </row>
    <row r="633" spans="1:9" ht="15.75" customHeight="1">
      <c r="A633" s="120"/>
      <c r="B633" s="120"/>
      <c r="C633" s="121"/>
      <c r="D633" s="121"/>
      <c r="E633" s="120"/>
      <c r="F633" s="120"/>
      <c r="G633" s="122"/>
      <c r="H633" s="120"/>
      <c r="I633" s="120"/>
    </row>
    <row r="634" spans="1:9" ht="15.75" customHeight="1">
      <c r="A634" s="120"/>
      <c r="B634" s="120"/>
      <c r="C634" s="121"/>
      <c r="D634" s="121"/>
      <c r="E634" s="120"/>
      <c r="F634" s="120"/>
      <c r="G634" s="122"/>
      <c r="H634" s="120"/>
      <c r="I634" s="120"/>
    </row>
    <row r="635" spans="1:9" ht="15.75" customHeight="1">
      <c r="A635" s="120"/>
      <c r="B635" s="120"/>
      <c r="C635" s="121"/>
      <c r="D635" s="121"/>
      <c r="E635" s="120"/>
      <c r="F635" s="120"/>
      <c r="G635" s="122"/>
      <c r="H635" s="120"/>
      <c r="I635" s="120"/>
    </row>
    <row r="636" spans="1:9" ht="15.75" customHeight="1">
      <c r="A636" s="120"/>
      <c r="B636" s="120"/>
      <c r="C636" s="121"/>
      <c r="D636" s="121"/>
      <c r="E636" s="120"/>
      <c r="F636" s="120"/>
      <c r="G636" s="122"/>
      <c r="H636" s="120"/>
      <c r="I636" s="120"/>
    </row>
    <row r="637" spans="1:9" ht="15.75" customHeight="1">
      <c r="A637" s="120"/>
      <c r="B637" s="120"/>
      <c r="C637" s="121"/>
      <c r="D637" s="121"/>
      <c r="E637" s="120"/>
      <c r="F637" s="120"/>
      <c r="G637" s="122"/>
      <c r="H637" s="120"/>
      <c r="I637" s="120"/>
    </row>
    <row r="638" spans="1:9" ht="15.75" customHeight="1">
      <c r="A638" s="120"/>
      <c r="B638" s="120"/>
      <c r="C638" s="121"/>
      <c r="D638" s="121"/>
      <c r="E638" s="120"/>
      <c r="F638" s="120"/>
      <c r="G638" s="122"/>
      <c r="H638" s="120"/>
      <c r="I638" s="120"/>
    </row>
    <row r="639" spans="1:9" ht="15.75" customHeight="1">
      <c r="A639" s="120"/>
      <c r="B639" s="120"/>
      <c r="C639" s="121"/>
      <c r="D639" s="121"/>
      <c r="E639" s="120"/>
      <c r="F639" s="120"/>
      <c r="G639" s="122"/>
      <c r="H639" s="120"/>
      <c r="I639" s="120"/>
    </row>
    <row r="640" spans="1:9" ht="15.75" customHeight="1">
      <c r="A640" s="120"/>
      <c r="B640" s="120"/>
      <c r="C640" s="121"/>
      <c r="D640" s="121"/>
      <c r="E640" s="120"/>
      <c r="F640" s="120"/>
      <c r="G640" s="122"/>
      <c r="H640" s="120"/>
      <c r="I640" s="120"/>
    </row>
    <row r="641" spans="1:9" ht="15.75" customHeight="1">
      <c r="A641" s="120"/>
      <c r="B641" s="120"/>
      <c r="C641" s="121"/>
      <c r="D641" s="121"/>
      <c r="E641" s="120"/>
      <c r="F641" s="120"/>
      <c r="G641" s="122"/>
      <c r="H641" s="120"/>
      <c r="I641" s="120"/>
    </row>
    <row r="642" spans="1:9" ht="15.75" customHeight="1">
      <c r="A642" s="120"/>
      <c r="B642" s="120"/>
      <c r="C642" s="121"/>
      <c r="D642" s="121"/>
      <c r="E642" s="120"/>
      <c r="F642" s="120"/>
      <c r="G642" s="122"/>
      <c r="H642" s="120"/>
      <c r="I642" s="120"/>
    </row>
    <row r="643" spans="1:9" ht="15.75" customHeight="1">
      <c r="A643" s="120"/>
      <c r="B643" s="120"/>
      <c r="C643" s="121"/>
      <c r="D643" s="121"/>
      <c r="E643" s="120"/>
      <c r="F643" s="120"/>
      <c r="G643" s="122"/>
      <c r="H643" s="120"/>
      <c r="I643" s="120"/>
    </row>
    <row r="644" spans="1:9" ht="15.75" customHeight="1">
      <c r="A644" s="120"/>
      <c r="B644" s="120"/>
      <c r="C644" s="121"/>
      <c r="D644" s="121"/>
      <c r="E644" s="120"/>
      <c r="F644" s="120"/>
      <c r="G644" s="122"/>
      <c r="H644" s="120"/>
      <c r="I644" s="120"/>
    </row>
    <row r="645" spans="1:9" ht="15.75" customHeight="1">
      <c r="A645" s="120"/>
      <c r="B645" s="120"/>
      <c r="C645" s="121"/>
      <c r="D645" s="121"/>
      <c r="E645" s="120"/>
      <c r="F645" s="120"/>
      <c r="G645" s="122"/>
      <c r="H645" s="120"/>
      <c r="I645" s="120"/>
    </row>
    <row r="646" spans="1:9" ht="15.75" customHeight="1">
      <c r="A646" s="120"/>
      <c r="B646" s="120"/>
      <c r="C646" s="121"/>
      <c r="D646" s="121"/>
      <c r="E646" s="120"/>
      <c r="F646" s="120"/>
      <c r="G646" s="122"/>
      <c r="H646" s="120"/>
      <c r="I646" s="120"/>
    </row>
    <row r="647" spans="1:9" ht="15.75" customHeight="1">
      <c r="A647" s="120"/>
      <c r="B647" s="120"/>
      <c r="C647" s="121"/>
      <c r="D647" s="121"/>
      <c r="E647" s="120"/>
      <c r="F647" s="120"/>
      <c r="G647" s="122"/>
      <c r="H647" s="120"/>
      <c r="I647" s="120"/>
    </row>
    <row r="648" spans="1:9" ht="15.75" customHeight="1">
      <c r="A648" s="120"/>
      <c r="B648" s="120"/>
      <c r="C648" s="121"/>
      <c r="D648" s="121"/>
      <c r="E648" s="120"/>
      <c r="F648" s="120"/>
      <c r="G648" s="122"/>
      <c r="H648" s="120"/>
      <c r="I648" s="120"/>
    </row>
    <row r="649" spans="1:9" ht="15.75" customHeight="1">
      <c r="A649" s="120"/>
      <c r="B649" s="120"/>
      <c r="C649" s="121"/>
      <c r="D649" s="121"/>
      <c r="E649" s="120"/>
      <c r="F649" s="120"/>
      <c r="G649" s="122"/>
      <c r="H649" s="120"/>
      <c r="I649" s="120"/>
    </row>
    <row r="650" spans="1:9" ht="15.75" customHeight="1">
      <c r="A650" s="120"/>
      <c r="B650" s="120"/>
      <c r="C650" s="121"/>
      <c r="D650" s="121"/>
      <c r="E650" s="120"/>
      <c r="F650" s="120"/>
      <c r="G650" s="122"/>
      <c r="H650" s="120"/>
      <c r="I650" s="120"/>
    </row>
    <row r="651" spans="1:9" ht="15.75" customHeight="1">
      <c r="A651" s="120"/>
      <c r="B651" s="120"/>
      <c r="C651" s="121"/>
      <c r="D651" s="121"/>
      <c r="E651" s="120"/>
      <c r="F651" s="120"/>
      <c r="G651" s="122"/>
      <c r="H651" s="120"/>
      <c r="I651" s="120"/>
    </row>
    <row r="652" spans="1:9" ht="15.75" customHeight="1">
      <c r="A652" s="120"/>
      <c r="B652" s="120"/>
      <c r="C652" s="121"/>
      <c r="D652" s="121"/>
      <c r="E652" s="120"/>
      <c r="F652" s="120"/>
      <c r="G652" s="122"/>
      <c r="H652" s="120"/>
      <c r="I652" s="120"/>
    </row>
    <row r="653" spans="1:9" ht="15.75" customHeight="1">
      <c r="A653" s="120"/>
      <c r="B653" s="120"/>
      <c r="C653" s="121"/>
      <c r="D653" s="121"/>
      <c r="E653" s="120"/>
      <c r="F653" s="120"/>
      <c r="G653" s="122"/>
      <c r="H653" s="120"/>
      <c r="I653" s="120"/>
    </row>
    <row r="654" spans="1:9" ht="15.75" customHeight="1">
      <c r="A654" s="120"/>
      <c r="B654" s="120"/>
      <c r="C654" s="121"/>
      <c r="D654" s="121"/>
      <c r="E654" s="120"/>
      <c r="F654" s="120"/>
      <c r="G654" s="122"/>
      <c r="H654" s="120"/>
      <c r="I654" s="120"/>
    </row>
    <row r="655" spans="1:9" ht="15.75" customHeight="1">
      <c r="A655" s="120"/>
      <c r="B655" s="120"/>
      <c r="C655" s="121"/>
      <c r="D655" s="121"/>
      <c r="E655" s="120"/>
      <c r="F655" s="120"/>
      <c r="G655" s="122"/>
      <c r="H655" s="120"/>
      <c r="I655" s="120"/>
    </row>
    <row r="656" spans="1:9" ht="15.75" customHeight="1">
      <c r="A656" s="120"/>
      <c r="B656" s="120"/>
      <c r="C656" s="121"/>
      <c r="D656" s="121"/>
      <c r="E656" s="120"/>
      <c r="F656" s="120"/>
      <c r="G656" s="122"/>
      <c r="H656" s="120"/>
      <c r="I656" s="120"/>
    </row>
    <row r="657" spans="1:9" ht="15.75" customHeight="1">
      <c r="A657" s="120"/>
      <c r="B657" s="120"/>
      <c r="C657" s="121"/>
      <c r="D657" s="121"/>
      <c r="E657" s="120"/>
      <c r="F657" s="120"/>
      <c r="G657" s="122"/>
      <c r="H657" s="120"/>
      <c r="I657" s="120"/>
    </row>
    <row r="658" spans="1:9" ht="15.75" customHeight="1">
      <c r="A658" s="120"/>
      <c r="B658" s="120"/>
      <c r="C658" s="121"/>
      <c r="D658" s="121"/>
      <c r="E658" s="120"/>
      <c r="F658" s="120"/>
      <c r="G658" s="122"/>
      <c r="H658" s="120"/>
      <c r="I658" s="120"/>
    </row>
    <row r="659" spans="1:9" ht="15.75" customHeight="1">
      <c r="A659" s="120"/>
      <c r="B659" s="120"/>
      <c r="C659" s="121"/>
      <c r="D659" s="121"/>
      <c r="E659" s="120"/>
      <c r="F659" s="120"/>
      <c r="G659" s="122"/>
      <c r="H659" s="120"/>
      <c r="I659" s="120"/>
    </row>
    <row r="660" spans="1:9" ht="15.75" customHeight="1">
      <c r="A660" s="120"/>
      <c r="B660" s="120"/>
      <c r="C660" s="121"/>
      <c r="D660" s="121"/>
      <c r="E660" s="120"/>
      <c r="F660" s="120"/>
      <c r="G660" s="122"/>
      <c r="H660" s="120"/>
      <c r="I660" s="120"/>
    </row>
    <row r="661" spans="1:9" ht="15.75" customHeight="1">
      <c r="A661" s="120"/>
      <c r="B661" s="120"/>
      <c r="C661" s="121"/>
      <c r="D661" s="121"/>
      <c r="E661" s="120"/>
      <c r="F661" s="120"/>
      <c r="G661" s="122"/>
      <c r="H661" s="120"/>
      <c r="I661" s="120"/>
    </row>
    <row r="662" spans="1:9" ht="15.75" customHeight="1">
      <c r="A662" s="120"/>
      <c r="B662" s="120"/>
      <c r="C662" s="121"/>
      <c r="D662" s="121"/>
      <c r="E662" s="120"/>
      <c r="F662" s="120"/>
      <c r="G662" s="122"/>
      <c r="H662" s="120"/>
      <c r="I662" s="120"/>
    </row>
    <row r="663" spans="1:9" ht="15.75" customHeight="1">
      <c r="A663" s="120"/>
      <c r="B663" s="120"/>
      <c r="C663" s="121"/>
      <c r="D663" s="121"/>
      <c r="E663" s="120"/>
      <c r="F663" s="120"/>
      <c r="G663" s="122"/>
      <c r="H663" s="120"/>
      <c r="I663" s="120"/>
    </row>
    <row r="664" spans="1:9" ht="15.75" customHeight="1">
      <c r="A664" s="120"/>
      <c r="B664" s="120"/>
      <c r="C664" s="121"/>
      <c r="D664" s="121"/>
      <c r="E664" s="120"/>
      <c r="F664" s="120"/>
      <c r="G664" s="122"/>
      <c r="H664" s="120"/>
      <c r="I664" s="120"/>
    </row>
    <row r="665" spans="1:9" ht="15.75" customHeight="1">
      <c r="A665" s="120"/>
      <c r="B665" s="120"/>
      <c r="C665" s="121"/>
      <c r="D665" s="121"/>
      <c r="E665" s="120"/>
      <c r="F665" s="120"/>
      <c r="G665" s="122"/>
      <c r="H665" s="120"/>
      <c r="I665" s="120"/>
    </row>
    <row r="666" spans="1:9" ht="15.75" customHeight="1">
      <c r="A666" s="120"/>
      <c r="B666" s="120"/>
      <c r="C666" s="121"/>
      <c r="D666" s="121"/>
      <c r="E666" s="120"/>
      <c r="F666" s="120"/>
      <c r="G666" s="122"/>
      <c r="H666" s="120"/>
      <c r="I666" s="120"/>
    </row>
    <row r="667" spans="1:9" ht="15.75" customHeight="1">
      <c r="A667" s="120"/>
      <c r="B667" s="120"/>
      <c r="C667" s="121"/>
      <c r="D667" s="121"/>
      <c r="E667" s="120"/>
      <c r="F667" s="120"/>
      <c r="G667" s="122"/>
      <c r="H667" s="120"/>
      <c r="I667" s="120"/>
    </row>
    <row r="668" spans="1:9" ht="15.75" customHeight="1">
      <c r="A668" s="120"/>
      <c r="B668" s="120"/>
      <c r="C668" s="121"/>
      <c r="D668" s="121"/>
      <c r="E668" s="120"/>
      <c r="F668" s="120"/>
      <c r="G668" s="122"/>
      <c r="H668" s="120"/>
      <c r="I668" s="120"/>
    </row>
    <row r="669" spans="1:9" ht="15.75" customHeight="1">
      <c r="A669" s="120"/>
      <c r="B669" s="120"/>
      <c r="C669" s="121"/>
      <c r="D669" s="121"/>
      <c r="E669" s="120"/>
      <c r="F669" s="120"/>
      <c r="G669" s="122"/>
      <c r="H669" s="120"/>
      <c r="I669" s="120"/>
    </row>
    <row r="670" spans="1:9" ht="15.75" customHeight="1">
      <c r="A670" s="120"/>
      <c r="B670" s="120"/>
      <c r="C670" s="121"/>
      <c r="D670" s="121"/>
      <c r="E670" s="120"/>
      <c r="F670" s="120"/>
      <c r="G670" s="122"/>
      <c r="H670" s="120"/>
      <c r="I670" s="120"/>
    </row>
    <row r="671" spans="1:9" ht="15.75" customHeight="1">
      <c r="A671" s="120"/>
      <c r="B671" s="120"/>
      <c r="C671" s="121"/>
      <c r="D671" s="121"/>
      <c r="E671" s="120"/>
      <c r="F671" s="120"/>
      <c r="G671" s="122"/>
      <c r="H671" s="120"/>
      <c r="I671" s="120"/>
    </row>
    <row r="672" spans="1:9" ht="15.75" customHeight="1">
      <c r="A672" s="120"/>
      <c r="B672" s="120"/>
      <c r="C672" s="121"/>
      <c r="D672" s="121"/>
      <c r="E672" s="120"/>
      <c r="F672" s="120"/>
      <c r="G672" s="122"/>
      <c r="H672" s="120"/>
      <c r="I672" s="120"/>
    </row>
    <row r="673" spans="1:9" ht="15.75" customHeight="1">
      <c r="A673" s="120"/>
      <c r="B673" s="120"/>
      <c r="C673" s="121"/>
      <c r="D673" s="121"/>
      <c r="E673" s="120"/>
      <c r="F673" s="120"/>
      <c r="G673" s="122"/>
      <c r="H673" s="120"/>
      <c r="I673" s="120"/>
    </row>
    <row r="674" spans="1:9" ht="15.75" customHeight="1">
      <c r="A674" s="120"/>
      <c r="B674" s="120"/>
      <c r="C674" s="121"/>
      <c r="D674" s="121"/>
      <c r="E674" s="120"/>
      <c r="F674" s="120"/>
      <c r="G674" s="122"/>
      <c r="H674" s="120"/>
      <c r="I674" s="120"/>
    </row>
    <row r="675" spans="1:9" ht="15.75" customHeight="1">
      <c r="A675" s="120"/>
      <c r="B675" s="120"/>
      <c r="C675" s="121"/>
      <c r="D675" s="121"/>
      <c r="E675" s="120"/>
      <c r="F675" s="120"/>
      <c r="G675" s="122"/>
      <c r="H675" s="120"/>
      <c r="I675" s="120"/>
    </row>
    <row r="676" spans="1:9" ht="15.75" customHeight="1">
      <c r="A676" s="120"/>
      <c r="B676" s="120"/>
      <c r="C676" s="121"/>
      <c r="D676" s="121"/>
      <c r="E676" s="120"/>
      <c r="F676" s="120"/>
      <c r="G676" s="122"/>
      <c r="H676" s="120"/>
      <c r="I676" s="120"/>
    </row>
    <row r="677" spans="1:9" ht="15.75" customHeight="1">
      <c r="A677" s="120"/>
      <c r="B677" s="120"/>
      <c r="C677" s="121"/>
      <c r="D677" s="121"/>
      <c r="E677" s="120"/>
      <c r="F677" s="120"/>
      <c r="G677" s="122"/>
      <c r="H677" s="120"/>
      <c r="I677" s="120"/>
    </row>
    <row r="678" spans="1:9" ht="15.75" customHeight="1">
      <c r="A678" s="120"/>
      <c r="B678" s="120"/>
      <c r="C678" s="121"/>
      <c r="D678" s="121"/>
      <c r="E678" s="120"/>
      <c r="F678" s="120"/>
      <c r="G678" s="122"/>
      <c r="H678" s="120"/>
      <c r="I678" s="120"/>
    </row>
    <row r="679" spans="1:9" ht="15.75" customHeight="1">
      <c r="A679" s="120"/>
      <c r="B679" s="120"/>
      <c r="C679" s="121"/>
      <c r="D679" s="121"/>
      <c r="E679" s="120"/>
      <c r="F679" s="120"/>
      <c r="G679" s="122"/>
      <c r="H679" s="120"/>
      <c r="I679" s="120"/>
    </row>
    <row r="680" spans="1:9" ht="15.75" customHeight="1">
      <c r="A680" s="120"/>
      <c r="B680" s="120"/>
      <c r="C680" s="121"/>
      <c r="D680" s="121"/>
      <c r="E680" s="120"/>
      <c r="F680" s="120"/>
      <c r="G680" s="122"/>
      <c r="H680" s="120"/>
      <c r="I680" s="120"/>
    </row>
    <row r="681" spans="1:9" ht="15.75" customHeight="1">
      <c r="A681" s="120"/>
      <c r="B681" s="120"/>
      <c r="C681" s="121"/>
      <c r="D681" s="121"/>
      <c r="E681" s="120"/>
      <c r="F681" s="120"/>
      <c r="G681" s="122"/>
      <c r="H681" s="120"/>
      <c r="I681" s="120"/>
    </row>
    <row r="682" spans="1:9" ht="15.75" customHeight="1">
      <c r="A682" s="120"/>
      <c r="B682" s="120"/>
      <c r="C682" s="121"/>
      <c r="D682" s="121"/>
      <c r="E682" s="120"/>
      <c r="F682" s="120"/>
      <c r="G682" s="122"/>
      <c r="H682" s="120"/>
      <c r="I682" s="120"/>
    </row>
    <row r="683" spans="1:9" ht="15.75" customHeight="1">
      <c r="A683" s="120"/>
      <c r="B683" s="120"/>
      <c r="C683" s="121"/>
      <c r="D683" s="121"/>
      <c r="E683" s="120"/>
      <c r="F683" s="120"/>
      <c r="G683" s="122"/>
      <c r="H683" s="120"/>
      <c r="I683" s="120"/>
    </row>
    <row r="684" spans="1:9" ht="15.75" customHeight="1">
      <c r="A684" s="120"/>
      <c r="B684" s="120"/>
      <c r="C684" s="121"/>
      <c r="D684" s="121"/>
      <c r="E684" s="120"/>
      <c r="F684" s="120"/>
      <c r="G684" s="122"/>
      <c r="H684" s="120"/>
      <c r="I684" s="120"/>
    </row>
    <row r="685" spans="1:9" ht="15.75" customHeight="1">
      <c r="A685" s="120"/>
      <c r="B685" s="120"/>
      <c r="C685" s="121"/>
      <c r="D685" s="121"/>
      <c r="E685" s="120"/>
      <c r="F685" s="120"/>
      <c r="G685" s="122"/>
      <c r="H685" s="120"/>
      <c r="I685" s="120"/>
    </row>
    <row r="686" spans="1:9" ht="15.75" customHeight="1">
      <c r="A686" s="120"/>
      <c r="B686" s="120"/>
      <c r="C686" s="121"/>
      <c r="D686" s="121"/>
      <c r="E686" s="120"/>
      <c r="F686" s="120"/>
      <c r="G686" s="122"/>
      <c r="H686" s="120"/>
      <c r="I686" s="120"/>
    </row>
    <row r="687" spans="1:9" ht="15.75" customHeight="1">
      <c r="A687" s="120"/>
      <c r="B687" s="120"/>
      <c r="C687" s="121"/>
      <c r="D687" s="121"/>
      <c r="E687" s="120"/>
      <c r="F687" s="120"/>
      <c r="G687" s="122"/>
      <c r="H687" s="120"/>
      <c r="I687" s="120"/>
    </row>
    <row r="688" spans="1:9" ht="15.75" customHeight="1">
      <c r="A688" s="120"/>
      <c r="B688" s="120"/>
      <c r="C688" s="121"/>
      <c r="D688" s="121"/>
      <c r="E688" s="120"/>
      <c r="F688" s="120"/>
      <c r="G688" s="122"/>
      <c r="H688" s="120"/>
      <c r="I688" s="120"/>
    </row>
    <row r="689" spans="1:9" ht="15.75" customHeight="1">
      <c r="A689" s="120"/>
      <c r="B689" s="120"/>
      <c r="C689" s="121"/>
      <c r="D689" s="121"/>
      <c r="E689" s="120"/>
      <c r="F689" s="120"/>
      <c r="G689" s="122"/>
      <c r="H689" s="120"/>
      <c r="I689" s="120"/>
    </row>
    <row r="690" spans="1:9" ht="15.75" customHeight="1">
      <c r="A690" s="120"/>
      <c r="B690" s="120"/>
      <c r="C690" s="121"/>
      <c r="D690" s="121"/>
      <c r="E690" s="120"/>
      <c r="F690" s="120"/>
      <c r="G690" s="122"/>
      <c r="H690" s="120"/>
      <c r="I690" s="120"/>
    </row>
    <row r="691" spans="1:9" ht="15.75" customHeight="1">
      <c r="A691" s="120"/>
      <c r="B691" s="120"/>
      <c r="C691" s="121"/>
      <c r="D691" s="121"/>
      <c r="E691" s="120"/>
      <c r="F691" s="120"/>
      <c r="G691" s="122"/>
      <c r="H691" s="120"/>
      <c r="I691" s="120"/>
    </row>
    <row r="692" spans="1:9" ht="15.75" customHeight="1">
      <c r="A692" s="120"/>
      <c r="B692" s="120"/>
      <c r="C692" s="121"/>
      <c r="D692" s="121"/>
      <c r="E692" s="120"/>
      <c r="F692" s="120"/>
      <c r="G692" s="122"/>
      <c r="H692" s="120"/>
      <c r="I692" s="120"/>
    </row>
    <row r="693" spans="1:9" ht="15.75" customHeight="1">
      <c r="A693" s="120"/>
      <c r="B693" s="120"/>
      <c r="C693" s="121"/>
      <c r="D693" s="121"/>
      <c r="E693" s="120"/>
      <c r="F693" s="120"/>
      <c r="G693" s="122"/>
      <c r="H693" s="120"/>
      <c r="I693" s="120"/>
    </row>
    <row r="694" spans="1:9" ht="15.75" customHeight="1">
      <c r="A694" s="120"/>
      <c r="B694" s="120"/>
      <c r="C694" s="121"/>
      <c r="D694" s="121"/>
      <c r="E694" s="120"/>
      <c r="F694" s="120"/>
      <c r="G694" s="122"/>
      <c r="H694" s="120"/>
      <c r="I694" s="120"/>
    </row>
    <row r="695" spans="1:9" ht="15.75" customHeight="1">
      <c r="A695" s="120"/>
      <c r="B695" s="120"/>
      <c r="C695" s="121"/>
      <c r="D695" s="121"/>
      <c r="E695" s="120"/>
      <c r="F695" s="120"/>
      <c r="G695" s="122"/>
      <c r="H695" s="120"/>
      <c r="I695" s="120"/>
    </row>
    <row r="696" spans="1:9" ht="15.75" customHeight="1">
      <c r="A696" s="120"/>
      <c r="B696" s="120"/>
      <c r="C696" s="121"/>
      <c r="D696" s="121"/>
      <c r="E696" s="120"/>
      <c r="F696" s="120"/>
      <c r="G696" s="122"/>
      <c r="H696" s="120"/>
      <c r="I696" s="120"/>
    </row>
    <row r="697" spans="1:9" ht="15.75" customHeight="1">
      <c r="A697" s="120"/>
      <c r="B697" s="120"/>
      <c r="C697" s="121"/>
      <c r="D697" s="121"/>
      <c r="E697" s="120"/>
      <c r="F697" s="120"/>
      <c r="G697" s="122"/>
      <c r="H697" s="120"/>
      <c r="I697" s="120"/>
    </row>
    <row r="698" spans="1:9" ht="15.75" customHeight="1">
      <c r="A698" s="120"/>
      <c r="B698" s="120"/>
      <c r="C698" s="121"/>
      <c r="D698" s="121"/>
      <c r="E698" s="120"/>
      <c r="F698" s="120"/>
      <c r="G698" s="122"/>
      <c r="H698" s="120"/>
      <c r="I698" s="120"/>
    </row>
    <row r="699" spans="1:9" ht="15.75" customHeight="1">
      <c r="A699" s="120"/>
      <c r="B699" s="120"/>
      <c r="C699" s="121"/>
      <c r="D699" s="121"/>
      <c r="E699" s="120"/>
      <c r="F699" s="120"/>
      <c r="G699" s="122"/>
      <c r="H699" s="120"/>
      <c r="I699" s="120"/>
    </row>
    <row r="700" spans="1:9" ht="15.75" customHeight="1">
      <c r="A700" s="120"/>
      <c r="B700" s="120"/>
      <c r="C700" s="121"/>
      <c r="D700" s="121"/>
      <c r="E700" s="120"/>
      <c r="F700" s="120"/>
      <c r="G700" s="122"/>
      <c r="H700" s="120"/>
      <c r="I700" s="120"/>
    </row>
    <row r="701" spans="1:9" ht="15.75" customHeight="1">
      <c r="A701" s="120"/>
      <c r="B701" s="120"/>
      <c r="C701" s="121"/>
      <c r="D701" s="121"/>
      <c r="E701" s="120"/>
      <c r="F701" s="120"/>
      <c r="G701" s="122"/>
      <c r="H701" s="120"/>
      <c r="I701" s="120"/>
    </row>
    <row r="702" spans="1:9" ht="15.75" customHeight="1">
      <c r="A702" s="120"/>
      <c r="B702" s="120"/>
      <c r="C702" s="121"/>
      <c r="D702" s="121"/>
      <c r="E702" s="120"/>
      <c r="F702" s="120"/>
      <c r="G702" s="122"/>
      <c r="H702" s="120"/>
      <c r="I702" s="120"/>
    </row>
    <row r="703" spans="1:9" ht="15.75" customHeight="1">
      <c r="A703" s="120"/>
      <c r="B703" s="120"/>
      <c r="C703" s="121"/>
      <c r="D703" s="121"/>
      <c r="E703" s="120"/>
      <c r="F703" s="120"/>
      <c r="G703" s="122"/>
      <c r="H703" s="120"/>
      <c r="I703" s="120"/>
    </row>
    <row r="704" spans="1:9" ht="15.75" customHeight="1">
      <c r="A704" s="120"/>
      <c r="B704" s="120"/>
      <c r="C704" s="121"/>
      <c r="D704" s="121"/>
      <c r="E704" s="120"/>
      <c r="F704" s="120"/>
      <c r="G704" s="122"/>
      <c r="H704" s="120"/>
      <c r="I704" s="120"/>
    </row>
    <row r="705" spans="1:9" ht="15.75" customHeight="1">
      <c r="A705" s="120"/>
      <c r="B705" s="120"/>
      <c r="C705" s="121"/>
      <c r="D705" s="121"/>
      <c r="E705" s="120"/>
      <c r="F705" s="120"/>
      <c r="G705" s="122"/>
      <c r="H705" s="120"/>
      <c r="I705" s="120"/>
    </row>
    <row r="706" spans="1:9" ht="15.75" customHeight="1">
      <c r="A706" s="120"/>
      <c r="B706" s="120"/>
      <c r="C706" s="121"/>
      <c r="D706" s="121"/>
      <c r="E706" s="120"/>
      <c r="F706" s="120"/>
      <c r="G706" s="122"/>
      <c r="H706" s="120"/>
      <c r="I706" s="120"/>
    </row>
    <row r="707" spans="1:9" ht="15.75" customHeight="1">
      <c r="A707" s="120"/>
      <c r="B707" s="120"/>
      <c r="C707" s="121"/>
      <c r="D707" s="121"/>
      <c r="E707" s="120"/>
      <c r="F707" s="120"/>
      <c r="G707" s="122"/>
      <c r="H707" s="120"/>
      <c r="I707" s="120"/>
    </row>
    <row r="708" spans="1:9" ht="15.75" customHeight="1">
      <c r="A708" s="120"/>
      <c r="B708" s="120"/>
      <c r="C708" s="121"/>
      <c r="D708" s="121"/>
      <c r="E708" s="120"/>
      <c r="F708" s="120"/>
      <c r="G708" s="122"/>
      <c r="H708" s="120"/>
      <c r="I708" s="120"/>
    </row>
    <row r="709" spans="1:9" ht="15.75" customHeight="1">
      <c r="A709" s="120"/>
      <c r="B709" s="120"/>
      <c r="C709" s="121"/>
      <c r="D709" s="121"/>
      <c r="E709" s="120"/>
      <c r="F709" s="120"/>
      <c r="G709" s="122"/>
      <c r="H709" s="120"/>
      <c r="I709" s="120"/>
    </row>
    <row r="710" spans="1:9" ht="15.75" customHeight="1">
      <c r="A710" s="120"/>
      <c r="B710" s="120"/>
      <c r="C710" s="121"/>
      <c r="D710" s="121"/>
      <c r="E710" s="120"/>
      <c r="F710" s="120"/>
      <c r="G710" s="122"/>
      <c r="H710" s="120"/>
      <c r="I710" s="120"/>
    </row>
    <row r="711" spans="1:9" ht="15.75" customHeight="1">
      <c r="A711" s="120"/>
      <c r="B711" s="120"/>
      <c r="C711" s="121"/>
      <c r="D711" s="121"/>
      <c r="E711" s="120"/>
      <c r="F711" s="120"/>
      <c r="G711" s="122"/>
      <c r="H711" s="120"/>
      <c r="I711" s="120"/>
    </row>
    <row r="712" spans="1:9" ht="15.75" customHeight="1">
      <c r="A712" s="120"/>
      <c r="B712" s="120"/>
      <c r="C712" s="121"/>
      <c r="D712" s="121"/>
      <c r="E712" s="120"/>
      <c r="F712" s="120"/>
      <c r="G712" s="122"/>
      <c r="H712" s="120"/>
      <c r="I712" s="120"/>
    </row>
    <row r="713" spans="1:9" ht="15.75" customHeight="1">
      <c r="A713" s="120"/>
      <c r="B713" s="120"/>
      <c r="C713" s="121"/>
      <c r="D713" s="121"/>
      <c r="E713" s="120"/>
      <c r="F713" s="120"/>
      <c r="G713" s="122"/>
      <c r="H713" s="120"/>
      <c r="I713" s="120"/>
    </row>
    <row r="714" spans="1:9" ht="15.75" customHeight="1">
      <c r="A714" s="120"/>
      <c r="B714" s="120"/>
      <c r="C714" s="121"/>
      <c r="D714" s="121"/>
      <c r="E714" s="120"/>
      <c r="F714" s="120"/>
      <c r="G714" s="122"/>
      <c r="H714" s="120"/>
      <c r="I714" s="120"/>
    </row>
    <row r="715" spans="1:9" ht="15.75" customHeight="1">
      <c r="A715" s="120"/>
      <c r="B715" s="120"/>
      <c r="C715" s="121"/>
      <c r="D715" s="121"/>
      <c r="E715" s="120"/>
      <c r="F715" s="120"/>
      <c r="G715" s="122"/>
      <c r="H715" s="120"/>
      <c r="I715" s="120"/>
    </row>
    <row r="716" spans="1:9" ht="15.75" customHeight="1">
      <c r="A716" s="120"/>
      <c r="B716" s="120"/>
      <c r="C716" s="121"/>
      <c r="D716" s="121"/>
      <c r="E716" s="120"/>
      <c r="F716" s="120"/>
      <c r="G716" s="122"/>
      <c r="H716" s="120"/>
      <c r="I716" s="120"/>
    </row>
    <row r="717" spans="1:9" ht="15.75" customHeight="1">
      <c r="A717" s="120"/>
      <c r="B717" s="120"/>
      <c r="C717" s="121"/>
      <c r="D717" s="121"/>
      <c r="E717" s="120"/>
      <c r="F717" s="120"/>
      <c r="G717" s="122"/>
      <c r="H717" s="120"/>
      <c r="I717" s="120"/>
    </row>
    <row r="718" spans="1:9" ht="15.75" customHeight="1">
      <c r="A718" s="120"/>
      <c r="B718" s="120"/>
      <c r="C718" s="121"/>
      <c r="D718" s="121"/>
      <c r="E718" s="120"/>
      <c r="F718" s="120"/>
      <c r="G718" s="122"/>
      <c r="H718" s="120"/>
      <c r="I718" s="120"/>
    </row>
    <row r="719" spans="1:9" ht="15.75" customHeight="1">
      <c r="A719" s="120"/>
      <c r="B719" s="120"/>
      <c r="C719" s="121"/>
      <c r="D719" s="121"/>
      <c r="E719" s="120"/>
      <c r="F719" s="120"/>
      <c r="G719" s="122"/>
      <c r="H719" s="120"/>
      <c r="I719" s="120"/>
    </row>
    <row r="720" spans="1:9" ht="15.75" customHeight="1">
      <c r="A720" s="120"/>
      <c r="B720" s="120"/>
      <c r="C720" s="121"/>
      <c r="D720" s="121"/>
      <c r="E720" s="120"/>
      <c r="F720" s="120"/>
      <c r="G720" s="122"/>
      <c r="H720" s="120"/>
      <c r="I720" s="120"/>
    </row>
    <row r="721" spans="1:9" ht="15.75" customHeight="1">
      <c r="A721" s="120"/>
      <c r="B721" s="120"/>
      <c r="C721" s="121"/>
      <c r="D721" s="121"/>
      <c r="E721" s="120"/>
      <c r="F721" s="120"/>
      <c r="G721" s="122"/>
      <c r="H721" s="120"/>
      <c r="I721" s="120"/>
    </row>
    <row r="722" spans="1:9" ht="15.75" customHeight="1">
      <c r="A722" s="120"/>
      <c r="B722" s="120"/>
      <c r="C722" s="121"/>
      <c r="D722" s="121"/>
      <c r="E722" s="120"/>
      <c r="F722" s="120"/>
      <c r="G722" s="122"/>
      <c r="H722" s="120"/>
      <c r="I722" s="120"/>
    </row>
    <row r="723" spans="1:9" ht="15.75" customHeight="1">
      <c r="A723" s="120"/>
      <c r="B723" s="120"/>
      <c r="C723" s="121"/>
      <c r="D723" s="121"/>
      <c r="E723" s="120"/>
      <c r="F723" s="120"/>
      <c r="G723" s="122"/>
      <c r="H723" s="120"/>
      <c r="I723" s="120"/>
    </row>
    <row r="724" spans="1:9" ht="15.75" customHeight="1">
      <c r="A724" s="120"/>
      <c r="B724" s="120"/>
      <c r="C724" s="121"/>
      <c r="D724" s="121"/>
      <c r="E724" s="120"/>
      <c r="F724" s="120"/>
      <c r="G724" s="122"/>
      <c r="H724" s="120"/>
      <c r="I724" s="120"/>
    </row>
    <row r="725" spans="1:9" ht="15.75" customHeight="1">
      <c r="A725" s="120"/>
      <c r="B725" s="120"/>
      <c r="C725" s="121"/>
      <c r="D725" s="121"/>
      <c r="E725" s="120"/>
      <c r="F725" s="120"/>
      <c r="G725" s="122"/>
      <c r="H725" s="120"/>
      <c r="I725" s="120"/>
    </row>
    <row r="726" spans="1:9" ht="15.75" customHeight="1">
      <c r="A726" s="120"/>
      <c r="B726" s="120"/>
      <c r="C726" s="121"/>
      <c r="D726" s="121"/>
      <c r="E726" s="120"/>
      <c r="F726" s="120"/>
      <c r="G726" s="122"/>
      <c r="H726" s="120"/>
      <c r="I726" s="120"/>
    </row>
    <row r="727" spans="1:9" ht="15.75" customHeight="1">
      <c r="A727" s="120"/>
      <c r="B727" s="120"/>
      <c r="C727" s="121"/>
      <c r="D727" s="121"/>
      <c r="E727" s="120"/>
      <c r="F727" s="120"/>
      <c r="G727" s="122"/>
      <c r="H727" s="120"/>
      <c r="I727" s="120"/>
    </row>
    <row r="728" spans="1:9" ht="15.75" customHeight="1">
      <c r="A728" s="120"/>
      <c r="B728" s="120"/>
      <c r="C728" s="121"/>
      <c r="D728" s="121"/>
      <c r="E728" s="120"/>
      <c r="F728" s="120"/>
      <c r="G728" s="122"/>
      <c r="H728" s="120"/>
      <c r="I728" s="120"/>
    </row>
    <row r="729" spans="1:9" ht="15.75" customHeight="1">
      <c r="A729" s="120"/>
      <c r="B729" s="120"/>
      <c r="C729" s="121"/>
      <c r="D729" s="121"/>
      <c r="E729" s="120"/>
      <c r="F729" s="120"/>
      <c r="G729" s="122"/>
      <c r="H729" s="120"/>
      <c r="I729" s="120"/>
    </row>
    <row r="730" spans="1:9" ht="15.75" customHeight="1">
      <c r="A730" s="120"/>
      <c r="B730" s="120"/>
      <c r="C730" s="121"/>
      <c r="D730" s="121"/>
      <c r="E730" s="120"/>
      <c r="F730" s="120"/>
      <c r="G730" s="122"/>
      <c r="H730" s="120"/>
      <c r="I730" s="120"/>
    </row>
    <row r="731" spans="1:9" ht="15.75" customHeight="1">
      <c r="A731" s="120"/>
      <c r="B731" s="120"/>
      <c r="C731" s="121"/>
      <c r="D731" s="121"/>
      <c r="E731" s="120"/>
      <c r="F731" s="120"/>
      <c r="G731" s="122"/>
      <c r="H731" s="120"/>
      <c r="I731" s="120"/>
    </row>
    <row r="732" spans="1:9" ht="15.75" customHeight="1">
      <c r="A732" s="120"/>
      <c r="B732" s="120"/>
      <c r="C732" s="121"/>
      <c r="D732" s="121"/>
      <c r="E732" s="120"/>
      <c r="F732" s="120"/>
      <c r="G732" s="122"/>
      <c r="H732" s="120"/>
      <c r="I732" s="120"/>
    </row>
    <row r="733" spans="1:9" ht="15.75" customHeight="1">
      <c r="A733" s="120"/>
      <c r="B733" s="120"/>
      <c r="C733" s="121"/>
      <c r="D733" s="121"/>
      <c r="E733" s="120"/>
      <c r="F733" s="120"/>
      <c r="G733" s="122"/>
      <c r="H733" s="120"/>
      <c r="I733" s="120"/>
    </row>
    <row r="734" spans="1:9" ht="15.75" customHeight="1">
      <c r="A734" s="120"/>
      <c r="B734" s="120"/>
      <c r="C734" s="121"/>
      <c r="D734" s="121"/>
      <c r="E734" s="120"/>
      <c r="F734" s="120"/>
      <c r="G734" s="122"/>
      <c r="H734" s="120"/>
      <c r="I734" s="120"/>
    </row>
    <row r="735" spans="1:9" ht="15.75" customHeight="1">
      <c r="A735" s="120"/>
      <c r="B735" s="120"/>
      <c r="C735" s="121"/>
      <c r="D735" s="121"/>
      <c r="E735" s="120"/>
      <c r="F735" s="120"/>
      <c r="G735" s="122"/>
      <c r="H735" s="120"/>
      <c r="I735" s="120"/>
    </row>
    <row r="736" spans="1:9" ht="15.75" customHeight="1">
      <c r="A736" s="120"/>
      <c r="B736" s="120"/>
      <c r="C736" s="121"/>
      <c r="D736" s="121"/>
      <c r="E736" s="120"/>
      <c r="F736" s="120"/>
      <c r="G736" s="122"/>
      <c r="H736" s="120"/>
      <c r="I736" s="120"/>
    </row>
    <row r="737" spans="1:9" ht="15.75" customHeight="1">
      <c r="A737" s="120"/>
      <c r="B737" s="120"/>
      <c r="C737" s="121"/>
      <c r="D737" s="121"/>
      <c r="E737" s="120"/>
      <c r="F737" s="120"/>
      <c r="G737" s="122"/>
      <c r="H737" s="120"/>
      <c r="I737" s="120"/>
    </row>
    <row r="738" spans="1:9" ht="15.75" customHeight="1">
      <c r="A738" s="120"/>
      <c r="B738" s="120"/>
      <c r="C738" s="121"/>
      <c r="D738" s="121"/>
      <c r="E738" s="120"/>
      <c r="F738" s="120"/>
      <c r="G738" s="122"/>
      <c r="H738" s="120"/>
      <c r="I738" s="120"/>
    </row>
    <row r="739" spans="1:9" ht="15.75" customHeight="1">
      <c r="A739" s="120"/>
      <c r="B739" s="120"/>
      <c r="C739" s="121"/>
      <c r="D739" s="121"/>
      <c r="E739" s="120"/>
      <c r="F739" s="120"/>
      <c r="G739" s="122"/>
      <c r="H739" s="120"/>
      <c r="I739" s="120"/>
    </row>
    <row r="740" spans="1:9" ht="15.75" customHeight="1">
      <c r="A740" s="120"/>
      <c r="B740" s="120"/>
      <c r="C740" s="121"/>
      <c r="D740" s="121"/>
      <c r="E740" s="120"/>
      <c r="F740" s="120"/>
      <c r="G740" s="122"/>
      <c r="H740" s="120"/>
      <c r="I740" s="120"/>
    </row>
    <row r="741" spans="1:9" ht="15.75" customHeight="1">
      <c r="A741" s="120"/>
      <c r="B741" s="120"/>
      <c r="C741" s="121"/>
      <c r="D741" s="121"/>
      <c r="E741" s="120"/>
      <c r="F741" s="120"/>
      <c r="G741" s="122"/>
      <c r="H741" s="120"/>
      <c r="I741" s="120"/>
    </row>
    <row r="742" spans="1:9" ht="15.75" customHeight="1">
      <c r="A742" s="120"/>
      <c r="B742" s="120"/>
      <c r="C742" s="121"/>
      <c r="D742" s="121"/>
      <c r="E742" s="120"/>
      <c r="F742" s="120"/>
      <c r="G742" s="122"/>
      <c r="H742" s="120"/>
      <c r="I742" s="120"/>
    </row>
    <row r="743" spans="1:9" ht="15.75" customHeight="1">
      <c r="A743" s="120"/>
      <c r="B743" s="120"/>
      <c r="C743" s="121"/>
      <c r="D743" s="121"/>
      <c r="E743" s="120"/>
      <c r="F743" s="120"/>
      <c r="G743" s="122"/>
      <c r="H743" s="120"/>
      <c r="I743" s="120"/>
    </row>
    <row r="744" spans="1:9" ht="15.75" customHeight="1">
      <c r="A744" s="120"/>
      <c r="B744" s="120"/>
      <c r="C744" s="121"/>
      <c r="D744" s="121"/>
      <c r="E744" s="120"/>
      <c r="F744" s="120"/>
      <c r="G744" s="122"/>
      <c r="H744" s="120"/>
      <c r="I744" s="120"/>
    </row>
    <row r="745" spans="1:9" ht="15.75" customHeight="1">
      <c r="A745" s="120"/>
      <c r="B745" s="120"/>
      <c r="C745" s="121"/>
      <c r="D745" s="121"/>
      <c r="E745" s="120"/>
      <c r="F745" s="120"/>
      <c r="G745" s="122"/>
      <c r="H745" s="120"/>
      <c r="I745" s="120"/>
    </row>
    <row r="746" spans="1:9" ht="15.75" customHeight="1">
      <c r="A746" s="120"/>
      <c r="B746" s="120"/>
      <c r="C746" s="121"/>
      <c r="D746" s="121"/>
      <c r="E746" s="120"/>
      <c r="F746" s="120"/>
      <c r="G746" s="122"/>
      <c r="H746" s="120"/>
      <c r="I746" s="120"/>
    </row>
    <row r="747" spans="1:9" ht="15.75" customHeight="1">
      <c r="A747" s="120"/>
      <c r="B747" s="120"/>
      <c r="C747" s="121"/>
      <c r="D747" s="121"/>
      <c r="E747" s="120"/>
      <c r="F747" s="120"/>
      <c r="G747" s="122"/>
      <c r="H747" s="120"/>
      <c r="I747" s="120"/>
    </row>
    <row r="748" spans="1:9" ht="15.75" customHeight="1">
      <c r="A748" s="120"/>
      <c r="B748" s="120"/>
      <c r="C748" s="121"/>
      <c r="D748" s="121"/>
      <c r="E748" s="120"/>
      <c r="F748" s="120"/>
      <c r="G748" s="122"/>
      <c r="H748" s="120"/>
      <c r="I748" s="120"/>
    </row>
    <row r="749" spans="1:9" ht="15.75" customHeight="1">
      <c r="A749" s="120"/>
      <c r="B749" s="120"/>
      <c r="C749" s="121"/>
      <c r="D749" s="121"/>
      <c r="E749" s="120"/>
      <c r="F749" s="120"/>
      <c r="G749" s="122"/>
      <c r="H749" s="120"/>
      <c r="I749" s="120"/>
    </row>
    <row r="750" spans="1:9" ht="15.75" customHeight="1">
      <c r="A750" s="120"/>
      <c r="B750" s="120"/>
      <c r="C750" s="121"/>
      <c r="D750" s="121"/>
      <c r="E750" s="120"/>
      <c r="F750" s="120"/>
      <c r="G750" s="122"/>
      <c r="H750" s="120"/>
      <c r="I750" s="120"/>
    </row>
    <row r="751" spans="1:9" ht="15.75" customHeight="1">
      <c r="A751" s="120"/>
      <c r="B751" s="120"/>
      <c r="C751" s="121"/>
      <c r="D751" s="121"/>
      <c r="E751" s="120"/>
      <c r="F751" s="120"/>
      <c r="G751" s="122"/>
      <c r="H751" s="120"/>
      <c r="I751" s="120"/>
    </row>
    <row r="752" spans="1:9" ht="15.75" customHeight="1">
      <c r="A752" s="120"/>
      <c r="B752" s="120"/>
      <c r="C752" s="121"/>
      <c r="D752" s="121"/>
      <c r="E752" s="120"/>
      <c r="F752" s="120"/>
      <c r="G752" s="122"/>
      <c r="H752" s="120"/>
      <c r="I752" s="120"/>
    </row>
    <row r="753" spans="1:9" ht="15.75" customHeight="1">
      <c r="A753" s="120"/>
      <c r="B753" s="120"/>
      <c r="C753" s="121"/>
      <c r="D753" s="121"/>
      <c r="E753" s="120"/>
      <c r="F753" s="120"/>
      <c r="G753" s="122"/>
      <c r="H753" s="120"/>
      <c r="I753" s="120"/>
    </row>
    <row r="754" spans="1:9" ht="15.75" customHeight="1">
      <c r="A754" s="120"/>
      <c r="B754" s="120"/>
      <c r="C754" s="121"/>
      <c r="D754" s="121"/>
      <c r="E754" s="120"/>
      <c r="F754" s="120"/>
      <c r="G754" s="122"/>
      <c r="H754" s="120"/>
      <c r="I754" s="120"/>
    </row>
    <row r="755" spans="1:9" ht="15.75" customHeight="1">
      <c r="A755" s="120"/>
      <c r="B755" s="120"/>
      <c r="C755" s="121"/>
      <c r="D755" s="121"/>
      <c r="E755" s="120"/>
      <c r="F755" s="120"/>
      <c r="G755" s="122"/>
      <c r="H755" s="120"/>
      <c r="I755" s="120"/>
    </row>
    <row r="756" spans="1:9" ht="15.75" customHeight="1">
      <c r="A756" s="120"/>
      <c r="B756" s="120"/>
      <c r="C756" s="121"/>
      <c r="D756" s="121"/>
      <c r="E756" s="120"/>
      <c r="F756" s="120"/>
      <c r="G756" s="122"/>
      <c r="H756" s="120"/>
      <c r="I756" s="120"/>
    </row>
    <row r="757" spans="1:9" ht="15.75" customHeight="1">
      <c r="A757" s="120"/>
      <c r="B757" s="120"/>
      <c r="C757" s="121"/>
      <c r="D757" s="121"/>
      <c r="E757" s="120"/>
      <c r="F757" s="120"/>
      <c r="G757" s="122"/>
      <c r="H757" s="120"/>
      <c r="I757" s="120"/>
    </row>
    <row r="758" spans="1:9" ht="15.75" customHeight="1">
      <c r="A758" s="120"/>
      <c r="B758" s="120"/>
      <c r="C758" s="121"/>
      <c r="D758" s="121"/>
      <c r="E758" s="120"/>
      <c r="F758" s="120"/>
      <c r="G758" s="122"/>
      <c r="H758" s="120"/>
      <c r="I758" s="120"/>
    </row>
    <row r="759" spans="1:9" ht="15.75" customHeight="1">
      <c r="A759" s="120"/>
      <c r="B759" s="120"/>
      <c r="C759" s="121"/>
      <c r="D759" s="121"/>
      <c r="E759" s="120"/>
      <c r="F759" s="120"/>
      <c r="G759" s="122"/>
      <c r="H759" s="120"/>
      <c r="I759" s="120"/>
    </row>
    <row r="760" spans="1:9" ht="15.75" customHeight="1">
      <c r="A760" s="120"/>
      <c r="B760" s="120"/>
      <c r="C760" s="121"/>
      <c r="D760" s="121"/>
      <c r="E760" s="120"/>
      <c r="F760" s="120"/>
      <c r="G760" s="122"/>
      <c r="H760" s="120"/>
      <c r="I760" s="120"/>
    </row>
    <row r="761" spans="1:9" ht="15.75" customHeight="1">
      <c r="A761" s="120"/>
      <c r="B761" s="120"/>
      <c r="C761" s="121"/>
      <c r="D761" s="121"/>
      <c r="E761" s="120"/>
      <c r="F761" s="120"/>
      <c r="G761" s="122"/>
      <c r="H761" s="120"/>
      <c r="I761" s="120"/>
    </row>
    <row r="762" spans="1:9" ht="15.75" customHeight="1">
      <c r="A762" s="120"/>
      <c r="B762" s="120"/>
      <c r="C762" s="121"/>
      <c r="D762" s="121"/>
      <c r="E762" s="120"/>
      <c r="F762" s="120"/>
      <c r="G762" s="122"/>
      <c r="H762" s="120"/>
      <c r="I762" s="120"/>
    </row>
    <row r="763" spans="1:9" ht="15.75" customHeight="1">
      <c r="A763" s="120"/>
      <c r="B763" s="120"/>
      <c r="C763" s="121"/>
      <c r="D763" s="121"/>
      <c r="E763" s="120"/>
      <c r="F763" s="120"/>
      <c r="G763" s="122"/>
      <c r="H763" s="120"/>
      <c r="I763" s="120"/>
    </row>
    <row r="764" spans="1:9" ht="15.75" customHeight="1">
      <c r="A764" s="120"/>
      <c r="B764" s="120"/>
      <c r="C764" s="121"/>
      <c r="D764" s="121"/>
      <c r="E764" s="120"/>
      <c r="F764" s="120"/>
      <c r="G764" s="122"/>
      <c r="H764" s="120"/>
      <c r="I764" s="120"/>
    </row>
    <row r="765" spans="1:9" ht="15.75" customHeight="1">
      <c r="A765" s="120"/>
      <c r="B765" s="120"/>
      <c r="C765" s="121"/>
      <c r="D765" s="121"/>
      <c r="E765" s="120"/>
      <c r="F765" s="120"/>
      <c r="G765" s="122"/>
      <c r="H765" s="120"/>
      <c r="I765" s="120"/>
    </row>
    <row r="766" spans="1:9" ht="15.75" customHeight="1">
      <c r="A766" s="120"/>
      <c r="B766" s="120"/>
      <c r="C766" s="121"/>
      <c r="D766" s="121"/>
      <c r="E766" s="120"/>
      <c r="F766" s="120"/>
      <c r="G766" s="122"/>
      <c r="H766" s="120"/>
      <c r="I766" s="120"/>
    </row>
    <row r="767" spans="1:9" ht="15.75" customHeight="1">
      <c r="A767" s="120"/>
      <c r="B767" s="120"/>
      <c r="C767" s="121"/>
      <c r="D767" s="121"/>
      <c r="E767" s="120"/>
      <c r="F767" s="120"/>
      <c r="G767" s="122"/>
      <c r="H767" s="120"/>
      <c r="I767" s="120"/>
    </row>
    <row r="768" spans="1:9" ht="15.75" customHeight="1">
      <c r="A768" s="120"/>
      <c r="B768" s="120"/>
      <c r="C768" s="121"/>
      <c r="D768" s="121"/>
      <c r="E768" s="120"/>
      <c r="F768" s="120"/>
      <c r="G768" s="122"/>
      <c r="H768" s="120"/>
      <c r="I768" s="120"/>
    </row>
    <row r="769" spans="1:9" ht="15.75" customHeight="1">
      <c r="A769" s="120"/>
      <c r="B769" s="120"/>
      <c r="C769" s="121"/>
      <c r="D769" s="121"/>
      <c r="E769" s="120"/>
      <c r="F769" s="120"/>
      <c r="G769" s="122"/>
      <c r="H769" s="120"/>
      <c r="I769" s="120"/>
    </row>
    <row r="770" spans="1:9" ht="15.75" customHeight="1">
      <c r="A770" s="120"/>
      <c r="B770" s="120"/>
      <c r="C770" s="121"/>
      <c r="D770" s="121"/>
      <c r="E770" s="120"/>
      <c r="F770" s="120"/>
      <c r="G770" s="122"/>
      <c r="H770" s="120"/>
      <c r="I770" s="120"/>
    </row>
    <row r="771" spans="1:9" ht="15.75" customHeight="1">
      <c r="A771" s="120"/>
      <c r="B771" s="120"/>
      <c r="C771" s="121"/>
      <c r="D771" s="121"/>
      <c r="E771" s="120"/>
      <c r="F771" s="120"/>
      <c r="G771" s="122"/>
      <c r="H771" s="120"/>
      <c r="I771" s="120"/>
    </row>
    <row r="772" spans="1:9" ht="15.75" customHeight="1">
      <c r="A772" s="120"/>
      <c r="B772" s="120"/>
      <c r="C772" s="121"/>
      <c r="D772" s="121"/>
      <c r="E772" s="120"/>
      <c r="F772" s="120"/>
      <c r="G772" s="122"/>
      <c r="H772" s="120"/>
      <c r="I772" s="120"/>
    </row>
    <row r="773" spans="1:9" ht="15.75" customHeight="1">
      <c r="A773" s="120"/>
      <c r="B773" s="120"/>
      <c r="C773" s="121"/>
      <c r="D773" s="121"/>
      <c r="E773" s="120"/>
      <c r="F773" s="120"/>
      <c r="G773" s="122"/>
      <c r="H773" s="120"/>
      <c r="I773" s="120"/>
    </row>
    <row r="774" spans="1:9" ht="15.75" customHeight="1">
      <c r="A774" s="120"/>
      <c r="B774" s="120"/>
      <c r="C774" s="121"/>
      <c r="D774" s="121"/>
      <c r="E774" s="120"/>
      <c r="F774" s="120"/>
      <c r="G774" s="122"/>
      <c r="H774" s="120"/>
      <c r="I774" s="120"/>
    </row>
    <row r="775" spans="1:9" ht="15.75" customHeight="1">
      <c r="A775" s="120"/>
      <c r="B775" s="120"/>
      <c r="C775" s="121"/>
      <c r="D775" s="121"/>
      <c r="E775" s="120"/>
      <c r="F775" s="120"/>
      <c r="G775" s="122"/>
      <c r="H775" s="120"/>
      <c r="I775" s="120"/>
    </row>
    <row r="776" spans="1:9" ht="15.75" customHeight="1">
      <c r="A776" s="120"/>
      <c r="B776" s="120"/>
      <c r="C776" s="121"/>
      <c r="D776" s="121"/>
      <c r="E776" s="120"/>
      <c r="F776" s="120"/>
      <c r="G776" s="122"/>
      <c r="H776" s="120"/>
      <c r="I776" s="120"/>
    </row>
    <row r="777" spans="1:9" ht="15.75" customHeight="1">
      <c r="A777" s="120"/>
      <c r="B777" s="120"/>
      <c r="C777" s="121"/>
      <c r="D777" s="121"/>
      <c r="E777" s="120"/>
      <c r="F777" s="120"/>
      <c r="G777" s="122"/>
      <c r="H777" s="120"/>
      <c r="I777" s="120"/>
    </row>
    <row r="778" spans="1:9" ht="15.75" customHeight="1">
      <c r="A778" s="120"/>
      <c r="B778" s="120"/>
      <c r="C778" s="121"/>
      <c r="D778" s="121"/>
      <c r="E778" s="120"/>
      <c r="F778" s="120"/>
      <c r="G778" s="122"/>
      <c r="H778" s="120"/>
      <c r="I778" s="120"/>
    </row>
    <row r="779" spans="1:9" ht="15.75" customHeight="1">
      <c r="A779" s="120"/>
      <c r="B779" s="120"/>
      <c r="C779" s="121"/>
      <c r="D779" s="121"/>
      <c r="E779" s="120"/>
      <c r="F779" s="120"/>
      <c r="G779" s="122"/>
      <c r="H779" s="120"/>
      <c r="I779" s="120"/>
    </row>
    <row r="780" spans="1:9" ht="15.75" customHeight="1">
      <c r="A780" s="120"/>
      <c r="B780" s="120"/>
      <c r="C780" s="121"/>
      <c r="D780" s="121"/>
      <c r="E780" s="120"/>
      <c r="F780" s="120"/>
      <c r="G780" s="122"/>
      <c r="H780" s="120"/>
      <c r="I780" s="120"/>
    </row>
    <row r="781" spans="1:9" ht="15.75" customHeight="1">
      <c r="A781" s="120"/>
      <c r="B781" s="120"/>
      <c r="C781" s="121"/>
      <c r="D781" s="121"/>
      <c r="E781" s="120"/>
      <c r="F781" s="120"/>
      <c r="G781" s="122"/>
      <c r="H781" s="120"/>
      <c r="I781" s="120"/>
    </row>
    <row r="782" spans="1:9" ht="15.75" customHeight="1">
      <c r="A782" s="120"/>
      <c r="B782" s="120"/>
      <c r="C782" s="121"/>
      <c r="D782" s="121"/>
      <c r="E782" s="120"/>
      <c r="F782" s="120"/>
      <c r="G782" s="122"/>
      <c r="H782" s="120"/>
      <c r="I782" s="120"/>
    </row>
    <row r="783" spans="1:9" ht="15.75" customHeight="1">
      <c r="A783" s="120"/>
      <c r="B783" s="120"/>
      <c r="C783" s="121"/>
      <c r="D783" s="121"/>
      <c r="E783" s="120"/>
      <c r="F783" s="120"/>
      <c r="G783" s="122"/>
      <c r="H783" s="120"/>
      <c r="I783" s="120"/>
    </row>
    <row r="784" spans="1:9" ht="15.75" customHeight="1">
      <c r="A784" s="120"/>
      <c r="B784" s="120"/>
      <c r="C784" s="121"/>
      <c r="D784" s="121"/>
      <c r="E784" s="120"/>
      <c r="F784" s="120"/>
      <c r="G784" s="122"/>
      <c r="H784" s="120"/>
      <c r="I784" s="120"/>
    </row>
    <row r="785" spans="1:9" ht="15.75" customHeight="1">
      <c r="A785" s="120"/>
      <c r="B785" s="120"/>
      <c r="C785" s="121"/>
      <c r="D785" s="121"/>
      <c r="E785" s="120"/>
      <c r="F785" s="120"/>
      <c r="G785" s="122"/>
      <c r="H785" s="120"/>
      <c r="I785" s="120"/>
    </row>
    <row r="786" spans="1:9" ht="15.75" customHeight="1">
      <c r="A786" s="120"/>
      <c r="B786" s="120"/>
      <c r="C786" s="121"/>
      <c r="D786" s="121"/>
      <c r="E786" s="120"/>
      <c r="F786" s="120"/>
      <c r="G786" s="122"/>
      <c r="H786" s="120"/>
      <c r="I786" s="120"/>
    </row>
    <row r="787" spans="1:9" ht="15.75" customHeight="1">
      <c r="A787" s="120"/>
      <c r="B787" s="120"/>
      <c r="C787" s="121"/>
      <c r="D787" s="121"/>
      <c r="E787" s="120"/>
      <c r="F787" s="120"/>
      <c r="G787" s="122"/>
      <c r="H787" s="120"/>
      <c r="I787" s="120"/>
    </row>
    <row r="788" spans="1:9" ht="15.75" customHeight="1">
      <c r="A788" s="120"/>
      <c r="B788" s="120"/>
      <c r="C788" s="121"/>
      <c r="D788" s="121"/>
      <c r="E788" s="120"/>
      <c r="F788" s="120"/>
      <c r="G788" s="122"/>
      <c r="H788" s="120"/>
      <c r="I788" s="120"/>
    </row>
    <row r="789" spans="1:9" ht="15.75" customHeight="1">
      <c r="A789" s="120"/>
      <c r="B789" s="120"/>
      <c r="C789" s="121"/>
      <c r="D789" s="121"/>
      <c r="E789" s="120"/>
      <c r="F789" s="120"/>
      <c r="G789" s="122"/>
      <c r="H789" s="120"/>
      <c r="I789" s="120"/>
    </row>
    <row r="790" spans="1:9" ht="15.75" customHeight="1">
      <c r="A790" s="120"/>
      <c r="B790" s="120"/>
      <c r="C790" s="121"/>
      <c r="D790" s="121"/>
      <c r="E790" s="120"/>
      <c r="F790" s="120"/>
      <c r="G790" s="122"/>
      <c r="H790" s="120"/>
      <c r="I790" s="120"/>
    </row>
    <row r="791" spans="1:9" ht="15.75" customHeight="1">
      <c r="A791" s="120"/>
      <c r="B791" s="120"/>
      <c r="C791" s="121"/>
      <c r="D791" s="121"/>
      <c r="E791" s="120"/>
      <c r="F791" s="120"/>
      <c r="G791" s="122"/>
      <c r="H791" s="120"/>
      <c r="I791" s="120"/>
    </row>
    <row r="792" spans="1:9" ht="15.75" customHeight="1">
      <c r="A792" s="120"/>
      <c r="B792" s="120"/>
      <c r="C792" s="121"/>
      <c r="D792" s="121"/>
      <c r="E792" s="120"/>
      <c r="F792" s="120"/>
      <c r="G792" s="122"/>
      <c r="H792" s="120"/>
      <c r="I792" s="120"/>
    </row>
    <row r="793" spans="1:9" ht="15.75" customHeight="1">
      <c r="A793" s="120"/>
      <c r="B793" s="120"/>
      <c r="C793" s="121"/>
      <c r="D793" s="121"/>
      <c r="E793" s="120"/>
      <c r="F793" s="120"/>
      <c r="G793" s="122"/>
      <c r="H793" s="120"/>
      <c r="I793" s="120"/>
    </row>
    <row r="794" spans="1:9" ht="15.75" customHeight="1">
      <c r="A794" s="120"/>
      <c r="B794" s="120"/>
      <c r="C794" s="121"/>
      <c r="D794" s="121"/>
      <c r="E794" s="120"/>
      <c r="F794" s="120"/>
      <c r="G794" s="122"/>
      <c r="H794" s="120"/>
      <c r="I794" s="120"/>
    </row>
    <row r="795" spans="1:9" ht="15.75" customHeight="1">
      <c r="A795" s="120"/>
      <c r="B795" s="120"/>
      <c r="C795" s="121"/>
      <c r="D795" s="121"/>
      <c r="E795" s="120"/>
      <c r="F795" s="120"/>
      <c r="G795" s="122"/>
      <c r="H795" s="120"/>
      <c r="I795" s="120"/>
    </row>
    <row r="796" spans="1:9" ht="15.75" customHeight="1">
      <c r="A796" s="120"/>
      <c r="B796" s="120"/>
      <c r="C796" s="121"/>
      <c r="D796" s="121"/>
      <c r="E796" s="120"/>
      <c r="F796" s="120"/>
      <c r="G796" s="122"/>
      <c r="H796" s="120"/>
      <c r="I796" s="120"/>
    </row>
    <row r="797" spans="1:9" ht="15.75" customHeight="1">
      <c r="A797" s="120"/>
      <c r="B797" s="120"/>
      <c r="C797" s="121"/>
      <c r="D797" s="121"/>
      <c r="E797" s="120"/>
      <c r="F797" s="120"/>
      <c r="G797" s="122"/>
      <c r="H797" s="120"/>
      <c r="I797" s="120"/>
    </row>
    <row r="798" spans="1:9" ht="15.75" customHeight="1">
      <c r="A798" s="120"/>
      <c r="B798" s="120"/>
      <c r="C798" s="121"/>
      <c r="D798" s="121"/>
      <c r="E798" s="120"/>
      <c r="F798" s="120"/>
      <c r="G798" s="122"/>
      <c r="H798" s="120"/>
      <c r="I798" s="120"/>
    </row>
    <row r="799" spans="1:9" ht="15.75" customHeight="1">
      <c r="A799" s="120"/>
      <c r="B799" s="120"/>
      <c r="C799" s="121"/>
      <c r="D799" s="121"/>
      <c r="E799" s="120"/>
      <c r="F799" s="120"/>
      <c r="G799" s="122"/>
      <c r="H799" s="120"/>
      <c r="I799" s="120"/>
    </row>
    <row r="800" spans="1:9" ht="15.75" customHeight="1">
      <c r="A800" s="120"/>
      <c r="B800" s="120"/>
      <c r="C800" s="121"/>
      <c r="D800" s="121"/>
      <c r="E800" s="120"/>
      <c r="F800" s="120"/>
      <c r="G800" s="122"/>
      <c r="H800" s="120"/>
      <c r="I800" s="120"/>
    </row>
    <row r="801" spans="1:9" ht="15.75" customHeight="1">
      <c r="A801" s="120"/>
      <c r="B801" s="120"/>
      <c r="C801" s="121"/>
      <c r="D801" s="121"/>
      <c r="E801" s="120"/>
      <c r="F801" s="120"/>
      <c r="G801" s="122"/>
      <c r="H801" s="120"/>
      <c r="I801" s="120"/>
    </row>
    <row r="802" spans="1:9" ht="15.75" customHeight="1">
      <c r="A802" s="120"/>
      <c r="B802" s="120"/>
      <c r="C802" s="121"/>
      <c r="D802" s="121"/>
      <c r="E802" s="120"/>
      <c r="F802" s="120"/>
      <c r="G802" s="122"/>
      <c r="H802" s="120"/>
      <c r="I802" s="120"/>
    </row>
    <row r="803" spans="1:9" ht="15.75" customHeight="1">
      <c r="A803" s="120"/>
      <c r="B803" s="120"/>
      <c r="C803" s="121"/>
      <c r="D803" s="121"/>
      <c r="E803" s="120"/>
      <c r="F803" s="120"/>
      <c r="G803" s="122"/>
      <c r="H803" s="120"/>
      <c r="I803" s="120"/>
    </row>
    <row r="804" spans="1:9" ht="15.75" customHeight="1">
      <c r="A804" s="120"/>
      <c r="B804" s="120"/>
      <c r="C804" s="121"/>
      <c r="D804" s="121"/>
      <c r="E804" s="120"/>
      <c r="F804" s="120"/>
      <c r="G804" s="122"/>
      <c r="H804" s="120"/>
      <c r="I804" s="120"/>
    </row>
    <row r="805" spans="1:9" ht="15.75" customHeight="1">
      <c r="A805" s="120"/>
      <c r="B805" s="120"/>
      <c r="C805" s="121"/>
      <c r="D805" s="121"/>
      <c r="E805" s="120"/>
      <c r="F805" s="120"/>
      <c r="G805" s="122"/>
      <c r="H805" s="120"/>
      <c r="I805" s="120"/>
    </row>
    <row r="806" spans="1:9" ht="15.75" customHeight="1">
      <c r="A806" s="120"/>
      <c r="B806" s="120"/>
      <c r="C806" s="121"/>
      <c r="D806" s="121"/>
      <c r="E806" s="120"/>
      <c r="F806" s="120"/>
      <c r="G806" s="122"/>
      <c r="H806" s="120"/>
      <c r="I806" s="120"/>
    </row>
    <row r="807" spans="1:9" ht="15.75" customHeight="1">
      <c r="A807" s="120"/>
      <c r="B807" s="120"/>
      <c r="C807" s="121"/>
      <c r="D807" s="121"/>
      <c r="E807" s="120"/>
      <c r="F807" s="120"/>
      <c r="G807" s="122"/>
      <c r="H807" s="120"/>
      <c r="I807" s="120"/>
    </row>
    <row r="808" spans="1:9" ht="15.75" customHeight="1">
      <c r="A808" s="120"/>
      <c r="B808" s="120"/>
      <c r="C808" s="121"/>
      <c r="D808" s="121"/>
      <c r="E808" s="120"/>
      <c r="F808" s="120"/>
      <c r="G808" s="122"/>
      <c r="H808" s="120"/>
      <c r="I808" s="120"/>
    </row>
    <row r="809" spans="1:9" ht="15.75" customHeight="1">
      <c r="A809" s="120"/>
      <c r="B809" s="120"/>
      <c r="C809" s="121"/>
      <c r="D809" s="121"/>
      <c r="E809" s="120"/>
      <c r="F809" s="120"/>
      <c r="G809" s="122"/>
      <c r="H809" s="120"/>
      <c r="I809" s="120"/>
    </row>
    <row r="810" spans="1:9" ht="15.75" customHeight="1">
      <c r="A810" s="120"/>
      <c r="B810" s="120"/>
      <c r="C810" s="121"/>
      <c r="D810" s="121"/>
      <c r="E810" s="120"/>
      <c r="F810" s="120"/>
      <c r="G810" s="122"/>
      <c r="H810" s="120"/>
      <c r="I810" s="120"/>
    </row>
    <row r="811" spans="1:9" ht="15.75" customHeight="1">
      <c r="A811" s="120"/>
      <c r="B811" s="120"/>
      <c r="C811" s="121"/>
      <c r="D811" s="121"/>
      <c r="E811" s="120"/>
      <c r="F811" s="120"/>
      <c r="G811" s="122"/>
      <c r="H811" s="120"/>
      <c r="I811" s="120"/>
    </row>
    <row r="812" spans="1:9" ht="15.75" customHeight="1">
      <c r="A812" s="120"/>
      <c r="B812" s="120"/>
      <c r="C812" s="121"/>
      <c r="D812" s="121"/>
      <c r="E812" s="120"/>
      <c r="F812" s="120"/>
      <c r="G812" s="122"/>
      <c r="H812" s="120"/>
      <c r="I812" s="120"/>
    </row>
    <row r="813" spans="1:9" ht="15.75" customHeight="1">
      <c r="A813" s="120"/>
      <c r="B813" s="120"/>
      <c r="C813" s="121"/>
      <c r="D813" s="121"/>
      <c r="E813" s="120"/>
      <c r="F813" s="120"/>
      <c r="G813" s="122"/>
      <c r="H813" s="120"/>
      <c r="I813" s="120"/>
    </row>
    <row r="814" spans="1:9" ht="15.75" customHeight="1">
      <c r="A814" s="120"/>
      <c r="B814" s="120"/>
      <c r="C814" s="121"/>
      <c r="D814" s="121"/>
      <c r="E814" s="120"/>
      <c r="F814" s="120"/>
      <c r="G814" s="122"/>
      <c r="H814" s="120"/>
      <c r="I814" s="120"/>
    </row>
    <row r="815" spans="1:9" ht="15.75" customHeight="1">
      <c r="A815" s="120"/>
      <c r="B815" s="120"/>
      <c r="C815" s="121"/>
      <c r="D815" s="121"/>
      <c r="E815" s="120"/>
      <c r="F815" s="120"/>
      <c r="G815" s="122"/>
      <c r="H815" s="120"/>
      <c r="I815" s="120"/>
    </row>
    <row r="816" spans="1:9" ht="15.75" customHeight="1">
      <c r="A816" s="120"/>
      <c r="B816" s="120"/>
      <c r="C816" s="121"/>
      <c r="D816" s="121"/>
      <c r="E816" s="120"/>
      <c r="F816" s="120"/>
      <c r="G816" s="122"/>
      <c r="H816" s="120"/>
      <c r="I816" s="120"/>
    </row>
    <row r="817" spans="1:9" ht="15.75" customHeight="1">
      <c r="A817" s="120"/>
      <c r="B817" s="120"/>
      <c r="C817" s="121"/>
      <c r="D817" s="121"/>
      <c r="E817" s="120"/>
      <c r="F817" s="120"/>
      <c r="G817" s="122"/>
      <c r="H817" s="120"/>
      <c r="I817" s="120"/>
    </row>
    <row r="818" spans="1:9" ht="15.75" customHeight="1">
      <c r="A818" s="120"/>
      <c r="B818" s="120"/>
      <c r="C818" s="121"/>
      <c r="D818" s="121"/>
      <c r="E818" s="120"/>
      <c r="F818" s="120"/>
      <c r="G818" s="122"/>
      <c r="H818" s="120"/>
      <c r="I818" s="120"/>
    </row>
    <row r="819" spans="1:9" ht="15.75" customHeight="1">
      <c r="A819" s="120"/>
      <c r="B819" s="120"/>
      <c r="C819" s="121"/>
      <c r="D819" s="121"/>
      <c r="E819" s="120"/>
      <c r="F819" s="120"/>
      <c r="G819" s="122"/>
      <c r="H819" s="120"/>
      <c r="I819" s="120"/>
    </row>
    <row r="820" spans="1:9" ht="15.75" customHeight="1">
      <c r="A820" s="120"/>
      <c r="B820" s="120"/>
      <c r="C820" s="121"/>
      <c r="D820" s="121"/>
      <c r="E820" s="120"/>
      <c r="F820" s="120"/>
      <c r="G820" s="122"/>
      <c r="H820" s="120"/>
      <c r="I820" s="120"/>
    </row>
    <row r="821" spans="1:9" ht="15.75" customHeight="1">
      <c r="A821" s="120"/>
      <c r="B821" s="120"/>
      <c r="C821" s="121"/>
      <c r="D821" s="121"/>
      <c r="E821" s="120"/>
      <c r="F821" s="120"/>
      <c r="G821" s="122"/>
      <c r="H821" s="120"/>
      <c r="I821" s="120"/>
    </row>
    <row r="822" spans="1:9" ht="15.75" customHeight="1">
      <c r="A822" s="120"/>
      <c r="B822" s="120"/>
      <c r="C822" s="121"/>
      <c r="D822" s="121"/>
      <c r="E822" s="120"/>
      <c r="F822" s="120"/>
      <c r="G822" s="122"/>
      <c r="H822" s="120"/>
      <c r="I822" s="120"/>
    </row>
    <row r="823" spans="1:9" ht="15.75" customHeight="1">
      <c r="A823" s="120"/>
      <c r="B823" s="120"/>
      <c r="C823" s="121"/>
      <c r="D823" s="121"/>
      <c r="E823" s="120"/>
      <c r="F823" s="120"/>
      <c r="G823" s="122"/>
      <c r="H823" s="120"/>
      <c r="I823" s="120"/>
    </row>
    <row r="824" spans="1:9" ht="15.75" customHeight="1">
      <c r="A824" s="120"/>
      <c r="B824" s="120"/>
      <c r="C824" s="121"/>
      <c r="D824" s="121"/>
      <c r="E824" s="120"/>
      <c r="F824" s="120"/>
      <c r="G824" s="122"/>
      <c r="H824" s="120"/>
      <c r="I824" s="120"/>
    </row>
    <row r="825" spans="1:9" ht="15.75" customHeight="1">
      <c r="A825" s="120"/>
      <c r="B825" s="120"/>
      <c r="C825" s="121"/>
      <c r="D825" s="121"/>
      <c r="E825" s="120"/>
      <c r="F825" s="120"/>
      <c r="G825" s="122"/>
      <c r="H825" s="120"/>
      <c r="I825" s="120"/>
    </row>
    <row r="826" spans="1:9" ht="15.75" customHeight="1">
      <c r="A826" s="120"/>
      <c r="B826" s="120"/>
      <c r="C826" s="121"/>
      <c r="D826" s="121"/>
      <c r="E826" s="120"/>
      <c r="F826" s="120"/>
      <c r="G826" s="122"/>
      <c r="H826" s="120"/>
      <c r="I826" s="120"/>
    </row>
    <row r="827" spans="1:9" ht="15.75" customHeight="1">
      <c r="A827" s="120"/>
      <c r="B827" s="120"/>
      <c r="C827" s="121"/>
      <c r="D827" s="121"/>
      <c r="E827" s="120"/>
      <c r="F827" s="120"/>
      <c r="G827" s="122"/>
      <c r="H827" s="120"/>
      <c r="I827" s="120"/>
    </row>
    <row r="828" spans="1:9" ht="15.75" customHeight="1">
      <c r="A828" s="120"/>
      <c r="B828" s="120"/>
      <c r="C828" s="121"/>
      <c r="D828" s="121"/>
      <c r="E828" s="120"/>
      <c r="F828" s="120"/>
      <c r="G828" s="122"/>
      <c r="H828" s="120"/>
      <c r="I828" s="120"/>
    </row>
    <row r="829" spans="1:9" ht="15.75" customHeight="1">
      <c r="A829" s="120"/>
      <c r="B829" s="120"/>
      <c r="C829" s="121"/>
      <c r="D829" s="121"/>
      <c r="E829" s="120"/>
      <c r="F829" s="120"/>
      <c r="G829" s="122"/>
      <c r="H829" s="120"/>
      <c r="I829" s="120"/>
    </row>
    <row r="830" spans="1:9" ht="15.75" customHeight="1">
      <c r="A830" s="120"/>
      <c r="B830" s="120"/>
      <c r="C830" s="121"/>
      <c r="D830" s="121"/>
      <c r="E830" s="120"/>
      <c r="F830" s="120"/>
      <c r="G830" s="122"/>
      <c r="H830" s="120"/>
      <c r="I830" s="120"/>
    </row>
    <row r="831" spans="1:9" ht="15.75" customHeight="1">
      <c r="A831" s="120"/>
      <c r="B831" s="120"/>
      <c r="C831" s="121"/>
      <c r="D831" s="121"/>
      <c r="E831" s="120"/>
      <c r="F831" s="120"/>
      <c r="G831" s="122"/>
      <c r="H831" s="120"/>
      <c r="I831" s="120"/>
    </row>
    <row r="832" spans="1:9" ht="15.75" customHeight="1">
      <c r="A832" s="120"/>
      <c r="B832" s="120"/>
      <c r="C832" s="121"/>
      <c r="D832" s="121"/>
      <c r="E832" s="120"/>
      <c r="F832" s="120"/>
      <c r="G832" s="122"/>
      <c r="H832" s="120"/>
      <c r="I832" s="120"/>
    </row>
    <row r="833" spans="1:9" ht="15.75" customHeight="1">
      <c r="A833" s="120"/>
      <c r="B833" s="120"/>
      <c r="C833" s="121"/>
      <c r="D833" s="121"/>
      <c r="E833" s="120"/>
      <c r="F833" s="120"/>
      <c r="G833" s="122"/>
      <c r="H833" s="120"/>
      <c r="I833" s="120"/>
    </row>
    <row r="834" spans="1:9" ht="15.75" customHeight="1">
      <c r="A834" s="120"/>
      <c r="B834" s="120"/>
      <c r="C834" s="121"/>
      <c r="D834" s="121"/>
      <c r="E834" s="120"/>
      <c r="F834" s="120"/>
      <c r="G834" s="122"/>
      <c r="H834" s="120"/>
      <c r="I834" s="120"/>
    </row>
    <row r="835" spans="1:9" ht="15.75" customHeight="1">
      <c r="A835" s="120"/>
      <c r="B835" s="120"/>
      <c r="C835" s="121"/>
      <c r="D835" s="121"/>
      <c r="E835" s="120"/>
      <c r="F835" s="120"/>
      <c r="G835" s="122"/>
      <c r="H835" s="120"/>
      <c r="I835" s="120"/>
    </row>
    <row r="836" spans="1:9" ht="15.75" customHeight="1">
      <c r="A836" s="120"/>
      <c r="B836" s="120"/>
      <c r="C836" s="121"/>
      <c r="D836" s="121"/>
      <c r="E836" s="120"/>
      <c r="F836" s="120"/>
      <c r="G836" s="122"/>
      <c r="H836" s="120"/>
      <c r="I836" s="120"/>
    </row>
    <row r="837" spans="1:9" ht="15.75" customHeight="1">
      <c r="A837" s="120"/>
      <c r="B837" s="120"/>
      <c r="C837" s="121"/>
      <c r="D837" s="121"/>
      <c r="E837" s="120"/>
      <c r="F837" s="120"/>
      <c r="G837" s="122"/>
      <c r="H837" s="120"/>
      <c r="I837" s="120"/>
    </row>
    <row r="838" spans="1:9" ht="15.75" customHeight="1">
      <c r="A838" s="120"/>
      <c r="B838" s="120"/>
      <c r="C838" s="121"/>
      <c r="D838" s="121"/>
      <c r="E838" s="120"/>
      <c r="F838" s="120"/>
      <c r="G838" s="122"/>
      <c r="H838" s="120"/>
      <c r="I838" s="120"/>
    </row>
    <row r="839" spans="1:9" ht="15.75" customHeight="1">
      <c r="A839" s="120"/>
      <c r="B839" s="120"/>
      <c r="C839" s="121"/>
      <c r="D839" s="121"/>
      <c r="E839" s="120"/>
      <c r="F839" s="120"/>
      <c r="G839" s="122"/>
      <c r="H839" s="120"/>
      <c r="I839" s="120"/>
    </row>
    <row r="840" spans="1:9" ht="15.75" customHeight="1">
      <c r="A840" s="120"/>
      <c r="B840" s="120"/>
      <c r="C840" s="121"/>
      <c r="D840" s="121"/>
      <c r="E840" s="120"/>
      <c r="F840" s="120"/>
      <c r="G840" s="122"/>
      <c r="H840" s="120"/>
      <c r="I840" s="120"/>
    </row>
    <row r="841" spans="1:9" ht="15.75" customHeight="1">
      <c r="A841" s="120"/>
      <c r="B841" s="120"/>
      <c r="C841" s="121"/>
      <c r="D841" s="121"/>
      <c r="E841" s="120"/>
      <c r="F841" s="120"/>
      <c r="G841" s="122"/>
      <c r="H841" s="120"/>
      <c r="I841" s="120"/>
    </row>
    <row r="842" spans="1:9" ht="15.75" customHeight="1">
      <c r="A842" s="120"/>
      <c r="B842" s="120"/>
      <c r="C842" s="121"/>
      <c r="D842" s="121"/>
      <c r="E842" s="120"/>
      <c r="F842" s="120"/>
      <c r="G842" s="122"/>
      <c r="H842" s="120"/>
      <c r="I842" s="120"/>
    </row>
    <row r="843" spans="1:9" ht="15.75" customHeight="1">
      <c r="A843" s="120"/>
      <c r="B843" s="120"/>
      <c r="C843" s="121"/>
      <c r="D843" s="121"/>
      <c r="E843" s="120"/>
      <c r="F843" s="120"/>
      <c r="G843" s="122"/>
      <c r="H843" s="120"/>
      <c r="I843" s="120"/>
    </row>
    <row r="844" spans="1:9" ht="15.75" customHeight="1">
      <c r="A844" s="120"/>
      <c r="B844" s="120"/>
      <c r="C844" s="121"/>
      <c r="D844" s="121"/>
      <c r="E844" s="120"/>
      <c r="F844" s="120"/>
      <c r="G844" s="122"/>
      <c r="H844" s="120"/>
      <c r="I844" s="120"/>
    </row>
    <row r="845" spans="1:9" ht="15.75" customHeight="1">
      <c r="A845" s="120"/>
      <c r="B845" s="120"/>
      <c r="C845" s="121"/>
      <c r="D845" s="121"/>
      <c r="E845" s="120"/>
      <c r="F845" s="120"/>
      <c r="G845" s="122"/>
      <c r="H845" s="120"/>
      <c r="I845" s="120"/>
    </row>
    <row r="846" spans="1:9" ht="15.75" customHeight="1">
      <c r="A846" s="120"/>
      <c r="B846" s="120"/>
      <c r="C846" s="121"/>
      <c r="D846" s="121"/>
      <c r="E846" s="120"/>
      <c r="F846" s="120"/>
      <c r="G846" s="122"/>
      <c r="H846" s="120"/>
      <c r="I846" s="120"/>
    </row>
    <row r="847" spans="1:9" ht="15.75" customHeight="1">
      <c r="A847" s="120"/>
      <c r="B847" s="120"/>
      <c r="C847" s="121"/>
      <c r="D847" s="121"/>
      <c r="E847" s="120"/>
      <c r="F847" s="120"/>
      <c r="G847" s="122"/>
      <c r="H847" s="120"/>
      <c r="I847" s="120"/>
    </row>
    <row r="848" spans="1:9" ht="15.75" customHeight="1">
      <c r="A848" s="120"/>
      <c r="B848" s="120"/>
      <c r="C848" s="121"/>
      <c r="D848" s="121"/>
      <c r="E848" s="120"/>
      <c r="F848" s="120"/>
      <c r="G848" s="122"/>
      <c r="H848" s="120"/>
      <c r="I848" s="120"/>
    </row>
    <row r="849" spans="1:9" ht="15.75" customHeight="1">
      <c r="A849" s="120"/>
      <c r="B849" s="120"/>
      <c r="C849" s="121"/>
      <c r="D849" s="121"/>
      <c r="E849" s="120"/>
      <c r="F849" s="120"/>
      <c r="G849" s="122"/>
      <c r="H849" s="120"/>
      <c r="I849" s="120"/>
    </row>
    <row r="850" spans="1:9" ht="15.75" customHeight="1">
      <c r="A850" s="120"/>
      <c r="B850" s="120"/>
      <c r="C850" s="121"/>
      <c r="D850" s="121"/>
      <c r="E850" s="120"/>
      <c r="F850" s="120"/>
      <c r="G850" s="122"/>
      <c r="H850" s="120"/>
      <c r="I850" s="120"/>
    </row>
    <row r="851" spans="1:9" ht="15.75" customHeight="1">
      <c r="A851" s="120"/>
      <c r="B851" s="120"/>
      <c r="C851" s="121"/>
      <c r="D851" s="121"/>
      <c r="E851" s="120"/>
      <c r="F851" s="120"/>
      <c r="G851" s="122"/>
      <c r="H851" s="120"/>
      <c r="I851" s="120"/>
    </row>
    <row r="852" spans="1:9" ht="15.75" customHeight="1">
      <c r="A852" s="120"/>
      <c r="B852" s="120"/>
      <c r="C852" s="121"/>
      <c r="D852" s="121"/>
      <c r="E852" s="120"/>
      <c r="F852" s="120"/>
      <c r="G852" s="122"/>
      <c r="H852" s="120"/>
      <c r="I852" s="120"/>
    </row>
    <row r="853" spans="1:9" ht="15.75" customHeight="1">
      <c r="A853" s="120"/>
      <c r="B853" s="120"/>
      <c r="C853" s="121"/>
      <c r="D853" s="121"/>
      <c r="E853" s="120"/>
      <c r="F853" s="120"/>
      <c r="G853" s="122"/>
      <c r="H853" s="120"/>
      <c r="I853" s="120"/>
    </row>
    <row r="854" spans="1:9" ht="15.75" customHeight="1">
      <c r="A854" s="120"/>
      <c r="B854" s="120"/>
      <c r="C854" s="121"/>
      <c r="D854" s="121"/>
      <c r="E854" s="120"/>
      <c r="F854" s="120"/>
      <c r="G854" s="122"/>
      <c r="H854" s="120"/>
      <c r="I854" s="120"/>
    </row>
    <row r="855" spans="1:9" ht="15.75" customHeight="1">
      <c r="A855" s="120"/>
      <c r="B855" s="120"/>
      <c r="C855" s="121"/>
      <c r="D855" s="121"/>
      <c r="E855" s="120"/>
      <c r="F855" s="120"/>
      <c r="G855" s="122"/>
      <c r="H855" s="120"/>
      <c r="I855" s="120"/>
    </row>
    <row r="856" spans="1:9" ht="15.75" customHeight="1">
      <c r="A856" s="120"/>
      <c r="B856" s="120"/>
      <c r="C856" s="121"/>
      <c r="D856" s="121"/>
      <c r="E856" s="120"/>
      <c r="F856" s="120"/>
      <c r="G856" s="122"/>
      <c r="H856" s="120"/>
      <c r="I856" s="120"/>
    </row>
    <row r="857" spans="1:9" ht="15.75" customHeight="1">
      <c r="A857" s="120"/>
      <c r="B857" s="120"/>
      <c r="C857" s="121"/>
      <c r="D857" s="121"/>
      <c r="E857" s="120"/>
      <c r="F857" s="120"/>
      <c r="G857" s="122"/>
      <c r="H857" s="120"/>
      <c r="I857" s="120"/>
    </row>
    <row r="858" spans="1:9" ht="15.75" customHeight="1">
      <c r="A858" s="120"/>
      <c r="B858" s="120"/>
      <c r="C858" s="121"/>
      <c r="D858" s="121"/>
      <c r="E858" s="120"/>
      <c r="F858" s="120"/>
      <c r="G858" s="122"/>
      <c r="H858" s="120"/>
      <c r="I858" s="120"/>
    </row>
    <row r="859" spans="1:9" ht="15.75" customHeight="1">
      <c r="A859" s="120"/>
      <c r="B859" s="120"/>
      <c r="C859" s="121"/>
      <c r="D859" s="121"/>
      <c r="E859" s="120"/>
      <c r="F859" s="120"/>
      <c r="G859" s="122"/>
      <c r="H859" s="120"/>
      <c r="I859" s="120"/>
    </row>
    <row r="860" spans="1:9" ht="15.75" customHeight="1">
      <c r="A860" s="120"/>
      <c r="B860" s="120"/>
      <c r="C860" s="121"/>
      <c r="D860" s="121"/>
      <c r="E860" s="120"/>
      <c r="F860" s="120"/>
      <c r="G860" s="122"/>
      <c r="H860" s="120"/>
      <c r="I860" s="120"/>
    </row>
    <row r="861" spans="1:9" ht="15.75" customHeight="1">
      <c r="A861" s="120"/>
      <c r="B861" s="120"/>
      <c r="C861" s="121"/>
      <c r="D861" s="121"/>
      <c r="E861" s="120"/>
      <c r="F861" s="120"/>
      <c r="G861" s="122"/>
      <c r="H861" s="120"/>
      <c r="I861" s="120"/>
    </row>
    <row r="862" spans="1:9" ht="15.75" customHeight="1">
      <c r="A862" s="120"/>
      <c r="B862" s="120"/>
      <c r="C862" s="121"/>
      <c r="D862" s="121"/>
      <c r="E862" s="120"/>
      <c r="F862" s="120"/>
      <c r="G862" s="122"/>
      <c r="H862" s="120"/>
      <c r="I862" s="120"/>
    </row>
    <row r="863" spans="1:9" ht="15.75" customHeight="1">
      <c r="A863" s="120"/>
      <c r="B863" s="120"/>
      <c r="C863" s="121"/>
      <c r="D863" s="121"/>
      <c r="E863" s="120"/>
      <c r="F863" s="120"/>
      <c r="G863" s="122"/>
      <c r="H863" s="120"/>
      <c r="I863" s="120"/>
    </row>
    <row r="864" spans="1:9" ht="15.75" customHeight="1">
      <c r="A864" s="120"/>
      <c r="B864" s="120"/>
      <c r="C864" s="121"/>
      <c r="D864" s="121"/>
      <c r="E864" s="120"/>
      <c r="F864" s="120"/>
      <c r="G864" s="122"/>
      <c r="H864" s="120"/>
      <c r="I864" s="120"/>
    </row>
    <row r="865" spans="1:9" ht="15.75" customHeight="1">
      <c r="A865" s="120"/>
      <c r="B865" s="120"/>
      <c r="C865" s="121"/>
      <c r="D865" s="121"/>
      <c r="E865" s="120"/>
      <c r="F865" s="120"/>
      <c r="G865" s="122"/>
      <c r="H865" s="120"/>
      <c r="I865" s="120"/>
    </row>
    <row r="866" spans="1:9" ht="15.75" customHeight="1">
      <c r="A866" s="120"/>
      <c r="B866" s="120"/>
      <c r="C866" s="121"/>
      <c r="D866" s="121"/>
      <c r="E866" s="120"/>
      <c r="F866" s="120"/>
      <c r="G866" s="122"/>
      <c r="H866" s="120"/>
      <c r="I866" s="120"/>
    </row>
  </sheetData>
  <autoFilter ref="A1:I390" xr:uid="{00000000-0009-0000-0000-000009000000}"/>
  <dataValidations count="1">
    <dataValidation type="list" allowBlank="1" sqref="F10:F18 F21 F28:F29" xr:uid="{00000000-0002-0000-0900-000000000000}">
      <formula1>"HCVB-CC-NEUROL Infantil,HCVB-CC-Epilepsia Refractaria,HCVB-CC-TELE NEURO PED"</formula1>
    </dataValidation>
  </dataValidations>
  <pageMargins left="0.7" right="0.7" top="0.75" bottom="0.75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Normalizacion</vt:lpstr>
      <vt:lpstr>Precitación - Mayo 2023</vt:lpstr>
      <vt:lpstr>Precitación - Junio 2023</vt:lpstr>
      <vt:lpstr>Precitación - Julio 2023</vt:lpstr>
      <vt:lpstr>Precitación - Agosto 2023</vt:lpstr>
      <vt:lpstr>Precitación - Septiembre 2023</vt:lpstr>
      <vt:lpstr>Precitación - Octubre 2023</vt:lpstr>
      <vt:lpstr>Precitación - Noviembre 2023</vt:lpstr>
      <vt:lpstr>Precitación - Diciembre 2023</vt:lpstr>
      <vt:lpstr>TADI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Gronorf</cp:lastModifiedBy>
  <dcterms:modified xsi:type="dcterms:W3CDTF">2023-04-27T22:54:45Z</dcterms:modified>
</cp:coreProperties>
</file>