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gibbch-my.sharepoint.com/personal/annen_gibb_ch/Documents/GIBB/iet-320/m320/06_LBV/"/>
    </mc:Choice>
  </mc:AlternateContent>
  <xr:revisionPtr revIDLastSave="18" documentId="13_ncr:1_{C33136C9-39BF-4965-9167-C4F9F9B51080}" xr6:coauthVersionLast="47" xr6:coauthVersionMax="47" xr10:uidLastSave="{94D7A0AE-D4F4-4053-BAC4-D3881EBF1860}"/>
  <bookViews>
    <workbookView xWindow="-110" yWindow="-110" windowWidth="19420" windowHeight="10420" xr2:uid="{00000000-000D-0000-FFFF-FFFF00000000}"/>
  </bookViews>
  <sheets>
    <sheet name="Übersicht" sheetId="5" r:id="rId1"/>
    <sheet name="OO-Design" sheetId="1" r:id="rId2"/>
    <sheet name="OO-modellieren" sheetId="6" r:id="rId3"/>
    <sheet name="OO-implement" sheetId="3" r:id="rId4"/>
    <sheet name="OO-impmentVererbung " sheetId="4" r:id="rId5"/>
    <sheet name="QS" sheetId="7" r:id="rId6"/>
    <sheet name="Exception" sheetId="8" r:id="rId7"/>
  </sheets>
  <definedNames>
    <definedName name="_C1E">'OO-implement'!$A$24</definedName>
    <definedName name="_C1F">'OO-implement'!$A$13</definedName>
    <definedName name="_C1G">'OO-implement'!$A$5</definedName>
    <definedName name="A1E">'OO-Design'!$A$23</definedName>
    <definedName name="A1F">'OO-Design'!$A$12</definedName>
    <definedName name="A1G">'OO-Design'!$A$5</definedName>
    <definedName name="B1E">'OO-modellieren'!$A$24</definedName>
    <definedName name="B1F">'OO-modellieren'!$A$13</definedName>
    <definedName name="B1G">'OO-modellieren'!$A$5</definedName>
    <definedName name="D1F">'OO-impmentVererbung '!$A$13</definedName>
    <definedName name="D1G">'OO-impmentVererbung '!$A$5</definedName>
    <definedName name="D2E">'OO-impmentVererbung '!$A$46</definedName>
    <definedName name="D2F">'OO-impmentVererbung '!$A$35</definedName>
    <definedName name="D2G">'OO-impmentVererbung '!$A$27</definedName>
    <definedName name="E1E">QS!$A$24</definedName>
    <definedName name="E1F">QS!$A$13</definedName>
    <definedName name="E1G">QS!$A$5</definedName>
    <definedName name="E2E">QS!$A$50</definedName>
    <definedName name="E2F">QS!$A$39</definedName>
    <definedName name="E2G">QS!$A$31</definedName>
    <definedName name="X1E">Exception!$A$24</definedName>
    <definedName name="X1F">Exception!$A$13</definedName>
    <definedName name="X1G">Exception!$A$5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6" i="5"/>
  <c r="D5" i="5"/>
  <c r="D6" i="5" s="1"/>
  <c r="B5" i="5"/>
  <c r="B10" i="5"/>
  <c r="B9" i="5"/>
  <c r="B7" i="5"/>
  <c r="B8" i="5"/>
  <c r="E5" i="5" l="1"/>
  <c r="E6" i="5"/>
  <c r="D12" i="5"/>
</calcChain>
</file>

<file path=xl/sharedStrings.xml><?xml version="1.0" encoding="utf-8"?>
<sst xmlns="http://schemas.openxmlformats.org/spreadsheetml/2006/main" count="370" uniqueCount="188">
  <si>
    <t>Namen</t>
  </si>
  <si>
    <t>Erledigt</t>
  </si>
  <si>
    <t>Kompetenz</t>
  </si>
  <si>
    <t>HZ1 Objektorientiertes Design erstellen</t>
  </si>
  <si>
    <t xml:space="preserve">Punkte </t>
  </si>
  <si>
    <t>Punkte erreicht</t>
  </si>
  <si>
    <t>Die Notation des Klassendiagramms wurde eingehalten. Methoden, Attribute, protected, public usw. ist ersichtlich.</t>
  </si>
  <si>
    <t>Art der Prüfung</t>
  </si>
  <si>
    <t>Portfolio Eintrag mit Fachgespräch Lehrperson</t>
  </si>
  <si>
    <t>Ich kann unter Berücksichtigung von Delegation mögliche Klassenkandidaten, Attribute und Methoden aus einer einfachen Situationsbeschreibung eruieren und diese abbilden.</t>
  </si>
  <si>
    <t>Ich kann komplexere Situationsbeschreibungen analysieren und Klassenkandidaten, Attribute und Methoden definieren und diese in einer Vererbungshierarchie abbilden.</t>
  </si>
  <si>
    <t>Aufgabe</t>
  </si>
  <si>
    <t>AB320-02 S. 5</t>
  </si>
  <si>
    <t>Beurteilungskriterien</t>
  </si>
  <si>
    <t>Ich kann aus einer einfachen Situationsbeschreibung auf mögliche Klassenkandidaten, Attribute und Methoden schliessen</t>
  </si>
  <si>
    <t>Grundlagen A1G</t>
  </si>
  <si>
    <t>Bemerkung Lehrperson</t>
  </si>
  <si>
    <t xml:space="preserve">AufgabeKlassendiagramm View zu Sokoban </t>
  </si>
  <si>
    <t>AB320-05 S. X</t>
  </si>
  <si>
    <t>Aufgabe welche durch die Lehrperson bewertet wird.</t>
  </si>
  <si>
    <t>Die Notation des Klassendiagramms wurde eingehalten. Vererbung, Komposition, Aggregation, Methoden, Attribute, protected, public usw. ist ersichtlich.</t>
  </si>
  <si>
    <t xml:space="preserve">Das UML-Klassendiagramm enthält alle geforderten Klassen. </t>
  </si>
  <si>
    <t>HZ2 Objektorientiert modellieren</t>
  </si>
  <si>
    <t>Ich kann den Aufbau einer Applikation auf Grund vorhandener Unterlagen interpretieren und erkläutern (z.B. anhand von UML Diagrammen)</t>
  </si>
  <si>
    <t xml:space="preserve">Aufgabe analysieren Sokoban Klassendiagramm </t>
  </si>
  <si>
    <t>AB320-02 S. 6</t>
  </si>
  <si>
    <t>Ich kann den Aufbau einer Software modellieren. (z.B. Klassen-, Aktivitäten- und Sequenzdiagramm)</t>
  </si>
  <si>
    <t>Aus der Situationsbeschreibung wurden die geforderten Klassen korrekt abgeleitet.</t>
  </si>
  <si>
    <t>Sämtliche Beziehungen wurden im UML Klassendiagramm korrekt dargestellt.</t>
  </si>
  <si>
    <t>Aufgabe welche durch die Lehrperson bewertet wird. (Siehe auch A1E)</t>
  </si>
  <si>
    <t>Ich kann das Modell einer Software analysieren, kritische Punkte erkennen und Korrekturen vorschlagen. (z.B. statische und dynamische Aspekte, Vererbung, Assoziationen)</t>
  </si>
  <si>
    <t>Automatisch bewerteter Test.</t>
  </si>
  <si>
    <t>Aufgabe welche durch die Lehrperson bewertet wird. (Siehe auch B1F)</t>
  </si>
  <si>
    <t>Im UML-Klassendiagramm wurde die View  mit Attributen und Methoden korrekt erweitert.</t>
  </si>
  <si>
    <t>Mittels einer Delegation wurde redundanter Code eliminiert.</t>
  </si>
  <si>
    <t>Ich kann Klassen unter der Verwendung von Konstruktoren und Methoden definieren und Objekte instanziieren.</t>
  </si>
  <si>
    <t>Ich kann ein- und zweiseitige Beziehungen gemäss dem statischen Entwurf implementieren.</t>
  </si>
  <si>
    <t xml:space="preserve">Es besteht eine Klasse für Application, Datenfeld und Datenpunkt. </t>
  </si>
  <si>
    <t>Grundlagen C1G</t>
  </si>
  <si>
    <t>Erweitert C1E</t>
  </si>
  <si>
    <t>Fortgeschritten C1F</t>
  </si>
  <si>
    <t>Fortgeschritten A1F</t>
  </si>
  <si>
    <t>Erweitert A1E</t>
  </si>
  <si>
    <t>Fortgeschritten B1F</t>
  </si>
  <si>
    <t>AB320-05</t>
  </si>
  <si>
    <t>Erweitert 
B1E</t>
  </si>
  <si>
    <t>Grundlagen 
B1G</t>
  </si>
  <si>
    <t>HZ1,2,3 Objektorientiert implementieren</t>
  </si>
  <si>
    <t>Die Vererbungshirarchie wurde korrekt umgesetzt. Es besteht kein redundanter Code.</t>
  </si>
  <si>
    <t>AB320-02/03</t>
  </si>
  <si>
    <t>Aufträge Arbeitsblatt 02/03</t>
  </si>
  <si>
    <t>Die Beziehungen zwischen den Klassen Application, Datenfeld und Datenpunkt wurden korrekt erstellt.</t>
  </si>
  <si>
    <t>Ich kann Interaktion zwischen den Objekten unter Berücksichtigung des dynamischen Entwurfs umsetzen. (Delegation) Assoziationen)</t>
  </si>
  <si>
    <t>HZ1,2,3 Objektorientiert mit Vererbung implementieren</t>
  </si>
  <si>
    <t>Ich kann Klassen und deren Super-Klassen implementieren und deren Objekte instanziieren.</t>
  </si>
  <si>
    <t>Es besteht ein korrekt umgesetzter Konstruktor gemäss Aufgabenbeschrieb.</t>
  </si>
  <si>
    <t xml:space="preserve"> Ich kann eigene Klassen unter Nutzung von Interfaces und abstrakten Klassen aus Bibliotheken implementieren. (z.B. AbstractList, Comparator, Comparable)</t>
  </si>
  <si>
    <t>Ich kann eigene abstrakte Klassen oder Interfaces gemäss Entwurf implementieren.</t>
  </si>
  <si>
    <t>Ich kann Lösungsansätze für komplexe Problemstellungen durch Anwendung der Polymorphie effizient umsetzen.</t>
  </si>
  <si>
    <t>Grundlagen D1G</t>
  </si>
  <si>
    <t>Fortgeschritten D1F</t>
  </si>
  <si>
    <t>Grundlagen D2G</t>
  </si>
  <si>
    <t>Fortgeschritten D2F</t>
  </si>
  <si>
    <t>Erweitert D2E</t>
  </si>
  <si>
    <t>Exceptionhandling</t>
  </si>
  <si>
    <t>HZ2,4 Qualitätssicherung</t>
  </si>
  <si>
    <t>Ich kenne Code Konventionen und kann den Quellcode dementsprechend implementieren.</t>
  </si>
  <si>
    <t>Ich kann Code in einer Codereviewsitzung auf dessen Qualität überprüfen.</t>
  </si>
  <si>
    <t>Ich kann Code mit vorgegebenen, automatisierten Tests (junit) überprüfen.</t>
  </si>
  <si>
    <t xml:space="preserve"> Ich kann erklären wozu ein Software- dokumentationswerkzeug (z.B. JavaDoc) dient und wie man es einsetzt (Anwenden von Tags, generieren der Dokumentation).</t>
  </si>
  <si>
    <t>Ich kann Software mit Hilfe von einem Softwaredokumentations-werkzeug dokumentieren.(z.B. JavaDoc, anwenden von Tags, generieren der Dokumentation)</t>
  </si>
  <si>
    <t>Ich kann die Kommentare in einer Software hinterfragen und Vorschläge zur Verbesserung machen. (z.B. Vermeiden von Kommentaren durch bessere Struktur, anwenden von Clean-Code Regeln)</t>
  </si>
  <si>
    <t>Ich kann bei der Benutzung von Methoden Exceptions abfangen und behandeln.</t>
  </si>
  <si>
    <t>Ich kann in meinen Implementierungen im Fehlerfall geeignete Exceptions werfen.</t>
  </si>
  <si>
    <t>Ich kann für eine Applikation die Fehlerbehandlung einheitlich umsetzen.</t>
  </si>
  <si>
    <t>Fortgeschritten X1F</t>
  </si>
  <si>
    <t>Erweitert 
X1E</t>
  </si>
  <si>
    <t>Grundlagen 
X1G</t>
  </si>
  <si>
    <t>Objektorientiertes Design</t>
  </si>
  <si>
    <t>Objektorientiert modellieren</t>
  </si>
  <si>
    <t>Objektorintiert implementieren</t>
  </si>
  <si>
    <t>Objektorientiert mit Vererbung</t>
  </si>
  <si>
    <t>Qualitätssicherung</t>
  </si>
  <si>
    <t>Exeption Handling</t>
  </si>
  <si>
    <t>Total Punkte</t>
  </si>
  <si>
    <t>Punkte Grundkompetenz:</t>
  </si>
  <si>
    <t>Punkte Fortgeschritten</t>
  </si>
  <si>
    <t>Die Lernenden können die Fragen zu dem Klassendiagramm korrekt beantworten</t>
  </si>
  <si>
    <t>Grundlagen E1G</t>
  </si>
  <si>
    <t>Fortgeschritten 
E1F</t>
  </si>
  <si>
    <t>Erweitert
 E1E</t>
  </si>
  <si>
    <t>Grundlagen 
E2G</t>
  </si>
  <si>
    <t>Fortgeschritten E2F</t>
  </si>
  <si>
    <t>Erweitert 
E2E</t>
  </si>
  <si>
    <t>AB320-02</t>
  </si>
  <si>
    <t>AB320-04</t>
  </si>
  <si>
    <t>Aufgabe Projekt und Klasse erstellen  (Wird am Ende des Modul überprüft)</t>
  </si>
  <si>
    <t>Aufgabe Klassendiagramm einfache Situationsbeschreibung</t>
  </si>
  <si>
    <t>Im Portfolio sind die Code Konventionen beschrieben und Sie wurden im Projekt korrekt umgesetzt.</t>
  </si>
  <si>
    <t>Portfolio und Code wird von der Lehrperson überprüft.</t>
  </si>
  <si>
    <t xml:space="preserve">Aufgabe erste Testklasse Sokoban 
Aufgabe weitere Testklasse Sokoban </t>
  </si>
  <si>
    <t>Werkstattarbeit mit entsprechenden Teilaufträgen, welche von der Lehrperson in einem Fachgespräch überprüft wird</t>
  </si>
  <si>
    <t xml:space="preserve"> Ich kann erklären wozu ein Software- dokumentationswerkzeug (z.B. JavaDoc) dient. </t>
  </si>
  <si>
    <t>Wie man es einsetzt (Anwenden von Tags, generieren der Dokumentation).</t>
  </si>
  <si>
    <t xml:space="preserve">Aufgabe Projekt und Klasse erstellen  </t>
  </si>
  <si>
    <t>Aufgabe Projekt und Klasse erstellen  (Wird am Ende des Moduls direkt im Code überprüft.</t>
  </si>
  <si>
    <t>Der Code ist mit JavaDoc durchgängig dokumentiert.</t>
  </si>
  <si>
    <t>Der Auftrag wird im Rahmen eine Fachgesprächs  oder durch Abgabe des Codes von der Lehrperson am Ende des Moduls überprüft.</t>
  </si>
  <si>
    <t>Bei Fehlern werden sinnvolle Throw Exception  "geworfen".</t>
  </si>
  <si>
    <t>Die Exception werden so weit "zurück geworfen" bis sie am korrekten Ort behandelt werden. Es besteht ein Konzept wo welche Fehler behandelt werden.</t>
  </si>
  <si>
    <t xml:space="preserve"> Fragen wurden in smartlearn korrekt beantwortet</t>
  </si>
  <si>
    <t>Das Klassendiagramm Sokoban wurde mit den benötigten Klassen BasisView, OldStyle und ModernStyle ergänzt.</t>
  </si>
  <si>
    <t>Im UML-Klassendiagramm wurde korrekt das Model erweitert und enthält keine Redundanzen.</t>
  </si>
  <si>
    <t>Anstelle von IF-Abfragen werden Exceptions eingesetzt, damit Fehler abgefangen werden.</t>
  </si>
  <si>
    <t xml:space="preserve">Aufgabe analysieren Klassendiagramm </t>
  </si>
  <si>
    <t xml:space="preserve">Das Schichtenmodell in der View wurde korrekt umgesetzt. Es bestehen mind. zwei Ebenen. </t>
  </si>
  <si>
    <t xml:space="preserve">Die Umsetzung der Eventhandler für Button wurden korrekt umgesetzt. </t>
  </si>
  <si>
    <t xml:space="preserve">Die Umsetzung der Eventhandler für Keys wurden korrekt umgesetzt. </t>
  </si>
  <si>
    <t>Der Controller bearbeitet korrekt den Spielverlauf gemäss Benutzereingaben.</t>
  </si>
  <si>
    <t>Der Controller passt die geänderte Situation im Model an.</t>
  </si>
  <si>
    <t>AB320-06</t>
  </si>
  <si>
    <t>Die Attribute befinden sich in der korrekten Klasse und es wurden alle korrekt umgesetzt.</t>
  </si>
  <si>
    <t>AufgabeUmsetzung Klasse mit Vererbung 45 Mi C1G</t>
  </si>
  <si>
    <t>AB320-05-02</t>
  </si>
  <si>
    <t>Arbeitsblatt Realisieren Controller mit Java-FX.</t>
  </si>
  <si>
    <t>Arbeitsblatt Realisieren View mit Java-FX.</t>
  </si>
  <si>
    <t>Bei der Aufgabe Umsetzung Klasse mit Vererbung wurde die Polymorphie  gemäss Aufgabenstellung korrekt umgesetzt.</t>
  </si>
  <si>
    <t xml:space="preserve">Aufgabe welche durch die Lehrperson bewertet wird (Siehe auch D2E). </t>
  </si>
  <si>
    <t>Mittels der Methode toString im Model, wird die view OldStyle korrekt ausgegeben.</t>
  </si>
  <si>
    <t>AB320-06-01</t>
  </si>
  <si>
    <t>Aufgabe Review des Codes</t>
  </si>
  <si>
    <t>Die Testklassen wurden korrekt gemäss Auftrag erstellt.</t>
  </si>
  <si>
    <t>AB320-05-02/AB320-03</t>
  </si>
  <si>
    <t>Arbeitsblatt AB320-05-02 Realisieren VIew mit Java-FX und Aufgabe Testausgabe mit toString AB320-03</t>
  </si>
  <si>
    <t>Objektorientiertes Design erstellen</t>
  </si>
  <si>
    <t>A1G: Ich kann aus einer einfachen Situationsbeschreibung auf mögliche Klassenkandidaten, Attribute und Methoden schliessen.</t>
  </si>
  <si>
    <t>A1F: Ich kann unter Berücksichtigung von Delegation mögliche Klassenkandidaten, Attribute und Methoden aus einer einfachen Situationsbeschreibung eruieren und diese abbilden.</t>
  </si>
  <si>
    <t>A1E: Ich kann komplexere Situationsbeschreibungen analysieren und Klassenkandidaten, Attribute und Methoden definieren und diese in einer Vererbungshierarchie abbilden.</t>
  </si>
  <si>
    <t>B1G: Ich kann den Aufbau einer Applikation auf Grund vorhandener Unterlagen interpretieren und erkläutern (z.B. anhand von UML Diagrammen)</t>
  </si>
  <si>
    <t>B1F: Ich kann den Aufbau einer Software modellieren. (z.B. Klassen-, Aktivitäten- und Sequenzdiagramm)</t>
  </si>
  <si>
    <t>B1E: Ich kann das Modell einer Software analysieren, kritische Punkte erkennen und Korrekturen vorschlagen. (z.B. statische und dynamische Aspekte, Vererbung, Assoziationen)</t>
  </si>
  <si>
    <t>Objektorientiert implementieren</t>
  </si>
  <si>
    <t>1,2,3</t>
  </si>
  <si>
    <t>C1G: Ich kann Klassen unter der Verwendung von Konstruktoren und Methoden definieren und Objekte instanziieren.</t>
  </si>
  <si>
    <t>C1F: Ich kann ein- und zweiseitige Beziehungen gemäss dem statischen Entwurf implementieren.</t>
  </si>
  <si>
    <t>C1E: Ich kann Interaktion zwischen den Objekten unter Berücksichtigung des dynamischen Entwurfs umsetzen. (Delegation)</t>
  </si>
  <si>
    <t>Objektorientiert mit Vererbung implementieren</t>
  </si>
  <si>
    <t>D1G: Ich kann Klassen und deren Super-Klassen implementieren und deren Objekte instanziieren.</t>
  </si>
  <si>
    <t>D1F: Ich kann Methoden in den Sub-Klassen ergänzen oder überschreiben, um so die Fähigkeiten der Klasse zu erweitern oder anzupassen.</t>
  </si>
  <si>
    <t>D2G: Ich kann eigene Klassen unter Nutzung von Interfaces und abstrakten Klassen aus Bibliotheken implementieren. (z.B. AbstractList, Comparator, Comparable)</t>
  </si>
  <si>
    <t>D2F: Ich kann eigene abstrakte Klassen oder Interfaces gemäss Entwurf implementieren.</t>
  </si>
  <si>
    <t>D2E: Ich kann Lösungsansätze für komplexe Problemstellungen durch Anwendung der Polymorphie effizient umsetzen.</t>
  </si>
  <si>
    <t>E1G: Ich kenne Code Konventionen und kann den Quellcode dementsprechend implementieren.</t>
  </si>
  <si>
    <t>E1F: Ich kann Code in einer Codereviewsitzung auf dessen Qualität überprüfen.</t>
  </si>
  <si>
    <t>E1E: Ich kann Code mit vorgegebenen, automatisierten Tests (junit) überprüfen.</t>
  </si>
  <si>
    <t>E2G: Ich kann erklären wozu ein Software- dokumentationswerkzeug (z.B. JavaDoc) dient und wie man es einsetzt (Anwenden von Tags, generieren der Dokumentation).</t>
  </si>
  <si>
    <t>E2E: Ich kann die Kommentare in einer Software hinterfragen und Vorschläge zur Verbesserung machen. (z.B. Vermeiden von Kommentaren durch bessere Struktur, anwenden von Clean-Code Regeln)</t>
  </si>
  <si>
    <t>Die Handlungsziele erwähnen Exceptions und Exceptionhandling nicht, die Autoren der Kompetenzmatrix erachten dieses Thema allerdings als wichtig. Deshalb hier ein Umsetzungsvorschlag ohne bindenden Karakter (keine Relevanz für Bewertung der Handlungsziele):</t>
  </si>
  <si>
    <t>Kompetenzband:</t>
  </si>
  <si>
    <t>HZ</t>
  </si>
  <si>
    <t>Grundlagen</t>
  </si>
  <si>
    <t>Fortgeschritten</t>
  </si>
  <si>
    <t>Erweitert</t>
  </si>
  <si>
    <t>nicht vorhanden</t>
  </si>
  <si>
    <t>X1G: Ich kann bei der Benutzung von Methoden Exceptions abfangen und behandeln.</t>
  </si>
  <si>
    <t>X1F: Ich kann in meinen Implementierungen im Fehlerfall geeignete Exceptions werfen.</t>
  </si>
  <si>
    <t>X1E: Ich kann für eine Applikation die Fehlerbehandlung einheitlich umsetzen.</t>
  </si>
  <si>
    <t>E2F: Ich kann Software mit Hilfe von einem Softwaredokumentations-werkzeug dokumentieren.(z.B. JavaDoc, anwenden von Tags, generieren der Dokumentation)</t>
  </si>
  <si>
    <t>Wird am Schluss gelöscht</t>
  </si>
  <si>
    <t>Methoden und Eigenschaften wurden korrekt erstellt</t>
  </si>
  <si>
    <t xml:space="preserve">AufgabeUmsetzung Klasse mit Vererbung 45 Mi </t>
  </si>
  <si>
    <t>AB3320-02</t>
  </si>
  <si>
    <t>AB320-05-01</t>
  </si>
  <si>
    <t xml:space="preserve">Aufgabe welche durch die Lehrperson bewertet wird (Siehe auch C1G). </t>
  </si>
  <si>
    <t>Manipulationen an den Daten können fehlerfrei vorgenommen werden. Es bestehen auch Methoden zur Überprüfung der Spielfigur ohne Parameterübergaben isBox(), setBox()</t>
  </si>
  <si>
    <t>Auf der Ebene zwei werden zwei Ausführungen OldStyle und NewStyle implementiert. Die gewünschte View wird dem Controller übergeben.</t>
  </si>
  <si>
    <t>AB320-05-02AB320-06</t>
  </si>
  <si>
    <t>Werkstattarbeit mit entsprechenden Teilaufträgen, welche von der Lehrperson in einem Fachgespräch überprüft wird (AB320-05).</t>
  </si>
  <si>
    <t>Werkstattarbeit mit entsprechenden Teilaufträgen, welche von der Lehrperson in einem Fachgespräch überprüft wird (AB320-06).</t>
  </si>
  <si>
    <t xml:space="preserve">Dem Controller kann dynamisch die gewünschte View übergeben werden (DependencyInjecton Constructor oder Setter). </t>
  </si>
  <si>
    <t>Den Klassen wurden die korrekten Methoden und Attribute mit der korrekten Sichtbarkeit zugeordnet.</t>
  </si>
  <si>
    <t>Die Vererbungshierarchie wurde korrekt gewählt</t>
  </si>
  <si>
    <t>Die Elemente Klassen und ihre Methoden werden korrekt eruiert und erstellt.</t>
  </si>
  <si>
    <t>Die Basisview wurde mit abstrakten Klassen und div. abstrakten Methoden korrekt realisiert.</t>
  </si>
  <si>
    <t>In der View zB. OldStyle wurden die abstrakten Methoden korrekt umgesetzt.</t>
  </si>
  <si>
    <t>In der View z.B. NewStyle wurden die abstrakten Methoden korrekt umgesetzt</t>
  </si>
  <si>
    <t>Es wurde mit mind. einer Person ein Codereview durchgeführt, es bestehen sinnvolle Verbesserungsvorschläge</t>
  </si>
  <si>
    <t>Es wurde mit mind. einer Person ein Codereview durchgeführt, es bestehen sinnvolle Verbesserungsvorschläge.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</si>
</sst>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&quot;\ 0.0"/>
  </numFmts>
  <fonts count="15" x14ac:knownFonts="1">
    <font>
      <sz val="11"/>
      <color theme="1"/>
      <name val="Calibri"/>
      <family val="2"/>
      <scheme val="minor"/>
    </font>
    <font>
      <sz val="10"/>
      <name val="Source Sans Pro"/>
      <family val="2"/>
    </font>
    <font>
      <sz val="10"/>
      <color theme="1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FFFF"/>
      <name val="Arial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3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 wrapText="1" indent="3"/>
    </xf>
    <xf numFmtId="0" fontId="1" fillId="0" borderId="0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2" borderId="0" xfId="0" applyFont="1" applyFill="1" applyBorder="1" applyAlignment="1">
      <alignment vertical="center" wrapText="1"/>
    </xf>
    <xf numFmtId="0" fontId="5" fillId="3" borderId="0" xfId="0" applyFont="1" applyFill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wrapText="1"/>
    </xf>
    <xf numFmtId="14" fontId="4" fillId="2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 wrapText="1"/>
    </xf>
    <xf numFmtId="14" fontId="6" fillId="4" borderId="0" xfId="0" applyNumberFormat="1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8" fillId="6" borderId="0" xfId="0" applyFont="1" applyFill="1" applyAlignment="1">
      <alignment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vertical="center" wrapText="1"/>
    </xf>
    <xf numFmtId="0" fontId="10" fillId="0" borderId="0" xfId="0" applyFont="1"/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1" fillId="0" borderId="0" xfId="0" applyFont="1"/>
    <xf numFmtId="0" fontId="14" fillId="2" borderId="0" xfId="1" applyFill="1" applyBorder="1" applyAlignment="1">
      <alignment horizontal="left" vertical="center" wrapText="1"/>
    </xf>
    <xf numFmtId="0" fontId="14" fillId="8" borderId="0" xfId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164" fontId="5" fillId="3" borderId="0" xfId="0" applyNumberFormat="1" applyFont="1" applyFill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0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7813-0819-47DF-973A-AAA7A1806CC9}">
  <sheetPr codeName="Tabelle2"/>
  <dimension ref="A1:E24"/>
  <sheetViews>
    <sheetView tabSelected="1" zoomScale="142" workbookViewId="0">
      <selection activeCell="B12" sqref="B12"/>
    </sheetView>
  </sheetViews>
  <sheetFormatPr baseColWidth="10" defaultRowHeight="14.5" x14ac:dyDescent="0.35"/>
  <cols>
    <col min="1" max="1" width="27.54296875" customWidth="1"/>
    <col min="2" max="2" width="20.7265625" customWidth="1"/>
    <col min="3" max="3" width="37.90625" customWidth="1"/>
    <col min="4" max="4" width="47" customWidth="1"/>
    <col min="5" max="5" width="43.6328125" customWidth="1"/>
  </cols>
  <sheetData>
    <row r="1" spans="1:5" x14ac:dyDescent="0.35">
      <c r="A1" t="s">
        <v>0</v>
      </c>
    </row>
    <row r="3" spans="1:5" x14ac:dyDescent="0.35">
      <c r="A3" t="s">
        <v>2</v>
      </c>
      <c r="B3" t="s">
        <v>1</v>
      </c>
    </row>
    <row r="4" spans="1:5" x14ac:dyDescent="0.35">
      <c r="B4" t="s">
        <v>84</v>
      </c>
      <c r="C4" t="s">
        <v>168</v>
      </c>
    </row>
    <row r="5" spans="1:5" ht="15.5" x14ac:dyDescent="0.35">
      <c r="A5" s="14" t="s">
        <v>78</v>
      </c>
      <c r="B5" s="13">
        <f>SUM('OO-Design'!C8:C10,'OO-Design'!C15:C17,'OO-Design'!C26:C28)</f>
        <v>22.5</v>
      </c>
      <c r="C5" s="32" t="s">
        <v>85</v>
      </c>
      <c r="D5" s="32">
        <f>SUM('OO-Design'!C8:C10,'OO-modellieren'!C8,'OO-implement'!C8:C11,'OO-impmentVererbung '!C8:C10,'OO-impmentVererbung '!C30:C32,QS!C8,QS!C34,Exception!C8)</f>
        <v>60</v>
      </c>
      <c r="E5" s="32">
        <f>5/$B$12*D5+1</f>
        <v>3.0833333333333335</v>
      </c>
    </row>
    <row r="6" spans="1:5" ht="15.5" x14ac:dyDescent="0.35">
      <c r="A6" s="14" t="s">
        <v>79</v>
      </c>
      <c r="B6" s="13">
        <f>SUM('OO-modellieren'!C8,'OO-modellieren'!C16:C18,'OO-modellieren'!C27:'OO-modellieren'!C29)</f>
        <v>25.5</v>
      </c>
      <c r="C6" s="32" t="s">
        <v>86</v>
      </c>
      <c r="D6" s="32">
        <f>SUM(D5,'OO-Design'!C15:C17,'OO-modellieren'!C16:C18,'OO-implement'!C16:C17,'OO-impmentVererbung '!C38:C40,'OO-impmentVererbung '!C16:C17,QS!C16,QS!C42,,Exception!C16)</f>
        <v>103.5</v>
      </c>
      <c r="E6" s="32">
        <f>5/$B$12*D6+1</f>
        <v>4.59375</v>
      </c>
    </row>
    <row r="7" spans="1:5" ht="15.5" x14ac:dyDescent="0.35">
      <c r="A7" s="14" t="s">
        <v>80</v>
      </c>
      <c r="B7" s="13">
        <f>SUM('OO-implement'!C8:C10,'OO-implement'!C16:C17,'OO-implement'!C27:C29)</f>
        <v>27</v>
      </c>
    </row>
    <row r="8" spans="1:5" ht="15.5" x14ac:dyDescent="0.35">
      <c r="A8" s="14" t="s">
        <v>81</v>
      </c>
      <c r="B8" s="13">
        <f>SUM('OO-impmentVererbung '!C8:C10,'OO-impmentVererbung '!C16:C17,'OO-impmentVererbung '!C30:C33,'OO-impmentVererbung '!C38:C42,'OO-impmentVererbung '!C49:C55,)</f>
        <v>39</v>
      </c>
    </row>
    <row r="9" spans="1:5" ht="15.5" x14ac:dyDescent="0.35">
      <c r="A9" s="14" t="s">
        <v>82</v>
      </c>
      <c r="B9" s="13">
        <f>SUM(QS!C8:C10,QS!C16:C18,QS!C27:C29,QS!C34:C36,QS!C42:C44,QS!C53:C55,)</f>
        <v>19.5</v>
      </c>
    </row>
    <row r="10" spans="1:5" ht="15.5" x14ac:dyDescent="0.35">
      <c r="A10" s="14" t="s">
        <v>83</v>
      </c>
      <c r="B10" s="13">
        <f>SUM(Exception!C8:C10,Exception!C16:C19,Exception!C27:C30)</f>
        <v>10.5</v>
      </c>
    </row>
    <row r="12" spans="1:5" x14ac:dyDescent="0.35">
      <c r="B12">
        <f>SUM(B5:B10)</f>
        <v>144</v>
      </c>
      <c r="D12">
        <f>5/(B12+18)*C12+1</f>
        <v>1</v>
      </c>
    </row>
    <row r="13" spans="1:5" x14ac:dyDescent="0.35">
      <c r="A13" s="14" t="s">
        <v>158</v>
      </c>
      <c r="B13" s="14" t="s">
        <v>159</v>
      </c>
      <c r="C13" s="14" t="s">
        <v>160</v>
      </c>
      <c r="D13" s="14" t="s">
        <v>161</v>
      </c>
      <c r="E13" s="14" t="s">
        <v>162</v>
      </c>
    </row>
    <row r="14" spans="1:5" ht="72.5" x14ac:dyDescent="0.35">
      <c r="A14" s="14" t="s">
        <v>134</v>
      </c>
      <c r="B14" s="27">
        <v>1</v>
      </c>
      <c r="C14" s="33" t="s">
        <v>135</v>
      </c>
      <c r="D14" s="33" t="s">
        <v>136</v>
      </c>
      <c r="E14" s="33" t="s">
        <v>137</v>
      </c>
    </row>
    <row r="15" spans="1:5" ht="58" x14ac:dyDescent="0.35">
      <c r="A15" s="14" t="s">
        <v>79</v>
      </c>
      <c r="B15" s="29">
        <v>2</v>
      </c>
      <c r="C15" s="34" t="s">
        <v>138</v>
      </c>
      <c r="D15" s="34" t="s">
        <v>139</v>
      </c>
      <c r="E15" s="34" t="s">
        <v>140</v>
      </c>
    </row>
    <row r="16" spans="1:5" ht="58" x14ac:dyDescent="0.35">
      <c r="A16" s="14" t="s">
        <v>141</v>
      </c>
      <c r="B16" s="27" t="s">
        <v>142</v>
      </c>
      <c r="C16" s="33" t="s">
        <v>143</v>
      </c>
      <c r="D16" s="33" t="s">
        <v>144</v>
      </c>
      <c r="E16" s="33" t="s">
        <v>145</v>
      </c>
    </row>
    <row r="17" spans="1:5" ht="46.5" customHeight="1" x14ac:dyDescent="0.35">
      <c r="A17" s="14" t="s">
        <v>146</v>
      </c>
      <c r="B17" s="29" t="s">
        <v>142</v>
      </c>
      <c r="C17" s="34" t="s">
        <v>147</v>
      </c>
      <c r="D17" s="34" t="s">
        <v>148</v>
      </c>
      <c r="E17" s="31"/>
    </row>
    <row r="18" spans="1:5" ht="58" x14ac:dyDescent="0.35">
      <c r="A18" s="14"/>
      <c r="B18" s="27" t="s">
        <v>142</v>
      </c>
      <c r="C18" s="33" t="s">
        <v>149</v>
      </c>
      <c r="D18" s="33" t="s">
        <v>150</v>
      </c>
      <c r="E18" s="33" t="s">
        <v>151</v>
      </c>
    </row>
    <row r="19" spans="1:5" ht="43.5" x14ac:dyDescent="0.35">
      <c r="A19" s="14" t="s">
        <v>82</v>
      </c>
      <c r="B19" s="29">
        <v>4</v>
      </c>
      <c r="C19" s="34" t="s">
        <v>152</v>
      </c>
      <c r="D19" s="34" t="s">
        <v>153</v>
      </c>
      <c r="E19" s="34" t="s">
        <v>154</v>
      </c>
    </row>
    <row r="20" spans="1:5" ht="72.5" x14ac:dyDescent="0.35">
      <c r="A20" s="14"/>
      <c r="B20" s="27">
        <v>2</v>
      </c>
      <c r="C20" s="33" t="s">
        <v>155</v>
      </c>
      <c r="D20" s="33" t="s">
        <v>167</v>
      </c>
      <c r="E20" s="33" t="s">
        <v>156</v>
      </c>
    </row>
    <row r="21" spans="1:5" ht="15.5" x14ac:dyDescent="0.35">
      <c r="A21" s="14"/>
      <c r="B21" s="27"/>
      <c r="C21" s="30"/>
      <c r="D21" s="30"/>
      <c r="E21" s="30"/>
    </row>
    <row r="22" spans="1:5" ht="32.5" customHeight="1" x14ac:dyDescent="0.35">
      <c r="A22" s="36" t="s">
        <v>157</v>
      </c>
      <c r="B22" s="36"/>
      <c r="C22" s="36"/>
      <c r="D22" s="36"/>
      <c r="E22" s="36"/>
    </row>
    <row r="23" spans="1:5" ht="15" x14ac:dyDescent="0.35">
      <c r="A23" s="28"/>
      <c r="B23" s="28"/>
      <c r="C23" s="28"/>
      <c r="D23" s="28"/>
      <c r="E23" s="28"/>
    </row>
    <row r="24" spans="1:5" ht="43.5" x14ac:dyDescent="0.35">
      <c r="A24" s="14" t="s">
        <v>64</v>
      </c>
      <c r="B24" s="27" t="s">
        <v>163</v>
      </c>
      <c r="C24" s="33" t="s">
        <v>164</v>
      </c>
      <c r="D24" s="33" t="s">
        <v>165</v>
      </c>
      <c r="E24" s="33" t="s">
        <v>166</v>
      </c>
    </row>
  </sheetData>
  <mergeCells count="1">
    <mergeCell ref="A22:E22"/>
  </mergeCells>
  <conditionalFormatting sqref="B5:B10">
    <cfRule type="cellIs" dxfId="9" priority="13" operator="equal">
      <formula>"nacharbeit"</formula>
    </cfRule>
    <cfRule type="cellIs" dxfId="8" priority="14" operator="equal">
      <formula>"ja"</formula>
    </cfRule>
  </conditionalFormatting>
  <conditionalFormatting sqref="B14:B21">
    <cfRule type="cellIs" dxfId="7" priority="7" operator="equal">
      <formula>"nacharbeit"</formula>
    </cfRule>
    <cfRule type="cellIs" dxfId="6" priority="8" operator="equal">
      <formula>"ja"</formula>
    </cfRule>
  </conditionalFormatting>
  <conditionalFormatting sqref="C14:E21">
    <cfRule type="cellIs" dxfId="5" priority="5" operator="equal">
      <formula>"nacharbeit"</formula>
    </cfRule>
    <cfRule type="cellIs" dxfId="4" priority="6" operator="equal">
      <formula>"ja"</formula>
    </cfRule>
  </conditionalFormatting>
  <conditionalFormatting sqref="B24">
    <cfRule type="cellIs" dxfId="3" priority="3" operator="equal">
      <formula>"nacharbeit"</formula>
    </cfRule>
    <cfRule type="cellIs" dxfId="2" priority="4" operator="equal">
      <formula>"ja"</formula>
    </cfRule>
  </conditionalFormatting>
  <conditionalFormatting sqref="C24:E24">
    <cfRule type="cellIs" dxfId="1" priority="1" operator="equal">
      <formula>"nacharbeit"</formula>
    </cfRule>
    <cfRule type="cellIs" dxfId="0" priority="2" operator="equal">
      <formula>"ja"</formula>
    </cfRule>
  </conditionalFormatting>
  <hyperlinks>
    <hyperlink ref="C14" location="A1G" display="A1G: Ich kann aus einer einfachen Situationsbeschreibung auf mögliche Klassenkandidaten, Attribute und Methoden schliessen." xr:uid="{683FC248-F3F3-41F7-9282-1D375393ECE3}"/>
    <hyperlink ref="D14" location="A1F" display="A1F: Ich kann unter Berücksichtigung von Delegation mögliche Klassenkandidaten, Attribute und Methoden aus einer einfachen Situationsbeschreibung eruieren und diese abbilden." xr:uid="{BB8C905E-0EA3-4CB9-87EE-5FF4EA78FEEE}"/>
    <hyperlink ref="E14" location="A1E" display="A1E: Ich kann komplexere Situationsbeschreibungen analysieren und Klassenkandidaten, Attribute und Methoden definieren und diese in einer Vererbungshierarchie abbilden." xr:uid="{A3C99D3F-76B5-4C8A-9228-AA708B05360E}"/>
    <hyperlink ref="C15" location="B1G" display="B1G: Ich kann den Aufbau einer Applikation auf Grund vorhandener Unterlagen interpretieren und erkläutern (z.B. anhand von UML Diagrammen)" xr:uid="{C8E9FDA1-76AA-47D2-BE23-8750451406B2}"/>
    <hyperlink ref="D15" location="B1F" display="B1F: Ich kann den Aufbau einer Software modellieren. (z.B. Klassen-, Aktivitäten- und Sequenzdiagramm)" xr:uid="{84F12184-3662-4FC2-B532-ABB85BF3D696}"/>
    <hyperlink ref="E15" location="B1E" display="B1E: Ich kann das Modell einer Software analysieren, kritische Punkte erkennen und Korrekturen vorschlagen. (z.B. statische und dynamische Aspekte, Vererbung, Assoziationen)" xr:uid="{5CC6F22E-3E21-4DF3-A2B4-55AC7D308C45}"/>
    <hyperlink ref="C16" location="_C1G" display="C1G: Ich kann Klassen unter der Verwendung von Konstruktoren und Methoden definieren und Objekte instanziieren." xr:uid="{3267D74A-A269-4DBF-A907-E2DF83CDF421}"/>
    <hyperlink ref="D16" location="_C1F" display="C1F: Ich kann ein- und zweiseitige Beziehungen gemäss dem statischen Entwurf implementieren." xr:uid="{D6C95EEE-4B0A-4E8D-9F6D-04B60218F30E}"/>
    <hyperlink ref="E16" location="_C1E" display="C1E: Ich kann Interaktion zwischen den Objekten unter Berücksichtigung des dynamischen Entwurfs umsetzen. (Delegation)" xr:uid="{350550C0-380A-4E10-B3C2-BB5AE5C90BB8}"/>
    <hyperlink ref="C17" location="D1G" display="D1G: Ich kann Klassen und deren Super-Klassen implementieren und deren Objekte instanziieren." xr:uid="{83888897-0820-438F-9B01-9ED680E1B24F}"/>
    <hyperlink ref="D17" location="D1F" display="D1F: Ich kann Methoden in den Sub-Klassen ergänzen oder überschreiben, um so die Fähigkeiten der Klasse zu erweitern oder anzupassen." xr:uid="{E3FD64E1-73BC-4CB8-9DC7-34B5CD36F89E}"/>
    <hyperlink ref="C18" location="D2G" display="D2G: Ich kann eigene Klassen unter Nutzung von Interfaces und abstrakten Klassen aus Bibliotheken implementieren. (z.B. AbstractList, Comparator, Comparable)" xr:uid="{FE98FB75-44FF-48F6-B213-C6F178E83937}"/>
    <hyperlink ref="D18" location="D2F" display="D2F: Ich kann eigene abstrakte Klassen oder Interfaces gemäss Entwurf implementieren." xr:uid="{D9A582CE-DBCD-4F57-9409-FDFE2E75D575}"/>
    <hyperlink ref="E18" location="D2E" display="D2E: Ich kann Lösungsansätze für komplexe Problemstellungen durch Anwendung der Polymorphie effizient umsetzen." xr:uid="{CB6A2A59-91D9-4E87-BF44-9D0ABED12AC6}"/>
    <hyperlink ref="C19" location="E1G" display="E1G: Ich kenne Code Konventionen und kann den Quellcode dementsprechend implementieren." xr:uid="{13F185D4-1067-4246-AF6B-735FDB8922B7}"/>
    <hyperlink ref="D19" location="E1F" display="E1F: Ich kann Code in einer Codereviewsitzung auf dessen Qualität überprüfen." xr:uid="{FE37F285-5A75-4AA2-960A-7C906708C6FD}"/>
    <hyperlink ref="E19" location="E1E" display="E1E: Ich kann Code mit vorgegebenen, automatisierten Tests (junit) überprüfen." xr:uid="{212A2697-09FD-4587-B425-17A9D8B49210}"/>
    <hyperlink ref="C20" location="E2G" display="E2G: Ich kann erklären wozu ein Software- dokumentationswerkzeug (z.B. JavaDoc) dient und wie man es einsetzt (Anwenden von Tags, generieren der Dokumentation)." xr:uid="{ADDCDE12-664F-42AA-95DD-06DFAF37E679}"/>
    <hyperlink ref="D20" location="E2F" display="E2F: Ich kann Software mit Hilfe von einem Softwaredokumentations-werkzeug dokumentieren.(z.B. JavaDoc, anwenden von Tags, generieren der Dokumentation)" xr:uid="{149F1EC6-EBE6-42F9-9C28-ED7A236675B6}"/>
    <hyperlink ref="E20" location="E2E" display="E2E: Ich kann die Kommentare in einer Software hinterfragen und Vorschläge zur Verbesserung machen. (z.B. Vermeiden von Kommentaren durch bessere Struktur, anwenden von Clean-Code Regeln)" xr:uid="{D9A8820F-3A97-4FFC-88CB-16807F4D255D}"/>
    <hyperlink ref="C24" location="X1G" display="X1G: Ich kann bei der Benutzung von Methoden Exceptions abfangen und behandeln." xr:uid="{CFDB527C-3BB2-42AA-AFAD-23B2B6076770}"/>
    <hyperlink ref="D24" location="X1F" display="X1F: Ich kann in meinen Implementierungen im Fehlerfall geeignete Exceptions werfen." xr:uid="{753392C7-330E-48B8-8C2D-C168995D01BE}"/>
    <hyperlink ref="E24" location="X1E" display="X1E: Ich kann für eine Applikation die Fehlerbehandlung einheitlich umsetzen." xr:uid="{B97F4305-F6D9-4D0E-9159-E98FB860910E}"/>
  </hyperlink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30"/>
  <sheetViews>
    <sheetView topLeftCell="A25" zoomScale="103" workbookViewId="0">
      <selection activeCell="B10" sqref="B10"/>
    </sheetView>
  </sheetViews>
  <sheetFormatPr baseColWidth="10" defaultColWidth="8.7265625" defaultRowHeight="14.5" x14ac:dyDescent="0.35"/>
  <cols>
    <col min="1" max="1" width="15.7265625" style="3" customWidth="1"/>
    <col min="2" max="2" width="53.6328125" style="3" bestFit="1" customWidth="1"/>
    <col min="3" max="4" width="8.81640625" style="3" customWidth="1"/>
    <col min="5" max="5" width="26" style="3" customWidth="1"/>
    <col min="6" max="6" width="44.26953125" style="3" customWidth="1"/>
    <col min="7" max="9" width="8.7265625" style="3"/>
    <col min="10" max="10" width="56.36328125" style="3" customWidth="1"/>
    <col min="11" max="16384" width="8.7265625" style="3"/>
  </cols>
  <sheetData>
    <row r="1" spans="1:7" ht="18.5" x14ac:dyDescent="0.45">
      <c r="B1" s="2"/>
      <c r="C1" s="37"/>
      <c r="D1" s="37"/>
      <c r="E1" s="37"/>
    </row>
    <row r="3" spans="1:7" ht="15.5" x14ac:dyDescent="0.35">
      <c r="A3" s="38" t="s">
        <v>3</v>
      </c>
      <c r="B3" s="38"/>
      <c r="C3" s="11"/>
      <c r="D3" s="11"/>
      <c r="E3" s="11"/>
    </row>
    <row r="5" spans="1:7" ht="26" x14ac:dyDescent="0.35">
      <c r="A5" s="11" t="s">
        <v>15</v>
      </c>
      <c r="B5" s="12" t="s">
        <v>14</v>
      </c>
      <c r="C5" s="11" t="s">
        <v>11</v>
      </c>
      <c r="D5" s="11"/>
      <c r="E5" s="15" t="s">
        <v>25</v>
      </c>
      <c r="F5" s="11" t="s">
        <v>114</v>
      </c>
      <c r="G5" s="16"/>
    </row>
    <row r="6" spans="1:7" ht="13.5" customHeight="1" x14ac:dyDescent="0.35">
      <c r="A6" s="17"/>
      <c r="B6" s="17"/>
      <c r="C6" s="18"/>
      <c r="D6" s="18"/>
      <c r="E6" s="19"/>
      <c r="F6" s="18"/>
      <c r="G6" s="16"/>
    </row>
    <row r="7" spans="1:7" ht="31" x14ac:dyDescent="0.35">
      <c r="A7" s="11"/>
      <c r="B7" s="11" t="s">
        <v>13</v>
      </c>
      <c r="C7" s="11" t="s">
        <v>4</v>
      </c>
      <c r="D7" s="11" t="s">
        <v>5</v>
      </c>
      <c r="E7" s="11" t="s">
        <v>16</v>
      </c>
      <c r="F7" s="11" t="s">
        <v>7</v>
      </c>
      <c r="G7" s="16"/>
    </row>
    <row r="8" spans="1:7" ht="26" x14ac:dyDescent="0.35">
      <c r="B8" s="7" t="s">
        <v>112</v>
      </c>
      <c r="C8" s="3">
        <v>3</v>
      </c>
      <c r="F8" s="3" t="s">
        <v>8</v>
      </c>
    </row>
    <row r="9" spans="1:7" ht="26" x14ac:dyDescent="0.35">
      <c r="B9" s="7" t="s">
        <v>6</v>
      </c>
      <c r="C9" s="3">
        <v>3</v>
      </c>
      <c r="F9" s="3" t="s">
        <v>8</v>
      </c>
    </row>
    <row r="10" spans="1:7" x14ac:dyDescent="0.35">
      <c r="B10" s="5" t="s">
        <v>87</v>
      </c>
      <c r="C10" s="8">
        <v>3</v>
      </c>
      <c r="D10" s="8"/>
      <c r="F10" s="3" t="s">
        <v>8</v>
      </c>
    </row>
    <row r="12" spans="1:7" ht="38.5" x14ac:dyDescent="0.35">
      <c r="A12" s="11" t="s">
        <v>41</v>
      </c>
      <c r="B12" s="12" t="s">
        <v>9</v>
      </c>
      <c r="C12" s="11" t="s">
        <v>11</v>
      </c>
      <c r="D12" s="11"/>
      <c r="E12" s="15" t="s">
        <v>123</v>
      </c>
      <c r="F12" s="11" t="s">
        <v>17</v>
      </c>
    </row>
    <row r="13" spans="1:7" ht="15.5" x14ac:dyDescent="0.35">
      <c r="A13" s="17"/>
      <c r="B13" s="17"/>
      <c r="C13" s="18"/>
      <c r="D13" s="18"/>
      <c r="E13" s="19"/>
      <c r="F13" s="18"/>
    </row>
    <row r="14" spans="1:7" ht="31" x14ac:dyDescent="0.35">
      <c r="A14" s="11"/>
      <c r="B14" s="11" t="s">
        <v>13</v>
      </c>
      <c r="C14" s="11" t="s">
        <v>4</v>
      </c>
      <c r="D14" s="11" t="s">
        <v>5</v>
      </c>
      <c r="E14" s="11" t="s">
        <v>16</v>
      </c>
      <c r="F14" s="11" t="s">
        <v>7</v>
      </c>
    </row>
    <row r="15" spans="1:7" ht="26.5" x14ac:dyDescent="0.35">
      <c r="B15" s="7" t="s">
        <v>33</v>
      </c>
      <c r="C15" s="3">
        <v>1.5</v>
      </c>
      <c r="F15" s="3" t="s">
        <v>8</v>
      </c>
    </row>
    <row r="16" spans="1:7" ht="22" customHeight="1" x14ac:dyDescent="0.35">
      <c r="B16" s="7" t="s">
        <v>34</v>
      </c>
      <c r="C16" s="3">
        <v>1.5</v>
      </c>
      <c r="F16" s="3" t="s">
        <v>8</v>
      </c>
    </row>
    <row r="17" spans="1:6" ht="26.5" x14ac:dyDescent="0.35">
      <c r="B17" s="7" t="s">
        <v>6</v>
      </c>
      <c r="C17" s="3">
        <v>1.5</v>
      </c>
      <c r="F17" s="3" t="s">
        <v>8</v>
      </c>
    </row>
    <row r="18" spans="1:6" x14ac:dyDescent="0.35">
      <c r="B18" s="5"/>
      <c r="C18" s="8"/>
      <c r="D18" s="8"/>
    </row>
    <row r="19" spans="1:6" x14ac:dyDescent="0.35">
      <c r="B19" s="4"/>
    </row>
    <row r="20" spans="1:6" x14ac:dyDescent="0.35">
      <c r="B20" s="1"/>
    </row>
    <row r="21" spans="1:6" x14ac:dyDescent="0.35">
      <c r="B21" s="6"/>
    </row>
    <row r="22" spans="1:6" x14ac:dyDescent="0.35">
      <c r="B22" s="6"/>
    </row>
    <row r="23" spans="1:6" ht="38.5" x14ac:dyDescent="0.35">
      <c r="A23" s="11" t="s">
        <v>42</v>
      </c>
      <c r="B23" s="12" t="s">
        <v>10</v>
      </c>
      <c r="C23" s="11" t="s">
        <v>11</v>
      </c>
      <c r="D23" s="11"/>
      <c r="E23" s="15" t="s">
        <v>172</v>
      </c>
      <c r="F23" s="11" t="s">
        <v>97</v>
      </c>
    </row>
    <row r="24" spans="1:6" ht="15.5" x14ac:dyDescent="0.35">
      <c r="A24" s="17"/>
      <c r="B24" s="17"/>
      <c r="C24" s="18"/>
      <c r="D24" s="18"/>
      <c r="E24" s="19"/>
      <c r="F24" s="18"/>
    </row>
    <row r="25" spans="1:6" ht="31" x14ac:dyDescent="0.35">
      <c r="A25" s="11"/>
      <c r="B25" s="11" t="s">
        <v>13</v>
      </c>
      <c r="C25" s="11" t="s">
        <v>4</v>
      </c>
      <c r="D25" s="11" t="s">
        <v>5</v>
      </c>
      <c r="E25" s="11" t="s">
        <v>16</v>
      </c>
      <c r="F25" s="11" t="s">
        <v>7</v>
      </c>
    </row>
    <row r="26" spans="1:6" ht="29" x14ac:dyDescent="0.35">
      <c r="B26" s="7" t="s">
        <v>27</v>
      </c>
      <c r="C26" s="3">
        <v>3</v>
      </c>
      <c r="F26" s="9" t="s">
        <v>32</v>
      </c>
    </row>
    <row r="27" spans="1:6" x14ac:dyDescent="0.35">
      <c r="B27" s="3" t="s">
        <v>181</v>
      </c>
      <c r="C27" s="3">
        <v>3</v>
      </c>
      <c r="F27" t="s">
        <v>19</v>
      </c>
    </row>
    <row r="28" spans="1:6" ht="26.5" x14ac:dyDescent="0.35">
      <c r="B28" s="7" t="s">
        <v>180</v>
      </c>
      <c r="C28" s="3">
        <v>3</v>
      </c>
      <c r="F28" t="s">
        <v>19</v>
      </c>
    </row>
    <row r="29" spans="1:6" x14ac:dyDescent="0.35">
      <c r="B29" s="5"/>
      <c r="C29" s="8"/>
      <c r="D29" s="8"/>
      <c r="F29"/>
    </row>
    <row r="30" spans="1:6" x14ac:dyDescent="0.35">
      <c r="B30" s="5"/>
    </row>
  </sheetData>
  <mergeCells count="2">
    <mergeCell ref="C1:E1"/>
    <mergeCell ref="A3:B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3D66-8C40-43DD-82FF-C8E1F7D5FF2D}">
  <sheetPr codeName="Tabelle4"/>
  <dimension ref="A1:G31"/>
  <sheetViews>
    <sheetView topLeftCell="A24" workbookViewId="0">
      <selection activeCell="C28" sqref="C28"/>
    </sheetView>
  </sheetViews>
  <sheetFormatPr baseColWidth="10" defaultColWidth="8.7265625" defaultRowHeight="14.5" x14ac:dyDescent="0.35"/>
  <cols>
    <col min="1" max="1" width="16.08984375" style="3" customWidth="1"/>
    <col min="2" max="2" width="53.6328125" style="3" bestFit="1" customWidth="1"/>
    <col min="3" max="4" width="8.81640625" style="3" customWidth="1"/>
    <col min="5" max="5" width="26" style="3" customWidth="1"/>
    <col min="6" max="6" width="44.26953125" style="3" customWidth="1"/>
    <col min="7" max="9" width="8.7265625" style="3"/>
    <col min="10" max="10" width="56.36328125" style="3" customWidth="1"/>
    <col min="11" max="16384" width="8.7265625" style="3"/>
  </cols>
  <sheetData>
    <row r="1" spans="1:7" ht="18.5" x14ac:dyDescent="0.45">
      <c r="B1" s="2"/>
      <c r="C1" s="37"/>
      <c r="D1" s="37"/>
      <c r="E1" s="37"/>
    </row>
    <row r="3" spans="1:7" ht="15.5" x14ac:dyDescent="0.35">
      <c r="A3" s="38" t="s">
        <v>22</v>
      </c>
      <c r="B3" s="38"/>
      <c r="C3" s="11"/>
      <c r="D3" s="11"/>
      <c r="E3" s="11"/>
    </row>
    <row r="5" spans="1:7" ht="38.5" x14ac:dyDescent="0.35">
      <c r="A5" s="20" t="s">
        <v>46</v>
      </c>
      <c r="B5" s="21" t="s">
        <v>23</v>
      </c>
      <c r="C5" s="20" t="s">
        <v>11</v>
      </c>
      <c r="D5" s="20"/>
      <c r="E5" s="20" t="s">
        <v>12</v>
      </c>
      <c r="F5" s="20" t="s">
        <v>24</v>
      </c>
      <c r="G5" s="16"/>
    </row>
    <row r="6" spans="1:7" ht="13.5" customHeight="1" x14ac:dyDescent="0.35">
      <c r="A6" s="22"/>
      <c r="B6" s="22"/>
      <c r="C6" s="23"/>
      <c r="D6" s="23"/>
      <c r="E6" s="23"/>
      <c r="F6" s="23"/>
      <c r="G6" s="16"/>
    </row>
    <row r="7" spans="1:7" ht="31" x14ac:dyDescent="0.35">
      <c r="A7" s="20"/>
      <c r="B7" s="20" t="s">
        <v>13</v>
      </c>
      <c r="C7" s="20" t="s">
        <v>4</v>
      </c>
      <c r="D7" s="20" t="s">
        <v>5</v>
      </c>
      <c r="E7" s="20" t="s">
        <v>16</v>
      </c>
      <c r="F7" s="20" t="s">
        <v>7</v>
      </c>
      <c r="G7" s="16"/>
    </row>
    <row r="8" spans="1:7" x14ac:dyDescent="0.35">
      <c r="A8" s="24"/>
      <c r="B8" s="25" t="s">
        <v>110</v>
      </c>
      <c r="C8" s="24">
        <v>12</v>
      </c>
      <c r="D8" s="24"/>
      <c r="E8" s="24"/>
      <c r="F8" s="24" t="s">
        <v>31</v>
      </c>
    </row>
    <row r="9" spans="1:7" x14ac:dyDescent="0.35">
      <c r="B9" s="7"/>
    </row>
    <row r="10" spans="1:7" x14ac:dyDescent="0.35">
      <c r="B10" s="7"/>
    </row>
    <row r="11" spans="1:7" x14ac:dyDescent="0.35">
      <c r="C11" s="8"/>
      <c r="D11" s="8"/>
    </row>
    <row r="13" spans="1:7" ht="31" x14ac:dyDescent="0.35">
      <c r="A13" s="20" t="s">
        <v>43</v>
      </c>
      <c r="B13" s="21" t="s">
        <v>26</v>
      </c>
      <c r="C13" s="20" t="s">
        <v>11</v>
      </c>
      <c r="D13" s="20"/>
      <c r="E13" s="20" t="s">
        <v>172</v>
      </c>
      <c r="F13" s="11" t="s">
        <v>97</v>
      </c>
    </row>
    <row r="14" spans="1:7" ht="15.5" x14ac:dyDescent="0.35">
      <c r="A14" s="22"/>
      <c r="B14" s="22"/>
      <c r="C14" s="23"/>
      <c r="D14" s="23"/>
      <c r="E14" s="23"/>
      <c r="F14" s="23"/>
    </row>
    <row r="15" spans="1:7" ht="31" x14ac:dyDescent="0.35">
      <c r="A15" s="20"/>
      <c r="B15" s="20" t="s">
        <v>13</v>
      </c>
      <c r="C15" s="20" t="s">
        <v>4</v>
      </c>
      <c r="D15" s="20" t="s">
        <v>5</v>
      </c>
      <c r="E15" s="20" t="s">
        <v>16</v>
      </c>
      <c r="F15" s="20" t="s">
        <v>7</v>
      </c>
    </row>
    <row r="16" spans="1:7" ht="29" x14ac:dyDescent="0.35">
      <c r="A16" s="24"/>
      <c r="B16" s="25" t="s">
        <v>21</v>
      </c>
      <c r="C16" s="24">
        <v>3</v>
      </c>
      <c r="D16" s="24"/>
      <c r="E16" s="24"/>
      <c r="F16" s="26" t="s">
        <v>29</v>
      </c>
    </row>
    <row r="17" spans="1:6" ht="24.5" customHeight="1" x14ac:dyDescent="0.35">
      <c r="A17" s="24"/>
      <c r="B17" s="26" t="s">
        <v>28</v>
      </c>
      <c r="C17" s="24">
        <v>3</v>
      </c>
      <c r="D17" s="24"/>
      <c r="E17" s="24"/>
      <c r="F17" s="24" t="s">
        <v>19</v>
      </c>
    </row>
    <row r="18" spans="1:6" ht="39.5" x14ac:dyDescent="0.35">
      <c r="A18" s="24"/>
      <c r="B18" s="25" t="s">
        <v>20</v>
      </c>
      <c r="C18" s="24">
        <v>3</v>
      </c>
      <c r="D18" s="24"/>
      <c r="E18" s="24"/>
      <c r="F18" s="24" t="s">
        <v>19</v>
      </c>
    </row>
    <row r="19" spans="1:6" x14ac:dyDescent="0.35">
      <c r="B19" s="5"/>
      <c r="C19" s="8"/>
      <c r="D19" s="8"/>
    </row>
    <row r="20" spans="1:6" x14ac:dyDescent="0.35">
      <c r="B20" s="4"/>
    </row>
    <row r="21" spans="1:6" x14ac:dyDescent="0.35">
      <c r="B21" s="1"/>
    </row>
    <row r="22" spans="1:6" x14ac:dyDescent="0.35">
      <c r="B22" s="6"/>
    </row>
    <row r="23" spans="1:6" x14ac:dyDescent="0.35">
      <c r="B23" s="6"/>
    </row>
    <row r="24" spans="1:6" ht="38.5" x14ac:dyDescent="0.35">
      <c r="A24" s="20" t="s">
        <v>45</v>
      </c>
      <c r="B24" s="21" t="s">
        <v>30</v>
      </c>
      <c r="C24" s="20" t="s">
        <v>11</v>
      </c>
      <c r="D24" s="20"/>
      <c r="E24" s="20" t="s">
        <v>18</v>
      </c>
      <c r="F24" s="20" t="s">
        <v>17</v>
      </c>
    </row>
    <row r="25" spans="1:6" ht="15.5" x14ac:dyDescent="0.35">
      <c r="A25" s="22"/>
      <c r="B25" s="22"/>
      <c r="C25" s="23"/>
      <c r="D25" s="23"/>
      <c r="E25" s="23"/>
      <c r="F25" s="23"/>
    </row>
    <row r="26" spans="1:6" ht="31" x14ac:dyDescent="0.35">
      <c r="A26" s="20"/>
      <c r="B26" s="20" t="s">
        <v>13</v>
      </c>
      <c r="C26" s="20" t="s">
        <v>4</v>
      </c>
      <c r="D26" s="20" t="s">
        <v>5</v>
      </c>
      <c r="E26" s="20" t="s">
        <v>16</v>
      </c>
      <c r="F26" s="20" t="s">
        <v>7</v>
      </c>
    </row>
    <row r="27" spans="1:6" ht="26.5" x14ac:dyDescent="0.35">
      <c r="A27" s="24"/>
      <c r="B27" s="25" t="s">
        <v>111</v>
      </c>
      <c r="C27" s="24">
        <v>1.5</v>
      </c>
      <c r="D27" s="24"/>
      <c r="E27" s="24"/>
      <c r="F27" s="3" t="s">
        <v>8</v>
      </c>
    </row>
    <row r="28" spans="1:6" ht="29" x14ac:dyDescent="0.35">
      <c r="B28" s="26" t="s">
        <v>28</v>
      </c>
      <c r="C28" s="3">
        <v>1.5</v>
      </c>
      <c r="F28"/>
    </row>
    <row r="29" spans="1:6" ht="39.5" x14ac:dyDescent="0.35">
      <c r="B29" s="25" t="s">
        <v>20</v>
      </c>
      <c r="C29" s="3">
        <v>1.5</v>
      </c>
      <c r="F29"/>
    </row>
    <row r="30" spans="1:6" x14ac:dyDescent="0.35">
      <c r="B30" s="5"/>
      <c r="C30" s="8"/>
      <c r="D30" s="8"/>
      <c r="F30"/>
    </row>
    <row r="31" spans="1:6" x14ac:dyDescent="0.35">
      <c r="B31" s="5"/>
    </row>
  </sheetData>
  <mergeCells count="2">
    <mergeCell ref="C1:E1"/>
    <mergeCell ref="A3:B3"/>
  </mergeCells>
  <dataValidations disablePrompts="1" count="1">
    <dataValidation type="list" allowBlank="1" showInputMessage="1" showErrorMessage="1" sqref="C12:D12 C19:D19 C30:D30 C39:D39 C45:D45" xr:uid="{E634B2E3-2858-49A8-AAB3-18E69EEF627E}">
      <formula1>"ja,nacharbeit,nein"</formula1>
    </dataValidation>
  </dataValidation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AC90-93D0-40C2-9AD1-920A17213F09}">
  <sheetPr codeName="Tabelle3"/>
  <dimension ref="A1:G31"/>
  <sheetViews>
    <sheetView topLeftCell="A33" workbookViewId="0">
      <selection activeCell="B10" sqref="B10"/>
    </sheetView>
  </sheetViews>
  <sheetFormatPr baseColWidth="10" defaultColWidth="8.7265625" defaultRowHeight="14.5" x14ac:dyDescent="0.35"/>
  <cols>
    <col min="1" max="1" width="16.453125" style="3" customWidth="1"/>
    <col min="2" max="2" width="53.6328125" style="3" bestFit="1" customWidth="1"/>
    <col min="3" max="4" width="8.81640625" style="3" customWidth="1"/>
    <col min="5" max="5" width="26" style="3" customWidth="1"/>
    <col min="6" max="6" width="44.26953125" style="3" customWidth="1"/>
    <col min="7" max="9" width="8.7265625" style="3"/>
    <col min="10" max="10" width="56.36328125" style="3" customWidth="1"/>
    <col min="11" max="16384" width="8.7265625" style="3"/>
  </cols>
  <sheetData>
    <row r="1" spans="1:7" ht="18.5" x14ac:dyDescent="0.45">
      <c r="B1" s="2"/>
      <c r="C1" s="37"/>
      <c r="D1" s="37"/>
      <c r="E1" s="37"/>
    </row>
    <row r="3" spans="1:7" ht="15.5" x14ac:dyDescent="0.35">
      <c r="A3" s="38" t="s">
        <v>47</v>
      </c>
      <c r="B3" s="38"/>
      <c r="C3" s="11"/>
      <c r="D3" s="11"/>
      <c r="E3" s="11"/>
    </row>
    <row r="5" spans="1:7" ht="26" x14ac:dyDescent="0.35">
      <c r="A5" s="11" t="s">
        <v>38</v>
      </c>
      <c r="B5" s="12" t="s">
        <v>35</v>
      </c>
      <c r="C5" s="11" t="s">
        <v>11</v>
      </c>
      <c r="D5" s="11"/>
      <c r="E5" s="15" t="s">
        <v>171</v>
      </c>
      <c r="F5" s="11" t="s">
        <v>50</v>
      </c>
      <c r="G5" s="16"/>
    </row>
    <row r="6" spans="1:7" ht="13.5" customHeight="1" x14ac:dyDescent="0.35">
      <c r="A6" s="17"/>
      <c r="B6" s="17"/>
      <c r="C6" s="18"/>
      <c r="D6" s="18"/>
      <c r="E6" s="19"/>
      <c r="F6" s="18"/>
      <c r="G6" s="16"/>
    </row>
    <row r="7" spans="1:7" ht="31" x14ac:dyDescent="0.35">
      <c r="A7" s="11"/>
      <c r="B7" s="11" t="s">
        <v>13</v>
      </c>
      <c r="C7" s="11" t="s">
        <v>4</v>
      </c>
      <c r="D7" s="11" t="s">
        <v>5</v>
      </c>
      <c r="E7" s="11" t="s">
        <v>16</v>
      </c>
      <c r="F7" s="11" t="s">
        <v>7</v>
      </c>
      <c r="G7" s="16"/>
    </row>
    <row r="8" spans="1:7" ht="45" customHeight="1" x14ac:dyDescent="0.35">
      <c r="B8" s="7" t="s">
        <v>37</v>
      </c>
      <c r="C8" s="3">
        <v>6</v>
      </c>
      <c r="F8" s="9" t="s">
        <v>101</v>
      </c>
    </row>
    <row r="9" spans="1:7" ht="26.5" x14ac:dyDescent="0.35">
      <c r="B9" s="7" t="s">
        <v>55</v>
      </c>
      <c r="C9" s="3">
        <v>3</v>
      </c>
    </row>
    <row r="10" spans="1:7" x14ac:dyDescent="0.35">
      <c r="B10" s="7" t="s">
        <v>169</v>
      </c>
      <c r="C10" s="3">
        <v>3</v>
      </c>
    </row>
    <row r="11" spans="1:7" x14ac:dyDescent="0.35">
      <c r="C11" s="8"/>
      <c r="D11" s="8"/>
    </row>
    <row r="13" spans="1:7" ht="31" x14ac:dyDescent="0.35">
      <c r="A13" s="11" t="s">
        <v>40</v>
      </c>
      <c r="B13" s="12" t="s">
        <v>36</v>
      </c>
      <c r="C13" s="11" t="s">
        <v>11</v>
      </c>
      <c r="D13" s="11"/>
      <c r="E13" s="15" t="s">
        <v>49</v>
      </c>
      <c r="F13" s="11" t="s">
        <v>50</v>
      </c>
    </row>
    <row r="14" spans="1:7" ht="15.5" x14ac:dyDescent="0.35">
      <c r="A14" s="17"/>
      <c r="B14" s="17"/>
      <c r="C14" s="18"/>
      <c r="D14" s="18"/>
      <c r="E14" s="19"/>
      <c r="F14" s="18"/>
    </row>
    <row r="15" spans="1:7" ht="31" x14ac:dyDescent="0.35">
      <c r="A15" s="11"/>
      <c r="B15" s="11" t="s">
        <v>13</v>
      </c>
      <c r="C15" s="11" t="s">
        <v>4</v>
      </c>
      <c r="D15" s="11" t="s">
        <v>5</v>
      </c>
      <c r="E15" s="11" t="s">
        <v>16</v>
      </c>
      <c r="F15" s="11" t="s">
        <v>7</v>
      </c>
    </row>
    <row r="16" spans="1:7" ht="43.5" x14ac:dyDescent="0.35">
      <c r="B16" s="10" t="s">
        <v>51</v>
      </c>
      <c r="C16" s="3">
        <v>3</v>
      </c>
      <c r="F16" s="9" t="s">
        <v>101</v>
      </c>
    </row>
    <row r="17" spans="1:6" ht="58" x14ac:dyDescent="0.35">
      <c r="B17" s="10" t="s">
        <v>174</v>
      </c>
      <c r="C17" s="3">
        <v>3</v>
      </c>
      <c r="F17" s="9" t="s">
        <v>101</v>
      </c>
    </row>
    <row r="19" spans="1:6" x14ac:dyDescent="0.35">
      <c r="B19" s="5"/>
      <c r="C19" s="8"/>
      <c r="D19" s="8"/>
    </row>
    <row r="20" spans="1:6" x14ac:dyDescent="0.35">
      <c r="B20" s="4"/>
    </row>
    <row r="21" spans="1:6" x14ac:dyDescent="0.35">
      <c r="B21" s="1"/>
    </row>
    <row r="22" spans="1:6" x14ac:dyDescent="0.35">
      <c r="B22" s="6"/>
    </row>
    <row r="23" spans="1:6" x14ac:dyDescent="0.35">
      <c r="B23" s="6"/>
    </row>
    <row r="24" spans="1:6" ht="38.5" x14ac:dyDescent="0.35">
      <c r="A24" s="11" t="s">
        <v>39</v>
      </c>
      <c r="B24" s="12" t="s">
        <v>52</v>
      </c>
      <c r="C24" s="11" t="s">
        <v>11</v>
      </c>
      <c r="D24" s="11"/>
      <c r="E24" s="15" t="s">
        <v>176</v>
      </c>
      <c r="F24" s="15" t="s">
        <v>125</v>
      </c>
    </row>
    <row r="25" spans="1:6" ht="15.5" x14ac:dyDescent="0.35">
      <c r="A25" s="17"/>
      <c r="B25" s="17"/>
      <c r="C25" s="18"/>
      <c r="D25" s="18"/>
      <c r="E25" s="19"/>
      <c r="F25" s="18"/>
    </row>
    <row r="26" spans="1:6" ht="31" x14ac:dyDescent="0.35">
      <c r="A26" s="11"/>
      <c r="B26" s="11" t="s">
        <v>13</v>
      </c>
      <c r="C26" s="11" t="s">
        <v>4</v>
      </c>
      <c r="D26" s="11" t="s">
        <v>5</v>
      </c>
      <c r="E26" s="11" t="s">
        <v>16</v>
      </c>
      <c r="F26" s="11" t="s">
        <v>7</v>
      </c>
    </row>
    <row r="27" spans="1:6" ht="43.5" x14ac:dyDescent="0.35">
      <c r="B27" s="10" t="s">
        <v>115</v>
      </c>
      <c r="C27" s="3">
        <v>3</v>
      </c>
      <c r="F27" s="9" t="s">
        <v>177</v>
      </c>
    </row>
    <row r="28" spans="1:6" ht="43.5" x14ac:dyDescent="0.35">
      <c r="B28" s="10" t="s">
        <v>175</v>
      </c>
      <c r="C28" s="3">
        <v>3</v>
      </c>
      <c r="F28" s="9" t="s">
        <v>177</v>
      </c>
    </row>
    <row r="29" spans="1:6" ht="43.5" x14ac:dyDescent="0.35">
      <c r="B29" s="10" t="s">
        <v>179</v>
      </c>
      <c r="C29" s="3">
        <v>3</v>
      </c>
      <c r="F29" s="9" t="s">
        <v>178</v>
      </c>
    </row>
    <row r="30" spans="1:6" x14ac:dyDescent="0.35">
      <c r="C30" s="8"/>
      <c r="D30" s="8"/>
      <c r="F30"/>
    </row>
    <row r="31" spans="1:6" x14ac:dyDescent="0.35">
      <c r="B31" s="5"/>
    </row>
  </sheetData>
  <mergeCells count="2">
    <mergeCell ref="C1:E1"/>
    <mergeCell ref="A3:B3"/>
  </mergeCells>
  <dataValidations disablePrompts="1" count="1">
    <dataValidation type="list" allowBlank="1" showInputMessage="1" showErrorMessage="1" sqref="C12:D12 C19:D19 C30:D30 C39:D39 C45:D45" xr:uid="{147DEC12-DA5B-432E-B50E-11BEB45D63AD}">
      <formula1>"ja,nacharbeit,nein"</formula1>
    </dataValidation>
  </dataValidation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7D4-977B-4154-ABB7-1975679217AE}">
  <sheetPr codeName="Tabelle5"/>
  <dimension ref="A1:G52"/>
  <sheetViews>
    <sheetView topLeftCell="A34" workbookViewId="0">
      <selection activeCell="B41" sqref="B41"/>
    </sheetView>
  </sheetViews>
  <sheetFormatPr baseColWidth="10" defaultColWidth="8.7265625" defaultRowHeight="14.5" x14ac:dyDescent="0.35"/>
  <cols>
    <col min="1" max="1" width="16.26953125" style="3" customWidth="1"/>
    <col min="2" max="2" width="53.6328125" style="3" bestFit="1" customWidth="1"/>
    <col min="3" max="4" width="8.81640625" style="3" customWidth="1"/>
    <col min="5" max="5" width="26" style="3" customWidth="1"/>
    <col min="6" max="6" width="44.26953125" style="3" customWidth="1"/>
    <col min="7" max="9" width="8.7265625" style="3"/>
    <col min="10" max="10" width="56.36328125" style="3" customWidth="1"/>
    <col min="11" max="16384" width="8.7265625" style="3"/>
  </cols>
  <sheetData>
    <row r="1" spans="1:7" ht="18.5" x14ac:dyDescent="0.45">
      <c r="B1" s="2"/>
      <c r="C1" s="37"/>
      <c r="D1" s="37"/>
      <c r="E1" s="37"/>
    </row>
    <row r="3" spans="1:7" ht="15.5" x14ac:dyDescent="0.35">
      <c r="A3" s="38" t="s">
        <v>53</v>
      </c>
      <c r="B3" s="38"/>
      <c r="C3" s="11"/>
      <c r="D3" s="11"/>
      <c r="E3" s="11"/>
    </row>
    <row r="5" spans="1:7" ht="31" x14ac:dyDescent="0.35">
      <c r="A5" s="11" t="s">
        <v>59</v>
      </c>
      <c r="B5" s="12" t="s">
        <v>54</v>
      </c>
      <c r="C5" s="11" t="s">
        <v>11</v>
      </c>
      <c r="D5" s="11"/>
      <c r="E5" s="15" t="s">
        <v>123</v>
      </c>
      <c r="F5" s="15" t="s">
        <v>122</v>
      </c>
      <c r="G5" s="16"/>
    </row>
    <row r="6" spans="1:7" ht="15.5" x14ac:dyDescent="0.35">
      <c r="A6" s="17"/>
      <c r="B6" s="17"/>
      <c r="C6" s="18"/>
      <c r="D6" s="18"/>
      <c r="E6" s="19"/>
      <c r="F6" s="18"/>
      <c r="G6" s="16"/>
    </row>
    <row r="7" spans="1:7" ht="31" x14ac:dyDescent="0.35">
      <c r="A7" s="11"/>
      <c r="B7" s="11" t="s">
        <v>13</v>
      </c>
      <c r="C7" s="11" t="s">
        <v>4</v>
      </c>
      <c r="D7" s="11" t="s">
        <v>5</v>
      </c>
      <c r="E7" s="11" t="s">
        <v>16</v>
      </c>
      <c r="F7" s="11" t="s">
        <v>7</v>
      </c>
      <c r="G7" s="16"/>
    </row>
    <row r="8" spans="1:7" ht="29" x14ac:dyDescent="0.35">
      <c r="B8" s="10" t="s">
        <v>182</v>
      </c>
      <c r="C8" s="3">
        <v>3</v>
      </c>
      <c r="F8" s="26" t="s">
        <v>127</v>
      </c>
    </row>
    <row r="9" spans="1:7" ht="29" x14ac:dyDescent="0.35">
      <c r="B9" s="10" t="s">
        <v>48</v>
      </c>
      <c r="C9" s="3">
        <v>3</v>
      </c>
      <c r="F9" s="26" t="s">
        <v>127</v>
      </c>
    </row>
    <row r="10" spans="1:7" ht="29" x14ac:dyDescent="0.35">
      <c r="B10" s="10" t="s">
        <v>121</v>
      </c>
      <c r="C10" s="3">
        <v>3</v>
      </c>
      <c r="F10" s="26" t="s">
        <v>127</v>
      </c>
    </row>
    <row r="13" spans="1:7" ht="38.5" x14ac:dyDescent="0.35">
      <c r="A13" s="11" t="s">
        <v>60</v>
      </c>
      <c r="B13" s="12" t="s">
        <v>148</v>
      </c>
      <c r="C13" s="11" t="s">
        <v>11</v>
      </c>
      <c r="D13" s="11"/>
      <c r="E13" s="15" t="s">
        <v>120</v>
      </c>
      <c r="F13" s="15" t="s">
        <v>124</v>
      </c>
    </row>
    <row r="14" spans="1:7" ht="15.5" x14ac:dyDescent="0.35">
      <c r="A14" s="17"/>
      <c r="B14" s="17"/>
      <c r="C14" s="18"/>
      <c r="D14" s="18"/>
      <c r="E14" s="19"/>
      <c r="F14" s="18"/>
    </row>
    <row r="15" spans="1:7" ht="31" x14ac:dyDescent="0.35">
      <c r="A15" s="11"/>
      <c r="B15" s="11" t="s">
        <v>13</v>
      </c>
      <c r="C15" s="11" t="s">
        <v>4</v>
      </c>
      <c r="D15" s="11" t="s">
        <v>5</v>
      </c>
      <c r="E15" s="11" t="s">
        <v>16</v>
      </c>
      <c r="F15" s="11" t="s">
        <v>7</v>
      </c>
    </row>
    <row r="16" spans="1:7" ht="43.5" x14ac:dyDescent="0.35">
      <c r="A16" s="35"/>
      <c r="B16" s="7" t="s">
        <v>118</v>
      </c>
      <c r="C16" s="3">
        <v>3</v>
      </c>
      <c r="F16" s="9" t="s">
        <v>101</v>
      </c>
    </row>
    <row r="17" spans="1:6" ht="43.5" x14ac:dyDescent="0.35">
      <c r="B17" s="10" t="s">
        <v>119</v>
      </c>
      <c r="C17" s="3">
        <v>3</v>
      </c>
      <c r="F17" s="9" t="s">
        <v>101</v>
      </c>
    </row>
    <row r="19" spans="1:6" x14ac:dyDescent="0.35">
      <c r="B19" s="5"/>
      <c r="C19" s="8"/>
      <c r="D19" s="8"/>
    </row>
    <row r="20" spans="1:6" x14ac:dyDescent="0.35">
      <c r="B20" s="4"/>
    </row>
    <row r="21" spans="1:6" x14ac:dyDescent="0.35">
      <c r="B21" s="1"/>
    </row>
    <row r="22" spans="1:6" x14ac:dyDescent="0.35">
      <c r="B22" s="6"/>
    </row>
    <row r="23" spans="1:6" x14ac:dyDescent="0.35">
      <c r="B23" s="6"/>
    </row>
    <row r="24" spans="1:6" x14ac:dyDescent="0.35">
      <c r="B24" s="5"/>
    </row>
    <row r="27" spans="1:6" ht="46.5" x14ac:dyDescent="0.35">
      <c r="A27" s="11" t="s">
        <v>61</v>
      </c>
      <c r="B27" s="12" t="s">
        <v>56</v>
      </c>
      <c r="C27" s="11" t="s">
        <v>11</v>
      </c>
      <c r="D27" s="11"/>
      <c r="E27" s="15" t="s">
        <v>132</v>
      </c>
      <c r="F27" s="15" t="s">
        <v>133</v>
      </c>
    </row>
    <row r="28" spans="1:6" ht="15.5" x14ac:dyDescent="0.35">
      <c r="A28" s="17"/>
      <c r="B28" s="17"/>
      <c r="C28" s="18"/>
      <c r="D28" s="18"/>
      <c r="E28" s="19"/>
      <c r="F28" s="18"/>
    </row>
    <row r="29" spans="1:6" ht="31" x14ac:dyDescent="0.35">
      <c r="A29" s="11"/>
      <c r="B29" s="11" t="s">
        <v>13</v>
      </c>
      <c r="C29" s="11" t="s">
        <v>4</v>
      </c>
      <c r="D29" s="11" t="s">
        <v>5</v>
      </c>
      <c r="E29" s="11" t="s">
        <v>16</v>
      </c>
      <c r="F29" s="11" t="s">
        <v>7</v>
      </c>
    </row>
    <row r="30" spans="1:6" ht="43.5" x14ac:dyDescent="0.35">
      <c r="B30" s="10" t="s">
        <v>128</v>
      </c>
      <c r="C30" s="3">
        <v>3</v>
      </c>
      <c r="F30" s="9" t="s">
        <v>101</v>
      </c>
    </row>
    <row r="31" spans="1:6" ht="43.5" x14ac:dyDescent="0.35">
      <c r="B31" s="10" t="s">
        <v>116</v>
      </c>
      <c r="C31" s="3">
        <v>3</v>
      </c>
      <c r="F31" s="9" t="s">
        <v>101</v>
      </c>
    </row>
    <row r="32" spans="1:6" ht="43.5" x14ac:dyDescent="0.35">
      <c r="B32" s="10" t="s">
        <v>117</v>
      </c>
      <c r="C32" s="3">
        <v>3</v>
      </c>
      <c r="F32" s="9" t="s">
        <v>101</v>
      </c>
    </row>
    <row r="35" spans="1:6" ht="31" x14ac:dyDescent="0.35">
      <c r="A35" s="11" t="s">
        <v>62</v>
      </c>
      <c r="B35" s="12" t="s">
        <v>57</v>
      </c>
      <c r="C35" s="11" t="s">
        <v>11</v>
      </c>
      <c r="D35" s="11"/>
      <c r="E35" s="15" t="s">
        <v>123</v>
      </c>
      <c r="F35" s="15" t="s">
        <v>125</v>
      </c>
    </row>
    <row r="36" spans="1:6" ht="15.5" x14ac:dyDescent="0.35">
      <c r="A36" s="17"/>
      <c r="B36" s="17"/>
      <c r="C36" s="18"/>
      <c r="D36" s="18"/>
      <c r="E36" s="19"/>
      <c r="F36" s="18"/>
    </row>
    <row r="37" spans="1:6" ht="31" x14ac:dyDescent="0.35">
      <c r="A37" s="11"/>
      <c r="B37" s="11" t="s">
        <v>13</v>
      </c>
      <c r="C37" s="11" t="s">
        <v>4</v>
      </c>
      <c r="D37" s="11" t="s">
        <v>5</v>
      </c>
      <c r="E37" s="11" t="s">
        <v>16</v>
      </c>
      <c r="F37" s="11" t="s">
        <v>7</v>
      </c>
    </row>
    <row r="38" spans="1:6" ht="43.5" x14ac:dyDescent="0.35">
      <c r="A38" s="10"/>
      <c r="B38" s="10" t="s">
        <v>183</v>
      </c>
      <c r="C38" s="3">
        <v>3</v>
      </c>
      <c r="F38" s="9" t="s">
        <v>101</v>
      </c>
    </row>
    <row r="39" spans="1:6" ht="43.5" x14ac:dyDescent="0.35">
      <c r="B39" s="10" t="s">
        <v>184</v>
      </c>
      <c r="C39" s="3">
        <v>3</v>
      </c>
      <c r="F39" s="9" t="s">
        <v>101</v>
      </c>
    </row>
    <row r="40" spans="1:6" ht="43.5" x14ac:dyDescent="0.35">
      <c r="B40" s="10" t="s">
        <v>185</v>
      </c>
      <c r="C40" s="3">
        <v>3</v>
      </c>
      <c r="F40" s="9" t="s">
        <v>101</v>
      </c>
    </row>
    <row r="41" spans="1:6" x14ac:dyDescent="0.35">
      <c r="B41" s="5"/>
      <c r="C41" s="8"/>
      <c r="D41" s="8"/>
    </row>
    <row r="42" spans="1:6" x14ac:dyDescent="0.35">
      <c r="B42" s="4"/>
    </row>
    <row r="43" spans="1:6" x14ac:dyDescent="0.35">
      <c r="B43" s="1"/>
    </row>
    <row r="44" spans="1:6" x14ac:dyDescent="0.35">
      <c r="B44" s="6"/>
    </row>
    <row r="45" spans="1:6" x14ac:dyDescent="0.35">
      <c r="B45" s="6"/>
    </row>
    <row r="46" spans="1:6" ht="31" x14ac:dyDescent="0.35">
      <c r="A46" s="11" t="s">
        <v>63</v>
      </c>
      <c r="B46" s="12" t="s">
        <v>58</v>
      </c>
      <c r="C46" s="11" t="s">
        <v>11</v>
      </c>
      <c r="D46" s="11"/>
      <c r="E46" s="15"/>
      <c r="F46" s="15" t="s">
        <v>170</v>
      </c>
    </row>
    <row r="47" spans="1:6" ht="15.5" x14ac:dyDescent="0.35">
      <c r="A47" s="17"/>
      <c r="B47" s="17"/>
      <c r="C47" s="18"/>
      <c r="D47" s="18"/>
      <c r="E47" s="19"/>
      <c r="F47" s="18"/>
    </row>
    <row r="48" spans="1:6" ht="31" x14ac:dyDescent="0.35">
      <c r="A48" s="11"/>
      <c r="B48" s="11" t="s">
        <v>13</v>
      </c>
      <c r="C48" s="11" t="s">
        <v>4</v>
      </c>
      <c r="D48" s="11" t="s">
        <v>5</v>
      </c>
      <c r="E48" s="11" t="s">
        <v>16</v>
      </c>
      <c r="F48" s="11" t="s">
        <v>7</v>
      </c>
    </row>
    <row r="49" spans="2:6" ht="29" x14ac:dyDescent="0.35">
      <c r="B49" s="10" t="s">
        <v>126</v>
      </c>
      <c r="C49" s="3">
        <v>6</v>
      </c>
      <c r="F49" s="26" t="s">
        <v>173</v>
      </c>
    </row>
    <row r="50" spans="2:6" x14ac:dyDescent="0.35">
      <c r="F50" s="9"/>
    </row>
    <row r="51" spans="2:6" x14ac:dyDescent="0.35">
      <c r="F51"/>
    </row>
    <row r="52" spans="2:6" x14ac:dyDescent="0.35">
      <c r="B52" s="7"/>
      <c r="F52"/>
    </row>
  </sheetData>
  <mergeCells count="2">
    <mergeCell ref="C1:E1"/>
    <mergeCell ref="A3:B3"/>
  </mergeCells>
  <dataValidations count="1">
    <dataValidation type="list" allowBlank="1" showInputMessage="1" showErrorMessage="1" sqref="C12:D12 C19:D19 C34:D34 C41:D41" xr:uid="{50AEA292-F31A-479F-8FB3-A0982A65F7D2}">
      <formula1>"ja,nacharbeit,nein"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F187-E18F-4BA5-B736-D9BA31E0BEFB}">
  <dimension ref="A1:G56"/>
  <sheetViews>
    <sheetView topLeftCell="A48" workbookViewId="0">
      <selection activeCell="B8" sqref="B8"/>
    </sheetView>
  </sheetViews>
  <sheetFormatPr baseColWidth="10" defaultColWidth="8.7265625" defaultRowHeight="14.5" x14ac:dyDescent="0.35"/>
  <cols>
    <col min="1" max="1" width="16.54296875" style="3" customWidth="1"/>
    <col min="2" max="2" width="53.6328125" style="3" bestFit="1" customWidth="1"/>
    <col min="3" max="4" width="8.81640625" style="3" customWidth="1"/>
    <col min="5" max="5" width="26" style="3" customWidth="1"/>
    <col min="6" max="6" width="44.26953125" style="3" customWidth="1"/>
    <col min="7" max="9" width="8.7265625" style="3"/>
    <col min="10" max="10" width="56.36328125" style="3" customWidth="1"/>
    <col min="11" max="16384" width="8.7265625" style="3"/>
  </cols>
  <sheetData>
    <row r="1" spans="1:7" ht="18.5" x14ac:dyDescent="0.45">
      <c r="B1" s="2"/>
      <c r="C1" s="37"/>
      <c r="D1" s="37"/>
      <c r="E1" s="37"/>
    </row>
    <row r="3" spans="1:7" ht="15.5" x14ac:dyDescent="0.35">
      <c r="A3" s="38" t="s">
        <v>65</v>
      </c>
      <c r="B3" s="38"/>
      <c r="C3" s="11"/>
      <c r="D3" s="11"/>
      <c r="E3" s="11"/>
    </row>
    <row r="5" spans="1:7" ht="31" x14ac:dyDescent="0.35">
      <c r="A5" s="11" t="s">
        <v>88</v>
      </c>
      <c r="B5" s="12" t="s">
        <v>66</v>
      </c>
      <c r="C5" s="11" t="s">
        <v>11</v>
      </c>
      <c r="D5" s="11"/>
      <c r="E5" s="15" t="s">
        <v>94</v>
      </c>
      <c r="F5" s="11" t="s">
        <v>96</v>
      </c>
      <c r="G5" s="16"/>
    </row>
    <row r="6" spans="1:7" ht="13.5" customHeight="1" x14ac:dyDescent="0.35">
      <c r="A6" s="17"/>
      <c r="B6" s="17"/>
      <c r="C6" s="18"/>
      <c r="D6" s="18"/>
      <c r="E6" s="19"/>
      <c r="F6" s="18"/>
      <c r="G6" s="16"/>
    </row>
    <row r="7" spans="1:7" ht="31" x14ac:dyDescent="0.35">
      <c r="A7" s="11"/>
      <c r="B7" s="11" t="s">
        <v>13</v>
      </c>
      <c r="C7" s="11" t="s">
        <v>4</v>
      </c>
      <c r="D7" s="11" t="s">
        <v>5</v>
      </c>
      <c r="E7" s="11" t="s">
        <v>16</v>
      </c>
      <c r="F7" s="11" t="s">
        <v>7</v>
      </c>
      <c r="G7" s="16"/>
    </row>
    <row r="8" spans="1:7" ht="32.5" customHeight="1" x14ac:dyDescent="0.35">
      <c r="B8" s="10" t="s">
        <v>98</v>
      </c>
      <c r="C8" s="3">
        <v>3</v>
      </c>
      <c r="F8" s="26" t="s">
        <v>99</v>
      </c>
    </row>
    <row r="9" spans="1:7" x14ac:dyDescent="0.35">
      <c r="B9" s="10"/>
    </row>
    <row r="10" spans="1:7" x14ac:dyDescent="0.35">
      <c r="B10" s="10"/>
    </row>
    <row r="13" spans="1:7" ht="31" x14ac:dyDescent="0.35">
      <c r="A13" s="11" t="s">
        <v>89</v>
      </c>
      <c r="B13" s="12" t="s">
        <v>67</v>
      </c>
      <c r="C13" s="11" t="s">
        <v>11</v>
      </c>
      <c r="D13" s="11"/>
      <c r="E13" s="15" t="s">
        <v>44</v>
      </c>
      <c r="F13" s="11"/>
    </row>
    <row r="14" spans="1:7" ht="15.5" x14ac:dyDescent="0.35">
      <c r="A14" s="17"/>
      <c r="B14" s="17"/>
      <c r="C14" s="18"/>
      <c r="D14" s="18"/>
      <c r="E14" s="19"/>
      <c r="F14" s="18"/>
    </row>
    <row r="15" spans="1:7" ht="31" x14ac:dyDescent="0.35">
      <c r="A15" s="11"/>
      <c r="B15" s="11" t="s">
        <v>13</v>
      </c>
      <c r="C15" s="11" t="s">
        <v>4</v>
      </c>
      <c r="D15" s="11" t="s">
        <v>5</v>
      </c>
      <c r="E15" s="11" t="s">
        <v>16</v>
      </c>
      <c r="F15" s="11" t="s">
        <v>7</v>
      </c>
    </row>
    <row r="16" spans="1:7" ht="43.5" x14ac:dyDescent="0.35">
      <c r="A16" s="10"/>
      <c r="B16" s="7" t="s">
        <v>187</v>
      </c>
      <c r="C16" s="3">
        <v>3</v>
      </c>
      <c r="F16" s="9" t="s">
        <v>107</v>
      </c>
    </row>
    <row r="17" spans="1:6" ht="32.5" customHeight="1" x14ac:dyDescent="0.35">
      <c r="B17" s="10"/>
      <c r="F17" s="9"/>
    </row>
    <row r="18" spans="1:6" x14ac:dyDescent="0.35">
      <c r="B18" s="7"/>
      <c r="F18"/>
    </row>
    <row r="19" spans="1:6" x14ac:dyDescent="0.35">
      <c r="B19" s="5"/>
      <c r="C19" s="8"/>
      <c r="D19" s="8"/>
    </row>
    <row r="20" spans="1:6" x14ac:dyDescent="0.35">
      <c r="B20" s="4"/>
    </row>
    <row r="21" spans="1:6" x14ac:dyDescent="0.35">
      <c r="B21" s="1"/>
    </row>
    <row r="22" spans="1:6" x14ac:dyDescent="0.35">
      <c r="B22" s="6"/>
    </row>
    <row r="23" spans="1:6" x14ac:dyDescent="0.35">
      <c r="B23" s="6"/>
    </row>
    <row r="24" spans="1:6" ht="31" x14ac:dyDescent="0.35">
      <c r="A24" s="11" t="s">
        <v>90</v>
      </c>
      <c r="B24" s="12" t="s">
        <v>68</v>
      </c>
      <c r="C24" s="11" t="s">
        <v>11</v>
      </c>
      <c r="D24" s="11"/>
      <c r="E24" s="15" t="s">
        <v>95</v>
      </c>
      <c r="F24" s="11" t="s">
        <v>100</v>
      </c>
    </row>
    <row r="25" spans="1:6" ht="15.5" x14ac:dyDescent="0.35">
      <c r="A25" s="17"/>
      <c r="B25" s="17"/>
      <c r="C25" s="18"/>
      <c r="D25" s="18"/>
      <c r="E25" s="19"/>
      <c r="F25" s="18"/>
    </row>
    <row r="26" spans="1:6" ht="31" x14ac:dyDescent="0.35">
      <c r="A26" s="11"/>
      <c r="B26" s="11" t="s">
        <v>13</v>
      </c>
      <c r="C26" s="11" t="s">
        <v>4</v>
      </c>
      <c r="D26" s="11" t="s">
        <v>5</v>
      </c>
      <c r="E26" s="11" t="s">
        <v>16</v>
      </c>
      <c r="F26" s="11" t="s">
        <v>7</v>
      </c>
    </row>
    <row r="27" spans="1:6" ht="43.5" x14ac:dyDescent="0.35">
      <c r="B27" s="7" t="s">
        <v>131</v>
      </c>
      <c r="C27" s="3">
        <v>3</v>
      </c>
      <c r="F27" s="9" t="s">
        <v>101</v>
      </c>
    </row>
    <row r="28" spans="1:6" x14ac:dyDescent="0.35">
      <c r="B28" s="7"/>
      <c r="F28" s="9"/>
    </row>
    <row r="29" spans="1:6" x14ac:dyDescent="0.35">
      <c r="F29"/>
    </row>
    <row r="30" spans="1:6" x14ac:dyDescent="0.35">
      <c r="B30" s="7"/>
      <c r="F30"/>
    </row>
    <row r="31" spans="1:6" ht="38.5" x14ac:dyDescent="0.35">
      <c r="A31" s="11" t="s">
        <v>91</v>
      </c>
      <c r="B31" s="12" t="s">
        <v>69</v>
      </c>
      <c r="C31" s="11" t="s">
        <v>11</v>
      </c>
      <c r="D31" s="11"/>
      <c r="E31" s="15" t="s">
        <v>94</v>
      </c>
      <c r="F31" s="11" t="s">
        <v>104</v>
      </c>
    </row>
    <row r="32" spans="1:6" ht="15.5" x14ac:dyDescent="0.35">
      <c r="A32" s="17"/>
      <c r="B32" s="17"/>
      <c r="C32" s="18"/>
      <c r="D32" s="18"/>
      <c r="E32" s="19"/>
      <c r="F32" s="18"/>
    </row>
    <row r="33" spans="1:6" ht="31" x14ac:dyDescent="0.35">
      <c r="A33" s="11"/>
      <c r="B33" s="11" t="s">
        <v>13</v>
      </c>
      <c r="C33" s="11" t="s">
        <v>4</v>
      </c>
      <c r="D33" s="11" t="s">
        <v>5</v>
      </c>
      <c r="E33" s="11" t="s">
        <v>16</v>
      </c>
      <c r="F33" s="11" t="s">
        <v>7</v>
      </c>
    </row>
    <row r="34" spans="1:6" ht="29" x14ac:dyDescent="0.35">
      <c r="B34" s="10" t="s">
        <v>102</v>
      </c>
      <c r="C34" s="3">
        <v>3</v>
      </c>
      <c r="F34" s="3" t="s">
        <v>8</v>
      </c>
    </row>
    <row r="35" spans="1:6" ht="29" x14ac:dyDescent="0.35">
      <c r="B35" s="10" t="s">
        <v>103</v>
      </c>
      <c r="C35" s="3">
        <v>3</v>
      </c>
      <c r="F35" s="3" t="s">
        <v>8</v>
      </c>
    </row>
    <row r="36" spans="1:6" x14ac:dyDescent="0.35">
      <c r="B36" s="10"/>
    </row>
    <row r="39" spans="1:6" ht="38.5" x14ac:dyDescent="0.35">
      <c r="A39" s="11" t="s">
        <v>92</v>
      </c>
      <c r="B39" s="12" t="s">
        <v>70</v>
      </c>
      <c r="C39" s="11" t="s">
        <v>11</v>
      </c>
      <c r="D39" s="11"/>
      <c r="E39" s="15"/>
      <c r="F39" s="11" t="s">
        <v>105</v>
      </c>
    </row>
    <row r="40" spans="1:6" ht="15.5" x14ac:dyDescent="0.35">
      <c r="A40" s="17"/>
      <c r="B40" s="17"/>
      <c r="C40" s="18"/>
      <c r="D40" s="18"/>
      <c r="E40" s="19"/>
      <c r="F40" s="18"/>
    </row>
    <row r="41" spans="1:6" ht="31" x14ac:dyDescent="0.35">
      <c r="A41" s="11"/>
      <c r="B41" s="11" t="s">
        <v>13</v>
      </c>
      <c r="C41" s="11" t="s">
        <v>4</v>
      </c>
      <c r="D41" s="11" t="s">
        <v>5</v>
      </c>
      <c r="E41" s="11" t="s">
        <v>16</v>
      </c>
      <c r="F41" s="11" t="s">
        <v>7</v>
      </c>
    </row>
    <row r="42" spans="1:6" ht="43.5" x14ac:dyDescent="0.35">
      <c r="A42" s="10"/>
      <c r="B42" s="10" t="s">
        <v>106</v>
      </c>
      <c r="C42" s="3">
        <v>3</v>
      </c>
      <c r="F42" s="9" t="s">
        <v>107</v>
      </c>
    </row>
    <row r="43" spans="1:6" x14ac:dyDescent="0.35">
      <c r="F43" s="9"/>
    </row>
    <row r="44" spans="1:6" x14ac:dyDescent="0.35">
      <c r="B44" s="7"/>
      <c r="F44"/>
    </row>
    <row r="45" spans="1:6" x14ac:dyDescent="0.35">
      <c r="B45" s="5"/>
      <c r="C45" s="8"/>
      <c r="D45" s="8"/>
    </row>
    <row r="46" spans="1:6" x14ac:dyDescent="0.35">
      <c r="B46" s="4"/>
    </row>
    <row r="47" spans="1:6" x14ac:dyDescent="0.35">
      <c r="B47" s="1"/>
    </row>
    <row r="48" spans="1:6" x14ac:dyDescent="0.35">
      <c r="B48" s="6"/>
    </row>
    <row r="49" spans="1:6" x14ac:dyDescent="0.35">
      <c r="B49" s="6"/>
    </row>
    <row r="50" spans="1:6" ht="51" x14ac:dyDescent="0.35">
      <c r="A50" s="11" t="s">
        <v>93</v>
      </c>
      <c r="B50" s="12" t="s">
        <v>71</v>
      </c>
      <c r="C50" s="11" t="s">
        <v>11</v>
      </c>
      <c r="D50" s="11"/>
      <c r="E50" s="15" t="s">
        <v>129</v>
      </c>
      <c r="F50" s="11" t="s">
        <v>130</v>
      </c>
    </row>
    <row r="51" spans="1:6" ht="15.5" x14ac:dyDescent="0.35">
      <c r="A51" s="17"/>
      <c r="B51" s="17"/>
      <c r="C51" s="18"/>
      <c r="D51" s="18"/>
      <c r="E51" s="19"/>
      <c r="F51" s="18"/>
    </row>
    <row r="52" spans="1:6" ht="31" x14ac:dyDescent="0.35">
      <c r="A52" s="11"/>
      <c r="B52" s="11" t="s">
        <v>13</v>
      </c>
      <c r="C52" s="11" t="s">
        <v>4</v>
      </c>
      <c r="D52" s="11" t="s">
        <v>5</v>
      </c>
      <c r="E52" s="11" t="s">
        <v>16</v>
      </c>
      <c r="F52" s="11" t="s">
        <v>7</v>
      </c>
    </row>
    <row r="53" spans="1:6" ht="43.5" x14ac:dyDescent="0.35">
      <c r="B53" s="7" t="s">
        <v>186</v>
      </c>
      <c r="C53" s="3">
        <v>1.5</v>
      </c>
      <c r="F53" s="9" t="s">
        <v>107</v>
      </c>
    </row>
    <row r="54" spans="1:6" x14ac:dyDescent="0.35">
      <c r="B54" s="7"/>
      <c r="F54" s="9"/>
    </row>
    <row r="55" spans="1:6" x14ac:dyDescent="0.35">
      <c r="F55"/>
    </row>
    <row r="56" spans="1:6" x14ac:dyDescent="0.35">
      <c r="B56" s="7"/>
      <c r="F56"/>
    </row>
  </sheetData>
  <mergeCells count="2">
    <mergeCell ref="C1:E1"/>
    <mergeCell ref="A3:B3"/>
  </mergeCells>
  <dataValidations count="1">
    <dataValidation type="list" allowBlank="1" showInputMessage="1" showErrorMessage="1" sqref="C12:D12 C19:D19 C38:D38 C45:D45" xr:uid="{7A4A01F6-DCDE-40AA-91AB-03258CFB884D}">
      <formula1>"ja,nacharbeit,nein"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DE32-F985-41F1-9E92-7F068921B51E}">
  <dimension ref="A1:G31"/>
  <sheetViews>
    <sheetView topLeftCell="A21" workbookViewId="0">
      <selection activeCell="F29" sqref="F29"/>
    </sheetView>
  </sheetViews>
  <sheetFormatPr baseColWidth="10" defaultColWidth="8.7265625" defaultRowHeight="14.5" x14ac:dyDescent="0.35"/>
  <cols>
    <col min="1" max="1" width="16.36328125" style="3" customWidth="1"/>
    <col min="2" max="2" width="53.6328125" style="3" bestFit="1" customWidth="1"/>
    <col min="3" max="4" width="8.81640625" style="3" customWidth="1"/>
    <col min="5" max="5" width="26" style="3" customWidth="1"/>
    <col min="6" max="6" width="44.26953125" style="3" customWidth="1"/>
    <col min="7" max="9" width="8.7265625" style="3"/>
    <col min="10" max="10" width="56.36328125" style="3" customWidth="1"/>
    <col min="11" max="16384" width="8.7265625" style="3"/>
  </cols>
  <sheetData>
    <row r="1" spans="1:7" ht="18.5" x14ac:dyDescent="0.45">
      <c r="B1" s="2"/>
      <c r="C1" s="37"/>
      <c r="D1" s="37"/>
      <c r="E1" s="37"/>
    </row>
    <row r="3" spans="1:7" ht="15.5" x14ac:dyDescent="0.35">
      <c r="A3" s="38" t="s">
        <v>64</v>
      </c>
      <c r="B3" s="38"/>
      <c r="C3" s="11"/>
      <c r="D3" s="11"/>
      <c r="E3" s="11"/>
    </row>
    <row r="5" spans="1:7" ht="31" x14ac:dyDescent="0.35">
      <c r="A5" s="11" t="s">
        <v>77</v>
      </c>
      <c r="B5" s="12" t="s">
        <v>72</v>
      </c>
      <c r="C5" s="11" t="s">
        <v>11</v>
      </c>
      <c r="D5" s="11"/>
      <c r="E5" s="15"/>
      <c r="F5" s="11"/>
      <c r="G5" s="16"/>
    </row>
    <row r="6" spans="1:7" ht="13.5" customHeight="1" x14ac:dyDescent="0.35">
      <c r="A6" s="17"/>
      <c r="B6" s="17"/>
      <c r="C6" s="18"/>
      <c r="D6" s="18"/>
      <c r="E6" s="19"/>
      <c r="F6" s="18"/>
      <c r="G6" s="16"/>
    </row>
    <row r="7" spans="1:7" ht="31" x14ac:dyDescent="0.35">
      <c r="A7" s="11"/>
      <c r="B7" s="11" t="s">
        <v>13</v>
      </c>
      <c r="C7" s="11" t="s">
        <v>4</v>
      </c>
      <c r="D7" s="11" t="s">
        <v>5</v>
      </c>
      <c r="E7" s="11" t="s">
        <v>16</v>
      </c>
      <c r="F7" s="11" t="s">
        <v>7</v>
      </c>
      <c r="G7" s="16"/>
    </row>
    <row r="8" spans="1:7" ht="43.5" x14ac:dyDescent="0.35">
      <c r="B8" s="10" t="s">
        <v>72</v>
      </c>
      <c r="C8" s="3">
        <v>3</v>
      </c>
      <c r="F8" s="9" t="s">
        <v>101</v>
      </c>
    </row>
    <row r="9" spans="1:7" ht="43.5" x14ac:dyDescent="0.35">
      <c r="B9" s="10" t="s">
        <v>113</v>
      </c>
      <c r="C9" s="3">
        <v>3</v>
      </c>
      <c r="F9" s="9" t="s">
        <v>101</v>
      </c>
    </row>
    <row r="10" spans="1:7" x14ac:dyDescent="0.35">
      <c r="B10" s="10"/>
    </row>
    <row r="13" spans="1:7" ht="31" x14ac:dyDescent="0.35">
      <c r="A13" s="11" t="s">
        <v>75</v>
      </c>
      <c r="B13" s="12" t="s">
        <v>73</v>
      </c>
      <c r="C13" s="11" t="s">
        <v>11</v>
      </c>
      <c r="D13" s="11"/>
      <c r="E13" s="15"/>
      <c r="F13" s="11"/>
    </row>
    <row r="14" spans="1:7" ht="15.5" x14ac:dyDescent="0.35">
      <c r="A14" s="17"/>
      <c r="B14" s="17"/>
      <c r="C14" s="18"/>
      <c r="D14" s="18"/>
      <c r="E14" s="19"/>
      <c r="F14" s="18"/>
    </row>
    <row r="15" spans="1:7" ht="31" x14ac:dyDescent="0.35">
      <c r="A15" s="11"/>
      <c r="B15" s="11" t="s">
        <v>13</v>
      </c>
      <c r="C15" s="11" t="s">
        <v>4</v>
      </c>
      <c r="D15" s="11" t="s">
        <v>5</v>
      </c>
      <c r="E15" s="11" t="s">
        <v>16</v>
      </c>
      <c r="F15" s="11" t="s">
        <v>7</v>
      </c>
    </row>
    <row r="16" spans="1:7" ht="43.5" x14ac:dyDescent="0.35">
      <c r="A16" s="10"/>
      <c r="B16" s="10" t="s">
        <v>108</v>
      </c>
      <c r="C16" s="3">
        <v>3</v>
      </c>
      <c r="F16" s="9" t="s">
        <v>101</v>
      </c>
    </row>
    <row r="17" spans="1:6" ht="32.5" customHeight="1" x14ac:dyDescent="0.35">
      <c r="B17" s="10"/>
      <c r="F17" s="9"/>
    </row>
    <row r="18" spans="1:6" x14ac:dyDescent="0.35">
      <c r="B18" s="7"/>
      <c r="F18"/>
    </row>
    <row r="19" spans="1:6" x14ac:dyDescent="0.35">
      <c r="B19" s="5"/>
      <c r="C19" s="8"/>
      <c r="D19" s="8"/>
    </row>
    <row r="20" spans="1:6" x14ac:dyDescent="0.35">
      <c r="B20" s="4"/>
    </row>
    <row r="21" spans="1:6" x14ac:dyDescent="0.35">
      <c r="B21" s="1"/>
    </row>
    <row r="22" spans="1:6" x14ac:dyDescent="0.35">
      <c r="B22" s="6"/>
    </row>
    <row r="23" spans="1:6" x14ac:dyDescent="0.35">
      <c r="B23" s="6"/>
    </row>
    <row r="24" spans="1:6" ht="31" x14ac:dyDescent="0.35">
      <c r="A24" s="11" t="s">
        <v>76</v>
      </c>
      <c r="B24" s="12" t="s">
        <v>74</v>
      </c>
      <c r="C24" s="11" t="s">
        <v>11</v>
      </c>
      <c r="D24" s="11"/>
      <c r="E24" s="15" t="s">
        <v>95</v>
      </c>
      <c r="F24" s="11"/>
    </row>
    <row r="25" spans="1:6" ht="15.5" x14ac:dyDescent="0.35">
      <c r="A25" s="17"/>
      <c r="B25" s="17"/>
      <c r="C25" s="18"/>
      <c r="D25" s="18"/>
      <c r="E25" s="19"/>
      <c r="F25" s="18"/>
    </row>
    <row r="26" spans="1:6" ht="31" x14ac:dyDescent="0.35">
      <c r="A26" s="11"/>
      <c r="B26" s="11" t="s">
        <v>13</v>
      </c>
      <c r="C26" s="11" t="s">
        <v>4</v>
      </c>
      <c r="D26" s="11" t="s">
        <v>5</v>
      </c>
      <c r="E26" s="11" t="s">
        <v>16</v>
      </c>
      <c r="F26" s="11" t="s">
        <v>7</v>
      </c>
    </row>
    <row r="27" spans="1:6" ht="43.5" x14ac:dyDescent="0.35">
      <c r="B27" s="7" t="s">
        <v>109</v>
      </c>
      <c r="C27" s="3">
        <v>1.5</v>
      </c>
      <c r="F27" s="9" t="s">
        <v>101</v>
      </c>
    </row>
    <row r="28" spans="1:6" x14ac:dyDescent="0.35">
      <c r="B28" s="7"/>
      <c r="F28" s="9"/>
    </row>
    <row r="29" spans="1:6" x14ac:dyDescent="0.35">
      <c r="F29"/>
    </row>
    <row r="30" spans="1:6" x14ac:dyDescent="0.35">
      <c r="B30" s="7"/>
      <c r="F30"/>
    </row>
    <row r="31" spans="1:6" x14ac:dyDescent="0.35">
      <c r="B31" s="5"/>
    </row>
  </sheetData>
  <mergeCells count="2">
    <mergeCell ref="C1:E1"/>
    <mergeCell ref="A3:B3"/>
  </mergeCells>
  <dataValidations count="1">
    <dataValidation type="list" allowBlank="1" showInputMessage="1" showErrorMessage="1" sqref="C12:D12 C19:D19 C45:D45 C39:D39" xr:uid="{98943B64-FC28-4A12-AA82-74B4D3716D76}">
      <formula1>"ja,nacharbeit,nein"</formula1>
    </dataValidation>
  </dataValidation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96231DF6E14149A5ACF178198DE053" ma:contentTypeVersion="2" ma:contentTypeDescription="Ein neues Dokument erstellen." ma:contentTypeScope="" ma:versionID="b64683669106719b4153bcf67b40b9c0">
  <xsd:schema xmlns:xsd="http://www.w3.org/2001/XMLSchema" xmlns:xs="http://www.w3.org/2001/XMLSchema" xmlns:p="http://schemas.microsoft.com/office/2006/metadata/properties" xmlns:ns2="686123a6-94d9-41ee-ba3a-6bd329613f05" targetNamespace="http://schemas.microsoft.com/office/2006/metadata/properties" ma:root="true" ma:fieldsID="aef192a723ad98f3cedaa61be5797a79" ns2:_="">
    <xsd:import namespace="686123a6-94d9-41ee-ba3a-6bd329613f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123a6-94d9-41ee-ba3a-6bd329613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E002F5-409B-4328-A7DF-34186FDF3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6123a6-94d9-41ee-ba3a-6bd329613f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0C220A-E4E7-42DC-920E-0CAB226F6D1C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9bcdb3fd-df47-4e34-9c0e-84f2a7038ec5"/>
    <ds:schemaRef ds:uri="13fdb0ad-03c7-4987-a2d5-82a780fa5e7b"/>
  </ds:schemaRefs>
</ds:datastoreItem>
</file>

<file path=customXml/itemProps3.xml><?xml version="1.0" encoding="utf-8"?>
<ds:datastoreItem xmlns:ds="http://schemas.openxmlformats.org/officeDocument/2006/customXml" ds:itemID="{3B191211-2B2B-4336-B6C9-79A9F2D149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23</vt:i4>
      </vt:variant>
    </vt:vector>
  </HeadingPairs>
  <TitlesOfParts>
    <vt:vector size="30" baseType="lpstr">
      <vt:lpstr>Übersicht</vt:lpstr>
      <vt:lpstr>OO-Design</vt:lpstr>
      <vt:lpstr>OO-modellieren</vt:lpstr>
      <vt:lpstr>OO-implement</vt:lpstr>
      <vt:lpstr>OO-impmentVererbung </vt:lpstr>
      <vt:lpstr>QS</vt:lpstr>
      <vt:lpstr>Exception</vt:lpstr>
      <vt:lpstr>_C1E</vt:lpstr>
      <vt:lpstr>_C1F</vt:lpstr>
      <vt:lpstr>_C1G</vt:lpstr>
      <vt:lpstr>A1E</vt:lpstr>
      <vt:lpstr>A1F</vt:lpstr>
      <vt:lpstr>A1G</vt:lpstr>
      <vt:lpstr>B1E</vt:lpstr>
      <vt:lpstr>B1F</vt:lpstr>
      <vt:lpstr>B1G</vt:lpstr>
      <vt:lpstr>D1F</vt:lpstr>
      <vt:lpstr>D1G</vt:lpstr>
      <vt:lpstr>D2E</vt:lpstr>
      <vt:lpstr>D2F</vt:lpstr>
      <vt:lpstr>D2G</vt:lpstr>
      <vt:lpstr>E1E</vt:lpstr>
      <vt:lpstr>E1F</vt:lpstr>
      <vt:lpstr>E1G</vt:lpstr>
      <vt:lpstr>E2E</vt:lpstr>
      <vt:lpstr>E2F</vt:lpstr>
      <vt:lpstr>E2G</vt:lpstr>
      <vt:lpstr>X1E</vt:lpstr>
      <vt:lpstr>X1F</vt:lpstr>
      <vt:lpstr>X1G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</dc:creator>
  <cp:lastModifiedBy>Susanne Annen</cp:lastModifiedBy>
  <dcterms:created xsi:type="dcterms:W3CDTF">2015-06-05T18:19:34Z</dcterms:created>
  <dcterms:modified xsi:type="dcterms:W3CDTF">2022-08-21T16:47:34Z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0x0101006EF319B55DC266458F0F775C5E00450B</vt:lpwstr>
  </property>
</Properties>
</file>