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umenter\Dropbox\Aber Uni\Experimental Physics\Lunar\MoonSpectroscopy\Image Processing\"/>
    </mc:Choice>
  </mc:AlternateContent>
  <bookViews>
    <workbookView xWindow="0" yWindow="0" windowWidth="17205" windowHeight="14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  <c r="C19" i="1"/>
  <c r="G13" i="1"/>
  <c r="G12" i="1"/>
  <c r="G11" i="1"/>
  <c r="C15" i="1"/>
  <c r="C14" i="1"/>
  <c r="C13" i="1"/>
  <c r="C12" i="1"/>
  <c r="C11" i="1"/>
  <c r="G4" i="1"/>
  <c r="G5" i="1"/>
  <c r="G6" i="1"/>
  <c r="G7" i="1"/>
  <c r="G3" i="1"/>
  <c r="C5" i="1" l="1"/>
  <c r="C6" i="1"/>
  <c r="C7" i="1"/>
  <c r="C4" i="1"/>
  <c r="C3" i="1"/>
</calcChain>
</file>

<file path=xl/sharedStrings.xml><?xml version="1.0" encoding="utf-8"?>
<sst xmlns="http://schemas.openxmlformats.org/spreadsheetml/2006/main" count="15" uniqueCount="7">
  <si>
    <t>Wavelength</t>
  </si>
  <si>
    <t>Albedo</t>
  </si>
  <si>
    <t>Mare Tranquillitatis 2011</t>
  </si>
  <si>
    <t>Mare Tranquillitatis 2012</t>
  </si>
  <si>
    <t>Mare Tranquillitatis 2013</t>
  </si>
  <si>
    <t>Mare Serenitatis 2013</t>
  </si>
  <si>
    <t>Mare Serenitatis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</si>
</sst>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\ %"/>
  </numFmts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4"/>
    <xf numFmtId="0" fontId="1" fillId="0" borderId="1" xfId="1"/>
    <xf numFmtId="0" fontId="2" fillId="2" borderId="2" xfId="2"/>
    <xf numFmtId="0" fontId="3" fillId="3" borderId="3" xfId="3"/>
    <xf numFmtId="164" fontId="3" fillId="3" borderId="3" xfId="3" applyNumberFormat="1"/>
  </cellXfs>
  <cellStyles count="5">
    <cellStyle name="Explanatory Text" xfId="4" builtinId="53"/>
    <cellStyle name="Heading 2" xfId="1" builtinId="17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Mare Tranquillitatis &amp; Serenitatis Albedo Spectra</a:t>
            </a:r>
          </a:p>
        </c:rich>
      </c:tx>
      <c:layout>
        <c:manualLayout>
          <c:xMode val="edge"/>
          <c:yMode val="edge"/>
          <c:x val="0.18932850364043144"/>
          <c:y val="1.9161669418956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Tranquillitatis 2013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Sheet1!$A$3:$A$7</c:f>
              <c:numCache>
                <c:formatCode>General</c:formatCode>
                <c:ptCount val="5"/>
                <c:pt idx="0">
                  <c:v>436</c:v>
                </c:pt>
                <c:pt idx="1">
                  <c:v>589</c:v>
                </c:pt>
                <c:pt idx="2">
                  <c:v>656</c:v>
                </c:pt>
              </c:numCache>
            </c:numRef>
          </c:xVal>
          <c:yVal>
            <c:numRef>
              <c:f>Sheet1!$C$3:$C$7</c:f>
              <c:numCache>
                <c:formatCode>0.0\ %</c:formatCode>
                <c:ptCount val="5"/>
                <c:pt idx="0">
                  <c:v>0.60666666666666658</c:v>
                </c:pt>
                <c:pt idx="1">
                  <c:v>0.62627450980392152</c:v>
                </c:pt>
                <c:pt idx="2">
                  <c:v>0.60352941176470587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Tranquillitatis 2011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Sheet1!$E$3:$E$7</c:f>
              <c:numCache>
                <c:formatCode>General</c:formatCode>
                <c:ptCount val="5"/>
                <c:pt idx="0">
                  <c:v>445</c:v>
                </c:pt>
                <c:pt idx="1">
                  <c:v>490</c:v>
                </c:pt>
                <c:pt idx="2">
                  <c:v>658</c:v>
                </c:pt>
                <c:pt idx="3">
                  <c:v>700</c:v>
                </c:pt>
                <c:pt idx="4">
                  <c:v>806</c:v>
                </c:pt>
              </c:numCache>
            </c:numRef>
          </c:xVal>
          <c:yVal>
            <c:numRef>
              <c:f>Sheet1!$G$3:$G$7</c:f>
              <c:numCache>
                <c:formatCode>0.0\ %</c:formatCode>
                <c:ptCount val="5"/>
                <c:pt idx="0">
                  <c:v>0.11607843137254903</c:v>
                </c:pt>
                <c:pt idx="1">
                  <c:v>0.12784313725490196</c:v>
                </c:pt>
                <c:pt idx="2">
                  <c:v>0.10627450980392157</c:v>
                </c:pt>
                <c:pt idx="3">
                  <c:v>0.10588235294117647</c:v>
                </c:pt>
                <c:pt idx="4">
                  <c:v>0.1</c:v>
                </c:pt>
              </c:numCache>
            </c:numRef>
          </c:yVal>
          <c:smooth val="1"/>
        </c:ser>
        <c:ser>
          <c:idx val="2"/>
          <c:order val="2"/>
          <c:tx>
            <c:v>Tranquillitatis 2012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Sheet1!$A$11:$A$15</c:f>
              <c:numCache>
                <c:formatCode>General</c:formatCode>
                <c:ptCount val="5"/>
                <c:pt idx="0">
                  <c:v>365</c:v>
                </c:pt>
                <c:pt idx="1">
                  <c:v>445</c:v>
                </c:pt>
                <c:pt idx="2">
                  <c:v>658</c:v>
                </c:pt>
                <c:pt idx="3">
                  <c:v>700</c:v>
                </c:pt>
                <c:pt idx="4">
                  <c:v>806</c:v>
                </c:pt>
              </c:numCache>
            </c:numRef>
          </c:xVal>
          <c:yVal>
            <c:numRef>
              <c:f>Sheet1!$C$11:$C$15</c:f>
              <c:numCache>
                <c:formatCode>0.0\ %</c:formatCode>
                <c:ptCount val="5"/>
                <c:pt idx="0">
                  <c:v>0.4129411764705882</c:v>
                </c:pt>
                <c:pt idx="1">
                  <c:v>0.41019607843137251</c:v>
                </c:pt>
                <c:pt idx="2">
                  <c:v>0.39490196078431372</c:v>
                </c:pt>
                <c:pt idx="3">
                  <c:v>0.39725490196078428</c:v>
                </c:pt>
                <c:pt idx="4">
                  <c:v>0.40196078431372551</c:v>
                </c:pt>
              </c:numCache>
            </c:numRef>
          </c:yVal>
          <c:smooth val="1"/>
        </c:ser>
        <c:ser>
          <c:idx val="3"/>
          <c:order val="3"/>
          <c:tx>
            <c:v>Serenitatis 2013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Sheet1!$E$11:$E$13</c:f>
              <c:numCache>
                <c:formatCode>General</c:formatCode>
                <c:ptCount val="3"/>
                <c:pt idx="0">
                  <c:v>436</c:v>
                </c:pt>
                <c:pt idx="1">
                  <c:v>589</c:v>
                </c:pt>
                <c:pt idx="2">
                  <c:v>656</c:v>
                </c:pt>
              </c:numCache>
            </c:numRef>
          </c:xVal>
          <c:yVal>
            <c:numRef>
              <c:f>Sheet1!$G$11:$G$13</c:f>
              <c:numCache>
                <c:formatCode>0.0\ %</c:formatCode>
                <c:ptCount val="3"/>
                <c:pt idx="0">
                  <c:v>0.52078431372549028</c:v>
                </c:pt>
                <c:pt idx="1">
                  <c:v>0.49607843137254903</c:v>
                </c:pt>
                <c:pt idx="2">
                  <c:v>0.55098039215686279</c:v>
                </c:pt>
              </c:numCache>
            </c:numRef>
          </c:yVal>
          <c:smooth val="1"/>
        </c:ser>
        <c:ser>
          <c:idx val="4"/>
          <c:order val="4"/>
          <c:tx>
            <c:v>Serenitatis 2012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Sheet1!$A$19:$A$23</c:f>
              <c:numCache>
                <c:formatCode>General</c:formatCode>
                <c:ptCount val="5"/>
                <c:pt idx="0">
                  <c:v>365</c:v>
                </c:pt>
                <c:pt idx="1">
                  <c:v>445</c:v>
                </c:pt>
                <c:pt idx="2">
                  <c:v>658</c:v>
                </c:pt>
                <c:pt idx="3">
                  <c:v>700</c:v>
                </c:pt>
                <c:pt idx="4">
                  <c:v>806</c:v>
                </c:pt>
              </c:numCache>
            </c:numRef>
          </c:xVal>
          <c:yVal>
            <c:numRef>
              <c:f>Sheet1!$C$19:$C$23</c:f>
              <c:numCache>
                <c:formatCode>0.0\ %</c:formatCode>
                <c:ptCount val="5"/>
                <c:pt idx="0">
                  <c:v>0.42039215686274511</c:v>
                </c:pt>
                <c:pt idx="1">
                  <c:v>0.4231372549019608</c:v>
                </c:pt>
                <c:pt idx="2">
                  <c:v>0.43215686274509807</c:v>
                </c:pt>
                <c:pt idx="3">
                  <c:v>0.47647058823529409</c:v>
                </c:pt>
                <c:pt idx="4">
                  <c:v>0.44313725490196076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992656"/>
        <c:axId val="452993216"/>
      </c:scatterChart>
      <c:valAx>
        <c:axId val="452992656"/>
        <c:scaling>
          <c:orientation val="minMax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 in nanometers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93216"/>
        <c:crosses val="autoZero"/>
        <c:crossBetween val="midCat"/>
      </c:valAx>
      <c:valAx>
        <c:axId val="452993216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Reflectivity (% out of 255)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9265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65170</xdr:colOff>
      <xdr:row>24</xdr:row>
      <xdr:rowOff>63916</xdr:rowOff>
    </xdr:from>
    <xdr:to>
      <xdr:col>9</xdr:col>
      <xdr:colOff>48876</xdr:colOff>
      <xdr:row>45</xdr:row>
      <xdr:rowOff>40105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30" zoomScaleNormal="130" workbookViewId="0">
      <selection activeCell="D7" sqref="D1:D7"/>
    </sheetView>
  </sheetViews>
  <sheetFormatPr defaultRowHeight="15" x14ac:dyDescent="0.25"/>
  <cols>
    <col min="1" max="1" width="11.5703125" customWidth="1"/>
    <col min="5" max="5" width="10.7109375" customWidth="1"/>
  </cols>
  <sheetData>
    <row r="1" spans="1:7" ht="18" thickBot="1" x14ac:dyDescent="0.35">
      <c r="A1" s="2" t="s">
        <v>4</v>
      </c>
      <c r="B1" s="2"/>
      <c r="C1" s="2"/>
      <c r="D1" s="2"/>
      <c r="E1" s="2" t="s">
        <v>2</v>
      </c>
      <c r="G1" s="2"/>
    </row>
    <row r="2" spans="1:7" ht="15.75" thickTop="1" x14ac:dyDescent="0.25">
      <c r="A2" s="1" t="s">
        <v>0</v>
      </c>
      <c r="B2" s="1"/>
      <c r="C2" s="1" t="s">
        <v>1</v>
      </c>
      <c r="D2" s="1"/>
      <c r="E2" s="1" t="s">
        <v>0</v>
      </c>
      <c r="F2" s="1"/>
      <c r="G2" s="1" t="s">
        <v>1</v>
      </c>
    </row>
    <row r="3" spans="1:7" x14ac:dyDescent="0.25">
      <c r="A3" s="3">
        <v>436</v>
      </c>
      <c r="B3" s="4">
        <v>154.69999999999999</v>
      </c>
      <c r="C3" s="5">
        <f>B3/255</f>
        <v>0.60666666666666658</v>
      </c>
      <c r="D3" s="4"/>
      <c r="E3" s="4">
        <v>445</v>
      </c>
      <c r="F3" s="4">
        <v>29.6</v>
      </c>
      <c r="G3" s="5">
        <f>F3/255</f>
        <v>0.11607843137254903</v>
      </c>
    </row>
    <row r="4" spans="1:7" x14ac:dyDescent="0.25">
      <c r="A4" s="3">
        <v>589</v>
      </c>
      <c r="B4" s="4">
        <v>159.69999999999999</v>
      </c>
      <c r="C4" s="5">
        <f>B4/255</f>
        <v>0.62627450980392152</v>
      </c>
      <c r="D4" s="4"/>
      <c r="E4" s="4">
        <v>490</v>
      </c>
      <c r="F4" s="4">
        <v>32.6</v>
      </c>
      <c r="G4" s="5">
        <f t="shared" ref="G4:G7" si="0">F4/255</f>
        <v>0.12784313725490196</v>
      </c>
    </row>
    <row r="5" spans="1:7" x14ac:dyDescent="0.25">
      <c r="A5" s="3">
        <v>656</v>
      </c>
      <c r="B5" s="4">
        <v>153.9</v>
      </c>
      <c r="C5" s="5">
        <f>B5/255</f>
        <v>0.60352941176470587</v>
      </c>
      <c r="D5" s="4"/>
      <c r="E5" s="4">
        <v>658</v>
      </c>
      <c r="F5" s="4">
        <v>27.1</v>
      </c>
      <c r="G5" s="5">
        <f t="shared" si="0"/>
        <v>0.10627450980392157</v>
      </c>
    </row>
    <row r="6" spans="1:7" x14ac:dyDescent="0.25">
      <c r="A6" s="3"/>
      <c r="B6" s="4"/>
      <c r="C6" s="5">
        <f>B6/255</f>
        <v>0</v>
      </c>
      <c r="D6" s="4"/>
      <c r="E6" s="4">
        <v>700</v>
      </c>
      <c r="F6" s="4">
        <v>27</v>
      </c>
      <c r="G6" s="5">
        <f t="shared" si="0"/>
        <v>0.10588235294117647</v>
      </c>
    </row>
    <row r="7" spans="1:7" x14ac:dyDescent="0.25">
      <c r="A7" s="3"/>
      <c r="B7" s="4"/>
      <c r="C7" s="5">
        <f>B7/255</f>
        <v>0</v>
      </c>
      <c r="D7" s="4"/>
      <c r="E7" s="4">
        <v>806</v>
      </c>
      <c r="F7" s="4">
        <v>25.5</v>
      </c>
      <c r="G7" s="5">
        <f t="shared" si="0"/>
        <v>0.1</v>
      </c>
    </row>
    <row r="9" spans="1:7" ht="18" thickBot="1" x14ac:dyDescent="0.35">
      <c r="A9" s="2" t="s">
        <v>3</v>
      </c>
      <c r="B9" s="2"/>
      <c r="C9" s="2"/>
      <c r="E9" s="2" t="s">
        <v>5</v>
      </c>
      <c r="F9" s="2"/>
      <c r="G9" s="2"/>
    </row>
    <row r="10" spans="1:7" ht="15.75" thickTop="1" x14ac:dyDescent="0.25">
      <c r="A10" s="1" t="s">
        <v>0</v>
      </c>
      <c r="B10" s="1"/>
      <c r="C10" s="1" t="s">
        <v>1</v>
      </c>
      <c r="E10" s="1" t="s">
        <v>0</v>
      </c>
      <c r="F10" s="1"/>
      <c r="G10" s="1" t="s">
        <v>1</v>
      </c>
    </row>
    <row r="11" spans="1:7" x14ac:dyDescent="0.25">
      <c r="A11" s="3">
        <v>365</v>
      </c>
      <c r="B11" s="4">
        <v>105.3</v>
      </c>
      <c r="C11" s="5">
        <f>B11/255</f>
        <v>0.4129411764705882</v>
      </c>
      <c r="E11" s="3">
        <v>436</v>
      </c>
      <c r="F11" s="4">
        <v>132.80000000000001</v>
      </c>
      <c r="G11" s="5">
        <f>F11/255</f>
        <v>0.52078431372549028</v>
      </c>
    </row>
    <row r="12" spans="1:7" x14ac:dyDescent="0.25">
      <c r="A12" s="3">
        <v>445</v>
      </c>
      <c r="B12" s="4">
        <v>104.6</v>
      </c>
      <c r="C12" s="5">
        <f>B12/255</f>
        <v>0.41019607843137251</v>
      </c>
      <c r="E12" s="3">
        <v>589</v>
      </c>
      <c r="F12" s="4">
        <v>126.5</v>
      </c>
      <c r="G12" s="5">
        <f>F12/255</f>
        <v>0.49607843137254903</v>
      </c>
    </row>
    <row r="13" spans="1:7" x14ac:dyDescent="0.25">
      <c r="A13" s="3">
        <v>658</v>
      </c>
      <c r="B13" s="4">
        <v>100.7</v>
      </c>
      <c r="C13" s="5">
        <f>B13/255</f>
        <v>0.39490196078431372</v>
      </c>
      <c r="E13" s="3">
        <v>656</v>
      </c>
      <c r="F13" s="4">
        <v>140.5</v>
      </c>
      <c r="G13" s="5">
        <f>F13/255</f>
        <v>0.55098039215686279</v>
      </c>
    </row>
    <row r="14" spans="1:7" x14ac:dyDescent="0.25">
      <c r="A14" s="3">
        <v>700</v>
      </c>
      <c r="B14" s="4">
        <v>101.3</v>
      </c>
      <c r="C14" s="5">
        <f>B14/255</f>
        <v>0.39725490196078428</v>
      </c>
      <c r="E14" s="3"/>
      <c r="F14" s="4"/>
      <c r="G14" s="5"/>
    </row>
    <row r="15" spans="1:7" x14ac:dyDescent="0.25">
      <c r="A15" s="3">
        <v>806</v>
      </c>
      <c r="B15" s="4">
        <v>102.5</v>
      </c>
      <c r="C15" s="5">
        <f>B15/255</f>
        <v>0.40196078431372551</v>
      </c>
      <c r="E15" s="3"/>
      <c r="F15" s="4"/>
      <c r="G15" s="5"/>
    </row>
    <row r="17" spans="1:3" ht="18" thickBot="1" x14ac:dyDescent="0.35">
      <c r="A17" s="2" t="s">
        <v>6</v>
      </c>
      <c r="B17" s="2"/>
      <c r="C17" s="2"/>
    </row>
    <row r="18" spans="1:3" ht="15.75" thickTop="1" x14ac:dyDescent="0.25">
      <c r="A18" s="1" t="s">
        <v>0</v>
      </c>
      <c r="B18" s="1"/>
      <c r="C18" s="1" t="s">
        <v>1</v>
      </c>
    </row>
    <row r="19" spans="1:3" x14ac:dyDescent="0.25">
      <c r="A19" s="3">
        <v>365</v>
      </c>
      <c r="B19" s="4">
        <v>107.2</v>
      </c>
      <c r="C19" s="5">
        <f>B19/255</f>
        <v>0.42039215686274511</v>
      </c>
    </row>
    <row r="20" spans="1:3" x14ac:dyDescent="0.25">
      <c r="A20" s="3">
        <v>445</v>
      </c>
      <c r="B20" s="4">
        <v>107.9</v>
      </c>
      <c r="C20" s="5">
        <f>B20/255</f>
        <v>0.4231372549019608</v>
      </c>
    </row>
    <row r="21" spans="1:3" x14ac:dyDescent="0.25">
      <c r="A21" s="3">
        <v>658</v>
      </c>
      <c r="B21" s="4">
        <v>110.2</v>
      </c>
      <c r="C21" s="5">
        <f>B21/255</f>
        <v>0.43215686274509807</v>
      </c>
    </row>
    <row r="22" spans="1:3" x14ac:dyDescent="0.25">
      <c r="A22" s="3">
        <v>700</v>
      </c>
      <c r="B22" s="4">
        <v>121.5</v>
      </c>
      <c r="C22" s="5">
        <f>B22/255</f>
        <v>0.47647058823529409</v>
      </c>
    </row>
    <row r="23" spans="1:3" x14ac:dyDescent="0.25">
      <c r="A23" s="3">
        <v>806</v>
      </c>
      <c r="B23" s="4">
        <v>113</v>
      </c>
      <c r="C23" s="5">
        <f>B23/255</f>
        <v>0.44313725490196076</v>
      </c>
    </row>
  </sheetData>
  <pageMargins left="0.7" right="0.7" top="0.75" bottom="0.75" header="0.3" footer="0.3"/>
  <pageSetup paperSize="9" orientation="portrait" horizontalDpi="4294967292" verticalDpi="0" r:id="rId1"/>
  <headerFooter>
    <oddHeader>&amp;CMare Tranquillitatis Spectra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2016-02-22T11:38:15Z</dcterms:created>
  <dcterms:modified xsi:type="dcterms:W3CDTF">2016-02-22T21:10:28Z</dcterms:modified>
</cp:coreProperties>
</file>