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E6A7FEB-6CE9-438C-A6B5-32EBE515134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E18" i="1"/>
  <c r="E15" i="1"/>
  <c r="E14" i="1"/>
  <c r="E12" i="1"/>
  <c r="E11" i="1"/>
</calcChain>
</file>

<file path=xl/sharedStrings.xml><?xml version="1.0" encoding="utf-8"?>
<sst xmlns="http://schemas.openxmlformats.org/spreadsheetml/2006/main" count="22" uniqueCount="16">
  <si>
    <t>Ground Station Half Cone Angle</t>
  </si>
  <si>
    <t>Orbital Period</t>
  </si>
  <si>
    <t>Data Per Orbit</t>
  </si>
  <si>
    <t>Downlink Data Rate</t>
  </si>
  <si>
    <t>Mean Pass Time</t>
  </si>
  <si>
    <t>Mean Gap Time</t>
  </si>
  <si>
    <t>Mean %</t>
  </si>
  <si>
    <t>Tx Time / orbit</t>
  </si>
  <si>
    <t>Mean bits tx per orbit</t>
  </si>
  <si>
    <t>Margin</t>
  </si>
  <si>
    <t>Max Gap Time</t>
  </si>
  <si>
    <t>Max Data on board</t>
  </si>
  <si>
    <t>MB</t>
  </si>
  <si>
    <t>bits</t>
  </si>
  <si>
    <t>s</t>
  </si>
  <si>
    <t>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</si>
</sst>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tabSelected="1" workbookViewId="0">
      <selection activeCell="G30" sqref="G30"/>
    </sheetView>
  </sheetViews>
  <sheetFormatPr defaultRowHeight="15" x14ac:dyDescent="0.25"/>
  <cols>
    <col min="5" max="5" width="12" bestFit="1" customWidth="1"/>
  </cols>
  <sheetData>
    <row r="3" spans="2:6" x14ac:dyDescent="0.25">
      <c r="B3" t="s">
        <v>0</v>
      </c>
      <c r="F3">
        <v>60</v>
      </c>
    </row>
    <row r="5" spans="2:6" x14ac:dyDescent="0.25">
      <c r="B5" t="s">
        <v>1</v>
      </c>
      <c r="E5">
        <v>5400</v>
      </c>
      <c r="F5" t="s">
        <v>14</v>
      </c>
    </row>
    <row r="6" spans="2:6" x14ac:dyDescent="0.25">
      <c r="B6" t="s">
        <v>2</v>
      </c>
      <c r="E6">
        <v>10983360</v>
      </c>
      <c r="F6" t="s">
        <v>13</v>
      </c>
    </row>
    <row r="7" spans="2:6" x14ac:dyDescent="0.25">
      <c r="B7" t="s">
        <v>3</v>
      </c>
      <c r="E7">
        <v>1000000</v>
      </c>
      <c r="F7" t="s">
        <v>15</v>
      </c>
    </row>
    <row r="9" spans="2:6" x14ac:dyDescent="0.25">
      <c r="B9" t="s">
        <v>4</v>
      </c>
      <c r="E9">
        <v>119</v>
      </c>
      <c r="F9" t="s">
        <v>14</v>
      </c>
    </row>
    <row r="10" spans="2:6" x14ac:dyDescent="0.25">
      <c r="B10" t="s">
        <v>5</v>
      </c>
      <c r="E10">
        <v>50290</v>
      </c>
      <c r="F10" t="s">
        <v>14</v>
      </c>
    </row>
    <row r="11" spans="2:6" x14ac:dyDescent="0.25">
      <c r="B11" t="s">
        <v>6</v>
      </c>
      <c r="E11">
        <f>E9/(E9+E10)</f>
        <v>2.3606895594040747E-3</v>
      </c>
    </row>
    <row r="12" spans="2:6" x14ac:dyDescent="0.25">
      <c r="B12" t="s">
        <v>7</v>
      </c>
      <c r="E12">
        <f>E11*E5</f>
        <v>12.747723620782004</v>
      </c>
      <c r="F12" t="s">
        <v>14</v>
      </c>
    </row>
    <row r="14" spans="2:6" x14ac:dyDescent="0.25">
      <c r="B14" t="s">
        <v>8</v>
      </c>
      <c r="E14">
        <f>E7*E12</f>
        <v>12747723.620782005</v>
      </c>
      <c r="F14" t="s">
        <v>13</v>
      </c>
    </row>
    <row r="15" spans="2:6" x14ac:dyDescent="0.25">
      <c r="B15" t="s">
        <v>9</v>
      </c>
      <c r="E15">
        <f>(E14-E6)/E6</f>
        <v>0.16063969684887</v>
      </c>
    </row>
    <row r="17" spans="2:8" x14ac:dyDescent="0.25">
      <c r="B17" t="s">
        <v>10</v>
      </c>
      <c r="E17">
        <v>87876</v>
      </c>
      <c r="F17" t="s">
        <v>14</v>
      </c>
    </row>
    <row r="18" spans="2:8" x14ac:dyDescent="0.25">
      <c r="B18" t="s">
        <v>11</v>
      </c>
      <c r="E18">
        <f>(E6/E5)*E17</f>
        <v>178735878.40000001</v>
      </c>
      <c r="F18" t="s">
        <v>13</v>
      </c>
      <c r="G18">
        <f>E18/(8*1024*1024)</f>
        <v>21.306977081298829</v>
      </c>
      <c r="H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2018-12-11T19:20:43Z</dcterms:modified>
</cp:coreProperties>
</file>