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13_ncr:1_{5ECAE14E-210C-40E7-9078-00EA4738FFFB}" xr6:coauthVersionLast="47" xr6:coauthVersionMax="47" xr10:uidLastSave="{00000000-0000-0000-0000-000000000000}"/>
  <bookViews>
    <workbookView xWindow="-120" yWindow="-120" windowWidth="29040" windowHeight="15840" tabRatio="415" xr2:uid="{00000000-000D-0000-FFFF-FFFF00000000}"/>
  </bookViews>
  <sheets>
    <sheet name="Dark" sheetId="16" r:id="rId1"/>
  </sheets>
  <definedNames>
    <definedName name="_xlnm.Print_Titles" localSheetId="0">Dark!$6:$9</definedName>
    <definedName name="Project_Start" localSheetId="0">Dark!$C$6</definedName>
    <definedName name="Project_Start">#REF!</definedName>
    <definedName name="Scrolling_Increment" localSheetId="0">Dark!$C$7</definedName>
    <definedName name="Scrolling_Increment">#REF!</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16" l="1"/>
  <c r="F35" i="16"/>
  <c r="I7" i="16" l="1"/>
  <c r="I52" i="16" l="1"/>
  <c r="I53" i="16"/>
  <c r="I54" i="16"/>
  <c r="I55" i="16"/>
  <c r="I56" i="16"/>
  <c r="I57" i="16"/>
  <c r="I58" i="16"/>
  <c r="I59" i="16"/>
  <c r="I60" i="16"/>
  <c r="I61" i="16"/>
  <c r="I62" i="16"/>
  <c r="I63" i="16"/>
  <c r="I64" i="16"/>
  <c r="I65" i="16"/>
  <c r="I66" i="16"/>
  <c r="I32" i="16"/>
  <c r="I6" i="16"/>
  <c r="I12" i="16"/>
  <c r="I26" i="16"/>
  <c r="I31" i="16"/>
  <c r="I42" i="16"/>
  <c r="I29" i="16"/>
  <c r="I40" i="16"/>
  <c r="I16" i="16"/>
  <c r="I27" i="16"/>
  <c r="I39" i="16"/>
  <c r="I18" i="16"/>
  <c r="I19" i="16"/>
  <c r="I38" i="16"/>
  <c r="I41" i="16"/>
  <c r="I22" i="16"/>
  <c r="I9" i="16"/>
  <c r="I35" i="16"/>
  <c r="I28" i="16"/>
  <c r="I24" i="16"/>
  <c r="I36" i="16"/>
  <c r="I51" i="16"/>
  <c r="J7" i="16"/>
  <c r="I11" i="16"/>
  <c r="I17" i="16"/>
  <c r="I23" i="16"/>
  <c r="I30" i="16"/>
  <c r="I37" i="16"/>
  <c r="J40" i="16" l="1"/>
  <c r="J52" i="16"/>
  <c r="J53" i="16"/>
  <c r="J54" i="16"/>
  <c r="J55" i="16"/>
  <c r="J56" i="16"/>
  <c r="J57" i="16"/>
  <c r="J58" i="16"/>
  <c r="J59" i="16"/>
  <c r="J60" i="16"/>
  <c r="J61" i="16"/>
  <c r="J62" i="16"/>
  <c r="J63" i="16"/>
  <c r="J64" i="16"/>
  <c r="J65" i="16"/>
  <c r="J66" i="16"/>
  <c r="J29" i="16"/>
  <c r="J17" i="16"/>
  <c r="J11" i="16"/>
  <c r="J37" i="16"/>
  <c r="J12" i="16"/>
  <c r="J41" i="16"/>
  <c r="J31" i="16"/>
  <c r="J26" i="16"/>
  <c r="J18" i="16"/>
  <c r="J24" i="16"/>
  <c r="J30" i="16"/>
  <c r="J32" i="16"/>
  <c r="J38" i="16"/>
  <c r="J42" i="16"/>
  <c r="J27" i="16"/>
  <c r="J22" i="16"/>
  <c r="J16" i="16"/>
  <c r="J23" i="16"/>
  <c r="J35" i="16"/>
  <c r="J39" i="16"/>
  <c r="J51" i="16"/>
  <c r="J9" i="16"/>
  <c r="K7" i="16"/>
  <c r="J19" i="16"/>
  <c r="J28" i="16"/>
  <c r="J36" i="16"/>
  <c r="K42" i="16" l="1"/>
  <c r="K52" i="16"/>
  <c r="K53" i="16"/>
  <c r="K54" i="16"/>
  <c r="K55" i="16"/>
  <c r="K56" i="16"/>
  <c r="K57" i="16"/>
  <c r="K58" i="16"/>
  <c r="K59" i="16"/>
  <c r="K60" i="16"/>
  <c r="K61" i="16"/>
  <c r="K62" i="16"/>
  <c r="K63" i="16"/>
  <c r="K64" i="16"/>
  <c r="K65" i="16"/>
  <c r="K66" i="16"/>
  <c r="K39" i="16"/>
  <c r="K38" i="16"/>
  <c r="K17" i="16"/>
  <c r="K23" i="16"/>
  <c r="K26" i="16"/>
  <c r="K19" i="16"/>
  <c r="K9" i="16"/>
  <c r="L7" i="16"/>
  <c r="K24" i="16"/>
  <c r="K22" i="16"/>
  <c r="K35" i="16"/>
  <c r="K40" i="16"/>
  <c r="K51" i="16"/>
  <c r="K16" i="16"/>
  <c r="K11" i="16"/>
  <c r="K12" i="16"/>
  <c r="K28" i="16"/>
  <c r="K27" i="16"/>
  <c r="K36" i="16"/>
  <c r="K41" i="16"/>
  <c r="K30" i="16"/>
  <c r="K18" i="16"/>
  <c r="K29" i="16"/>
  <c r="K31" i="16"/>
  <c r="K32" i="16"/>
  <c r="K37" i="16"/>
  <c r="L41" i="16" l="1"/>
  <c r="L52" i="16"/>
  <c r="L53" i="16"/>
  <c r="L54" i="16"/>
  <c r="L55" i="16"/>
  <c r="L56" i="16"/>
  <c r="L57" i="16"/>
  <c r="L58" i="16"/>
  <c r="L59" i="16"/>
  <c r="L60" i="16"/>
  <c r="L64" i="16"/>
  <c r="L65" i="16"/>
  <c r="L66" i="16"/>
  <c r="L62" i="16"/>
  <c r="L63" i="16"/>
  <c r="L61" i="16"/>
  <c r="L38" i="16"/>
  <c r="L42" i="16"/>
  <c r="L22" i="16"/>
  <c r="L23" i="16"/>
  <c r="L30" i="16"/>
  <c r="L12" i="16"/>
  <c r="L26" i="16"/>
  <c r="L19" i="16"/>
  <c r="L9" i="16"/>
  <c r="L24" i="16"/>
  <c r="L32" i="16"/>
  <c r="L31" i="16"/>
  <c r="L39" i="16"/>
  <c r="L51" i="16"/>
  <c r="L16" i="16"/>
  <c r="L11" i="16"/>
  <c r="L28" i="16"/>
  <c r="L29" i="16"/>
  <c r="L37" i="16"/>
  <c r="L40" i="16"/>
  <c r="M7" i="16"/>
  <c r="L17" i="16"/>
  <c r="L18" i="16"/>
  <c r="L27" i="16"/>
  <c r="L36" i="16"/>
  <c r="L35" i="16"/>
  <c r="M41" i="16" l="1"/>
  <c r="M52" i="16"/>
  <c r="M53" i="16"/>
  <c r="M54" i="16"/>
  <c r="M55" i="16"/>
  <c r="M56" i="16"/>
  <c r="M57" i="16"/>
  <c r="M58" i="16"/>
  <c r="M59" i="16"/>
  <c r="M60" i="16"/>
  <c r="M64" i="16"/>
  <c r="M65" i="16"/>
  <c r="M66" i="16"/>
  <c r="M62" i="16"/>
  <c r="M63" i="16"/>
  <c r="M61" i="16"/>
  <c r="M9" i="16"/>
  <c r="M18" i="16"/>
  <c r="M31" i="16"/>
  <c r="M23" i="16"/>
  <c r="M16" i="16"/>
  <c r="N7" i="16"/>
  <c r="M11" i="16"/>
  <c r="M40" i="16"/>
  <c r="M12" i="16"/>
  <c r="M22" i="16"/>
  <c r="M28" i="16"/>
  <c r="M24" i="16"/>
  <c r="M42" i="16"/>
  <c r="M29" i="16"/>
  <c r="M19" i="16"/>
  <c r="M17" i="16"/>
  <c r="M27" i="16"/>
  <c r="M30" i="16"/>
  <c r="M51" i="16"/>
  <c r="M26" i="16"/>
  <c r="M35" i="16"/>
  <c r="M37" i="16"/>
  <c r="M32" i="16"/>
  <c r="M39" i="16"/>
  <c r="M36" i="16"/>
  <c r="M38" i="16"/>
  <c r="N51" i="16" l="1"/>
  <c r="N61" i="16"/>
  <c r="N65" i="16"/>
  <c r="N55" i="16"/>
  <c r="N59" i="16"/>
  <c r="N64" i="16"/>
  <c r="N66" i="16"/>
  <c r="N53" i="16"/>
  <c r="N57" i="16"/>
  <c r="N56" i="16"/>
  <c r="N52" i="16"/>
  <c r="N60" i="16"/>
  <c r="N62" i="16"/>
  <c r="N63" i="16"/>
  <c r="N58" i="16"/>
  <c r="N54" i="16"/>
  <c r="N17" i="16"/>
  <c r="N30" i="16"/>
  <c r="N28" i="16"/>
  <c r="N11" i="16"/>
  <c r="N37" i="16"/>
  <c r="N12" i="16"/>
  <c r="N41" i="16"/>
  <c r="N9" i="16"/>
  <c r="N31" i="16"/>
  <c r="N36" i="16"/>
  <c r="O7" i="16"/>
  <c r="N23" i="16"/>
  <c r="N40" i="16"/>
  <c r="N22" i="16"/>
  <c r="N18" i="16"/>
  <c r="N19" i="16"/>
  <c r="N32" i="16"/>
  <c r="N29" i="16"/>
  <c r="N38" i="16"/>
  <c r="N42" i="16"/>
  <c r="N24" i="16"/>
  <c r="N26" i="16"/>
  <c r="N16" i="16"/>
  <c r="N27" i="16"/>
  <c r="N35" i="16"/>
  <c r="N39" i="16"/>
  <c r="O42" i="16" l="1"/>
  <c r="O52" i="16"/>
  <c r="O53" i="16"/>
  <c r="O54" i="16"/>
  <c r="O55" i="16"/>
  <c r="O56" i="16"/>
  <c r="O57" i="16"/>
  <c r="O58" i="16"/>
  <c r="O59" i="16"/>
  <c r="O60" i="16"/>
  <c r="O61" i="16"/>
  <c r="O66" i="16"/>
  <c r="O65" i="16"/>
  <c r="O62" i="16"/>
  <c r="O63" i="16"/>
  <c r="O64" i="16"/>
  <c r="O51" i="16"/>
  <c r="O28" i="16"/>
  <c r="O19" i="16"/>
  <c r="O9" i="16"/>
  <c r="O35" i="16"/>
  <c r="O29" i="16"/>
  <c r="O39" i="16"/>
  <c r="P7" i="16"/>
  <c r="O36" i="16"/>
  <c r="O16" i="16"/>
  <c r="O18" i="16"/>
  <c r="O12" i="16"/>
  <c r="O23" i="16"/>
  <c r="O27" i="16"/>
  <c r="O37" i="16"/>
  <c r="O41" i="16"/>
  <c r="O11" i="16"/>
  <c r="O31" i="16"/>
  <c r="O22" i="16"/>
  <c r="O40" i="16"/>
  <c r="O17" i="16"/>
  <c r="O26" i="16"/>
  <c r="O24" i="16"/>
  <c r="O30" i="16"/>
  <c r="O32" i="16"/>
  <c r="O38" i="16"/>
  <c r="P51" i="16" l="1"/>
  <c r="P52" i="16"/>
  <c r="P56" i="16"/>
  <c r="P60" i="16"/>
  <c r="P61" i="16"/>
  <c r="P55" i="16"/>
  <c r="P59" i="16"/>
  <c r="P62" i="16"/>
  <c r="P63" i="16"/>
  <c r="P53" i="16"/>
  <c r="P57" i="16"/>
  <c r="P64" i="16"/>
  <c r="P65" i="16"/>
  <c r="P66" i="16"/>
  <c r="P58" i="16"/>
  <c r="P54" i="16"/>
  <c r="P17" i="16"/>
  <c r="P38" i="16"/>
  <c r="P6" i="16"/>
  <c r="P29" i="16"/>
  <c r="P12" i="16"/>
  <c r="P40" i="16"/>
  <c r="P16" i="16"/>
  <c r="P28" i="16"/>
  <c r="P18" i="16"/>
  <c r="P23" i="16"/>
  <c r="P26" i="16"/>
  <c r="P41" i="16"/>
  <c r="P30" i="16"/>
  <c r="P19" i="16"/>
  <c r="P32" i="16"/>
  <c r="Q7" i="16"/>
  <c r="P27" i="16"/>
  <c r="P9" i="16"/>
  <c r="P24" i="16"/>
  <c r="P35" i="16"/>
  <c r="P42" i="16"/>
  <c r="P22" i="16"/>
  <c r="P36" i="16"/>
  <c r="P11" i="16"/>
  <c r="P37" i="16"/>
  <c r="P31" i="16"/>
  <c r="P39" i="16"/>
  <c r="Q42" i="16" l="1"/>
  <c r="Q52" i="16"/>
  <c r="Q53" i="16"/>
  <c r="Q54" i="16"/>
  <c r="Q55" i="16"/>
  <c r="Q56" i="16"/>
  <c r="Q57" i="16"/>
  <c r="Q58" i="16"/>
  <c r="Q59" i="16"/>
  <c r="Q60" i="16"/>
  <c r="Q61" i="16"/>
  <c r="Q62" i="16"/>
  <c r="Q63" i="16"/>
  <c r="Q64" i="16"/>
  <c r="Q65" i="16"/>
  <c r="Q66" i="16"/>
  <c r="Q32" i="16"/>
  <c r="Q9" i="16"/>
  <c r="Q16" i="16"/>
  <c r="Q36" i="16"/>
  <c r="Q26" i="16"/>
  <c r="Q28" i="16"/>
  <c r="Q24" i="16"/>
  <c r="Q17" i="16"/>
  <c r="Q37" i="16"/>
  <c r="R7" i="16"/>
  <c r="Q22" i="16"/>
  <c r="Q29" i="16"/>
  <c r="Q30" i="16"/>
  <c r="Q18" i="16"/>
  <c r="Q12" i="16"/>
  <c r="Q23" i="16"/>
  <c r="Q27" i="16"/>
  <c r="Q31" i="16"/>
  <c r="Q51" i="16"/>
  <c r="Q40" i="16"/>
  <c r="Q19" i="16"/>
  <c r="Q11" i="16"/>
  <c r="Q38" i="16"/>
  <c r="Q35" i="16"/>
  <c r="Q39" i="16"/>
  <c r="Q41" i="16"/>
  <c r="R42" i="16" l="1"/>
  <c r="R52" i="16"/>
  <c r="R53" i="16"/>
  <c r="R54" i="16"/>
  <c r="R55" i="16"/>
  <c r="R56" i="16"/>
  <c r="R57" i="16"/>
  <c r="R58" i="16"/>
  <c r="R59" i="16"/>
  <c r="R60" i="16"/>
  <c r="R61" i="16"/>
  <c r="R62" i="16"/>
  <c r="R63" i="16"/>
  <c r="R64" i="16"/>
  <c r="R65" i="16"/>
  <c r="R66" i="16"/>
  <c r="R24" i="16"/>
  <c r="R23" i="16"/>
  <c r="R28" i="16"/>
  <c r="R18" i="16"/>
  <c r="R51" i="16"/>
  <c r="R22" i="16"/>
  <c r="R37" i="16"/>
  <c r="R17" i="16"/>
  <c r="R30" i="16"/>
  <c r="R39" i="16"/>
  <c r="R9" i="16"/>
  <c r="S7" i="16"/>
  <c r="R27" i="16"/>
  <c r="R35" i="16"/>
  <c r="R40" i="16"/>
  <c r="R11" i="16"/>
  <c r="R12" i="16"/>
  <c r="R32" i="16"/>
  <c r="R36" i="16"/>
  <c r="R41" i="16"/>
  <c r="R31" i="16"/>
  <c r="R19" i="16"/>
  <c r="R16" i="16"/>
  <c r="R26" i="16"/>
  <c r="R29" i="16"/>
  <c r="R38" i="16"/>
  <c r="S40" i="16" l="1"/>
  <c r="S52" i="16"/>
  <c r="S53" i="16"/>
  <c r="S54" i="16"/>
  <c r="S55" i="16"/>
  <c r="S56" i="16"/>
  <c r="S57" i="16"/>
  <c r="S58" i="16"/>
  <c r="S59" i="16"/>
  <c r="S60" i="16"/>
  <c r="S61" i="16"/>
  <c r="S62" i="16"/>
  <c r="S63" i="16"/>
  <c r="S64" i="16"/>
  <c r="S65" i="16"/>
  <c r="S66" i="16"/>
  <c r="S24" i="16"/>
  <c r="S37" i="16"/>
  <c r="S23" i="16"/>
  <c r="S41" i="16"/>
  <c r="S29" i="16"/>
  <c r="S16" i="16"/>
  <c r="S27" i="16"/>
  <c r="S17" i="16"/>
  <c r="S26" i="16"/>
  <c r="S32" i="16"/>
  <c r="S42" i="16"/>
  <c r="S18" i="16"/>
  <c r="S30" i="16"/>
  <c r="S36" i="16"/>
  <c r="S9" i="16"/>
  <c r="T7" i="16"/>
  <c r="S28" i="16"/>
  <c r="S39" i="16"/>
  <c r="S19" i="16"/>
  <c r="S38" i="16"/>
  <c r="S51" i="16"/>
  <c r="S11" i="16"/>
  <c r="S12" i="16"/>
  <c r="S31" i="16"/>
  <c r="S22" i="16"/>
  <c r="S35" i="16"/>
  <c r="T51" i="16" l="1"/>
  <c r="T52" i="16"/>
  <c r="T53" i="16"/>
  <c r="T54" i="16"/>
  <c r="T55" i="16"/>
  <c r="T56" i="16"/>
  <c r="T57" i="16"/>
  <c r="T58" i="16"/>
  <c r="T59" i="16"/>
  <c r="T60" i="16"/>
  <c r="T64" i="16"/>
  <c r="T65" i="16"/>
  <c r="T66" i="16"/>
  <c r="T62" i="16"/>
  <c r="T63" i="16"/>
  <c r="T61" i="16"/>
  <c r="T37" i="16"/>
  <c r="T40" i="16"/>
  <c r="T11" i="16"/>
  <c r="T12" i="16"/>
  <c r="T29" i="16"/>
  <c r="T31" i="16"/>
  <c r="T42" i="16"/>
  <c r="T16" i="16"/>
  <c r="T28" i="16"/>
  <c r="T32" i="16"/>
  <c r="T19" i="16"/>
  <c r="T27" i="16"/>
  <c r="T38" i="16"/>
  <c r="U7" i="16"/>
  <c r="T17" i="16"/>
  <c r="T18" i="16"/>
  <c r="T23" i="16"/>
  <c r="T26" i="16"/>
  <c r="T35" i="16"/>
  <c r="T41" i="16"/>
  <c r="T22" i="16"/>
  <c r="T9" i="16"/>
  <c r="T24" i="16"/>
  <c r="T30" i="16"/>
  <c r="T36" i="16"/>
  <c r="T39" i="16"/>
  <c r="U32" i="16" l="1"/>
  <c r="U52" i="16"/>
  <c r="U53" i="16"/>
  <c r="U54" i="16"/>
  <c r="U55" i="16"/>
  <c r="U56" i="16"/>
  <c r="U57" i="16"/>
  <c r="U58" i="16"/>
  <c r="U59" i="16"/>
  <c r="U60" i="16"/>
  <c r="U63" i="16"/>
  <c r="U64" i="16"/>
  <c r="U65" i="16"/>
  <c r="U66" i="16"/>
  <c r="U62" i="16"/>
  <c r="U61" i="16"/>
  <c r="U17" i="16"/>
  <c r="U30" i="16"/>
  <c r="U22" i="16"/>
  <c r="U51" i="16"/>
  <c r="U9" i="16"/>
  <c r="U19" i="16"/>
  <c r="U40" i="16"/>
  <c r="U12" i="16"/>
  <c r="U35" i="16"/>
  <c r="U18" i="16"/>
  <c r="U11" i="16"/>
  <c r="U29" i="16"/>
  <c r="U36" i="16"/>
  <c r="U42" i="16"/>
  <c r="U23" i="16"/>
  <c r="U27" i="16"/>
  <c r="U31" i="16"/>
  <c r="U41" i="16"/>
  <c r="V7" i="16"/>
  <c r="U16" i="16"/>
  <c r="U26" i="16"/>
  <c r="U28" i="16"/>
  <c r="U37" i="16"/>
  <c r="U38" i="16"/>
  <c r="U24" i="16"/>
  <c r="U39" i="16"/>
  <c r="V42" i="16" l="1"/>
  <c r="V62" i="16"/>
  <c r="V64" i="16"/>
  <c r="V66" i="16"/>
  <c r="V52" i="16"/>
  <c r="V56" i="16"/>
  <c r="V60" i="16"/>
  <c r="V63" i="16"/>
  <c r="V65" i="16"/>
  <c r="V54" i="16"/>
  <c r="V58" i="16"/>
  <c r="V61" i="16"/>
  <c r="V53" i="16"/>
  <c r="V57" i="16"/>
  <c r="V59" i="16"/>
  <c r="V55" i="16"/>
  <c r="V23" i="16"/>
  <c r="V51" i="16"/>
  <c r="V18" i="16"/>
  <c r="V37" i="16"/>
  <c r="V27" i="16"/>
  <c r="V41" i="16"/>
  <c r="V11" i="16"/>
  <c r="V28" i="16"/>
  <c r="V30" i="16"/>
  <c r="V36" i="16"/>
  <c r="V17" i="16"/>
  <c r="V12" i="16"/>
  <c r="V26" i="16"/>
  <c r="V29" i="16"/>
  <c r="V39" i="16"/>
  <c r="V9" i="16"/>
  <c r="V22" i="16"/>
  <c r="V24" i="16"/>
  <c r="V35" i="16"/>
  <c r="V40" i="16"/>
  <c r="V19" i="16"/>
  <c r="W7" i="16"/>
  <c r="V16" i="16"/>
  <c r="V31" i="16"/>
  <c r="V32" i="16"/>
  <c r="V38" i="16"/>
  <c r="W51" i="16" l="1"/>
  <c r="W52" i="16"/>
  <c r="W53" i="16"/>
  <c r="W54" i="16"/>
  <c r="W55" i="16"/>
  <c r="W56" i="16"/>
  <c r="W57" i="16"/>
  <c r="W58" i="16"/>
  <c r="W59" i="16"/>
  <c r="W60" i="16"/>
  <c r="W63" i="16"/>
  <c r="W62" i="16"/>
  <c r="W61" i="16"/>
  <c r="W64" i="16"/>
  <c r="W65" i="16"/>
  <c r="W66" i="16"/>
  <c r="W30" i="16"/>
  <c r="W16" i="16"/>
  <c r="W22" i="16"/>
  <c r="W31" i="16"/>
  <c r="W36" i="16"/>
  <c r="W18" i="16"/>
  <c r="W40" i="16"/>
  <c r="W6" i="16"/>
  <c r="X7" i="16"/>
  <c r="W27" i="16"/>
  <c r="W37" i="16"/>
  <c r="W41" i="16"/>
  <c r="W23" i="16"/>
  <c r="W9" i="16"/>
  <c r="W12" i="16"/>
  <c r="W26" i="16"/>
  <c r="W32" i="16"/>
  <c r="W38" i="16"/>
  <c r="W42" i="16"/>
  <c r="W17" i="16"/>
  <c r="W29" i="16"/>
  <c r="W28" i="16"/>
  <c r="W11" i="16"/>
  <c r="W24" i="16"/>
  <c r="W19" i="16"/>
  <c r="W35" i="16"/>
  <c r="W39" i="16"/>
  <c r="X41" i="16" l="1"/>
  <c r="X53" i="16"/>
  <c r="X57" i="16"/>
  <c r="X56" i="16"/>
  <c r="X52" i="16"/>
  <c r="X60" i="16"/>
  <c r="X62" i="16"/>
  <c r="X54" i="16"/>
  <c r="X58" i="16"/>
  <c r="X61" i="16"/>
  <c r="X59" i="16"/>
  <c r="X64" i="16"/>
  <c r="X63" i="16"/>
  <c r="X66" i="16"/>
  <c r="X55" i="16"/>
  <c r="X65" i="16"/>
  <c r="X26" i="16"/>
  <c r="X12" i="16"/>
  <c r="X38" i="16"/>
  <c r="X19" i="16"/>
  <c r="X27" i="16"/>
  <c r="X11" i="16"/>
  <c r="X42" i="16"/>
  <c r="X24" i="16"/>
  <c r="X17" i="16"/>
  <c r="X22" i="16"/>
  <c r="X30" i="16"/>
  <c r="X31" i="16"/>
  <c r="X39" i="16"/>
  <c r="X51" i="16"/>
  <c r="X37" i="16"/>
  <c r="X23" i="16"/>
  <c r="X28" i="16"/>
  <c r="X29" i="16"/>
  <c r="X32" i="16"/>
  <c r="X40" i="16"/>
  <c r="Y7" i="16"/>
  <c r="X16" i="16"/>
  <c r="X9" i="16"/>
  <c r="X36" i="16"/>
  <c r="X18" i="16"/>
  <c r="X35" i="16"/>
  <c r="Y51" i="16" l="1"/>
  <c r="Y52" i="16"/>
  <c r="Y53" i="16"/>
  <c r="Y54" i="16"/>
  <c r="Y55" i="16"/>
  <c r="Y56" i="16"/>
  <c r="Y57" i="16"/>
  <c r="Y58" i="16"/>
  <c r="Y59" i="16"/>
  <c r="Y60" i="16"/>
  <c r="Y61" i="16"/>
  <c r="Y62" i="16"/>
  <c r="Y63" i="16"/>
  <c r="Y64" i="16"/>
  <c r="Y65" i="16"/>
  <c r="Y66" i="16"/>
  <c r="Y19" i="16"/>
  <c r="Y38" i="16"/>
  <c r="Y30" i="16"/>
  <c r="Y29" i="16"/>
  <c r="Y39" i="16"/>
  <c r="Z7" i="16"/>
  <c r="Y11" i="16"/>
  <c r="Y23" i="16"/>
  <c r="Y42" i="16"/>
  <c r="Y41" i="16"/>
  <c r="Y12" i="16"/>
  <c r="Y18" i="16"/>
  <c r="Y27" i="16"/>
  <c r="Y40" i="16"/>
  <c r="Y32" i="16"/>
  <c r="Y22" i="16"/>
  <c r="Y16" i="16"/>
  <c r="Y31" i="16"/>
  <c r="Y35" i="16"/>
  <c r="Y37" i="16"/>
  <c r="Y26" i="16"/>
  <c r="Y9" i="16"/>
  <c r="Y17" i="16"/>
  <c r="Y28" i="16"/>
  <c r="Y24" i="16"/>
  <c r="Y36" i="16"/>
  <c r="Z51" i="16" l="1"/>
  <c r="Z52" i="16"/>
  <c r="Z53" i="16"/>
  <c r="Z54" i="16"/>
  <c r="Z55" i="16"/>
  <c r="Z56" i="16"/>
  <c r="Z57" i="16"/>
  <c r="Z58" i="16"/>
  <c r="Z59" i="16"/>
  <c r="Z60" i="16"/>
  <c r="Z61" i="16"/>
  <c r="Z62" i="16"/>
  <c r="Z64" i="16"/>
  <c r="Z65" i="16"/>
  <c r="Z66" i="16"/>
  <c r="Z63" i="16"/>
  <c r="Z26" i="16"/>
  <c r="Z23" i="16"/>
  <c r="Z9" i="16"/>
  <c r="Z36" i="16"/>
  <c r="Z12" i="16"/>
  <c r="Z40" i="16"/>
  <c r="Z17" i="16"/>
  <c r="Z11" i="16"/>
  <c r="Z16" i="16"/>
  <c r="Z24" i="16"/>
  <c r="Z28" i="16"/>
  <c r="Z37" i="16"/>
  <c r="Z41" i="16"/>
  <c r="Z18" i="16"/>
  <c r="Z22" i="16"/>
  <c r="Z19" i="16"/>
  <c r="Z31" i="16"/>
  <c r="Z29" i="16"/>
  <c r="Z38" i="16"/>
  <c r="Z42" i="16"/>
  <c r="Z32" i="16"/>
  <c r="AA7" i="16"/>
  <c r="Z27" i="16"/>
  <c r="Z30" i="16"/>
  <c r="Z35" i="16"/>
  <c r="Z39" i="16"/>
  <c r="AA41" i="16" l="1"/>
  <c r="AA52" i="16"/>
  <c r="AA53" i="16"/>
  <c r="AA54" i="16"/>
  <c r="AA55" i="16"/>
  <c r="AA56" i="16"/>
  <c r="AA57" i="16"/>
  <c r="AA58" i="16"/>
  <c r="AA59" i="16"/>
  <c r="AA60" i="16"/>
  <c r="AA61" i="16"/>
  <c r="AA62" i="16"/>
  <c r="AA63" i="16"/>
  <c r="AA64" i="16"/>
  <c r="AA65" i="16"/>
  <c r="AA66" i="16"/>
  <c r="AA42" i="16"/>
  <c r="AA29" i="16"/>
  <c r="AA24" i="16"/>
  <c r="AA17" i="16"/>
  <c r="AA32" i="16"/>
  <c r="AA9" i="16"/>
  <c r="AA36" i="16"/>
  <c r="AB7" i="16"/>
  <c r="AA31" i="16"/>
  <c r="AA38" i="16"/>
  <c r="AA23" i="16"/>
  <c r="AA22" i="16"/>
  <c r="AA40" i="16"/>
  <c r="AA18" i="16"/>
  <c r="AA12" i="16"/>
  <c r="AA26" i="16"/>
  <c r="AA19" i="16"/>
  <c r="AA35" i="16"/>
  <c r="AA39" i="16"/>
  <c r="AA51" i="16"/>
  <c r="AA16" i="16"/>
  <c r="AA11" i="16"/>
  <c r="AA30" i="16"/>
  <c r="AA28" i="16"/>
  <c r="AA27" i="16"/>
  <c r="AA37" i="16"/>
  <c r="AB51" i="16" l="1"/>
  <c r="AB52" i="16"/>
  <c r="AB53" i="16"/>
  <c r="AB54" i="16"/>
  <c r="AB55" i="16"/>
  <c r="AB56" i="16"/>
  <c r="AB57" i="16"/>
  <c r="AB58" i="16"/>
  <c r="AB59" i="16"/>
  <c r="AB60" i="16"/>
  <c r="AB61" i="16"/>
  <c r="AB64" i="16"/>
  <c r="AB65" i="16"/>
  <c r="AB66" i="16"/>
  <c r="AB63" i="16"/>
  <c r="AB62" i="16"/>
  <c r="AB23" i="16"/>
  <c r="AB22" i="16"/>
  <c r="AB27" i="16"/>
  <c r="AB18" i="16"/>
  <c r="AB32" i="16"/>
  <c r="AB40" i="16"/>
  <c r="AC7" i="16"/>
  <c r="AB16" i="16"/>
  <c r="AB28" i="16"/>
  <c r="AB30" i="16"/>
  <c r="AB26" i="16"/>
  <c r="AB35" i="16"/>
  <c r="AB41" i="16"/>
  <c r="AB12" i="16"/>
  <c r="AB24" i="16"/>
  <c r="AB9" i="16"/>
  <c r="AB29" i="16"/>
  <c r="AB31" i="16"/>
  <c r="AB38" i="16"/>
  <c r="AB42" i="16"/>
  <c r="AB19" i="16"/>
  <c r="AB17" i="16"/>
  <c r="AB11" i="16"/>
  <c r="AB36" i="16"/>
  <c r="AB37" i="16"/>
  <c r="AB39" i="16"/>
  <c r="AC32" i="16" l="1"/>
  <c r="AC52" i="16"/>
  <c r="AC53" i="16"/>
  <c r="AC54" i="16"/>
  <c r="AC55" i="16"/>
  <c r="AC56" i="16"/>
  <c r="AC57" i="16"/>
  <c r="AC58" i="16"/>
  <c r="AC59" i="16"/>
  <c r="AC60" i="16"/>
  <c r="AC61" i="16"/>
  <c r="AC64" i="16"/>
  <c r="AC65" i="16"/>
  <c r="AC66" i="16"/>
  <c r="AC63" i="16"/>
  <c r="AC62" i="16"/>
  <c r="AC51" i="16"/>
  <c r="AC22" i="16"/>
  <c r="AC42" i="16"/>
  <c r="AC18" i="16"/>
  <c r="AC29" i="16"/>
  <c r="AC12" i="16"/>
  <c r="AC36" i="16"/>
  <c r="AC11" i="16"/>
  <c r="AC9" i="16"/>
  <c r="AC30" i="16"/>
  <c r="AC39" i="16"/>
  <c r="AC23" i="16"/>
  <c r="AC27" i="16"/>
  <c r="AC38" i="16"/>
  <c r="AD7" i="16"/>
  <c r="AC16" i="16"/>
  <c r="AC17" i="16"/>
  <c r="AC26" i="16"/>
  <c r="AC35" i="16"/>
  <c r="AC40" i="16"/>
  <c r="AC41" i="16"/>
  <c r="AC19" i="16"/>
  <c r="AC31" i="16"/>
  <c r="AC28" i="16"/>
  <c r="AC24" i="16"/>
  <c r="AC37" i="16"/>
  <c r="AD41" i="16" l="1"/>
  <c r="AD65" i="16"/>
  <c r="AD53" i="16"/>
  <c r="AD57" i="16"/>
  <c r="AD61" i="16"/>
  <c r="AD64" i="16"/>
  <c r="AD66" i="16"/>
  <c r="AD55" i="16"/>
  <c r="AD59" i="16"/>
  <c r="AD62" i="16"/>
  <c r="AD63" i="16"/>
  <c r="AD54" i="16"/>
  <c r="AD58" i="16"/>
  <c r="AD52" i="16"/>
  <c r="AD60" i="16"/>
  <c r="AD56" i="16"/>
  <c r="AD51" i="16"/>
  <c r="AD12" i="16"/>
  <c r="AD29" i="16"/>
  <c r="AD16" i="16"/>
  <c r="AD35" i="16"/>
  <c r="AD9" i="16"/>
  <c r="AD18" i="16"/>
  <c r="AD38" i="16"/>
  <c r="AD11" i="16"/>
  <c r="AD30" i="16"/>
  <c r="AD42" i="16"/>
  <c r="AD19" i="16"/>
  <c r="AD27" i="16"/>
  <c r="AD39" i="16"/>
  <c r="AD17" i="16"/>
  <c r="AD26" i="16"/>
  <c r="AD24" i="16"/>
  <c r="AD31" i="16"/>
  <c r="AD23" i="16"/>
  <c r="AD36" i="16"/>
  <c r="AD40" i="16"/>
  <c r="AD22" i="16"/>
  <c r="AE7" i="16"/>
  <c r="AD6" i="16"/>
  <c r="AD32" i="16"/>
  <c r="AD28" i="16"/>
  <c r="AD37" i="16"/>
  <c r="AE51" i="16" l="1"/>
  <c r="AE52" i="16"/>
  <c r="AE53" i="16"/>
  <c r="AE54" i="16"/>
  <c r="AE55" i="16"/>
  <c r="AE56" i="16"/>
  <c r="AE57" i="16"/>
  <c r="AE58" i="16"/>
  <c r="AE59" i="16"/>
  <c r="AE60" i="16"/>
  <c r="AE63" i="16"/>
  <c r="AE62" i="16"/>
  <c r="AE65" i="16"/>
  <c r="AE66" i="16"/>
  <c r="AE61" i="16"/>
  <c r="AE64" i="16"/>
  <c r="AE12" i="16"/>
  <c r="AE31" i="16"/>
  <c r="AE40" i="16"/>
  <c r="AE22" i="16"/>
  <c r="AE29" i="16"/>
  <c r="AE36" i="16"/>
  <c r="AE16" i="16"/>
  <c r="AE9" i="16"/>
  <c r="AE26" i="16"/>
  <c r="AE23" i="16"/>
  <c r="AE27" i="16"/>
  <c r="AE37" i="16"/>
  <c r="AE41" i="16"/>
  <c r="AE18" i="16"/>
  <c r="AE11" i="16"/>
  <c r="AE24" i="16"/>
  <c r="AE30" i="16"/>
  <c r="AE32" i="16"/>
  <c r="AE38" i="16"/>
  <c r="AE42" i="16"/>
  <c r="AE17" i="16"/>
  <c r="AF7" i="16"/>
  <c r="AE28" i="16"/>
  <c r="AE19" i="16"/>
  <c r="AE35" i="16"/>
  <c r="AE39" i="16"/>
  <c r="AF51" i="16" l="1"/>
  <c r="AF54" i="16"/>
  <c r="AF58" i="16"/>
  <c r="AF63" i="16"/>
  <c r="AF53" i="16"/>
  <c r="AF57" i="16"/>
  <c r="AF55" i="16"/>
  <c r="AF59" i="16"/>
  <c r="AF62" i="16"/>
  <c r="AF65" i="16"/>
  <c r="AF61" i="16"/>
  <c r="AF52" i="16"/>
  <c r="AF66" i="16"/>
  <c r="AF64" i="16"/>
  <c r="AF60" i="16"/>
  <c r="AF56" i="16"/>
  <c r="AF23" i="16"/>
  <c r="AF37" i="16"/>
  <c r="AF12" i="16"/>
  <c r="AF18" i="16"/>
  <c r="AF27" i="16"/>
  <c r="AF32" i="16"/>
  <c r="AF9" i="16"/>
  <c r="AF38" i="16"/>
  <c r="AG7" i="16"/>
  <c r="AF24" i="16"/>
  <c r="AF40" i="16"/>
  <c r="AF16" i="16"/>
  <c r="AF29" i="16"/>
  <c r="AF26" i="16"/>
  <c r="AF41" i="16"/>
  <c r="AF22" i="16"/>
  <c r="AF11" i="16"/>
  <c r="AF36" i="16"/>
  <c r="AF35" i="16"/>
  <c r="AF42" i="16"/>
  <c r="AF30" i="16"/>
  <c r="AF17" i="16"/>
  <c r="AF19" i="16"/>
  <c r="AF28" i="16"/>
  <c r="AF31" i="16"/>
  <c r="AF39" i="16"/>
  <c r="AG42" i="16" l="1"/>
  <c r="AG52" i="16"/>
  <c r="AG53" i="16"/>
  <c r="AG54" i="16"/>
  <c r="AG55" i="16"/>
  <c r="AG56" i="16"/>
  <c r="AG57" i="16"/>
  <c r="AG58" i="16"/>
  <c r="AG59" i="16"/>
  <c r="AG60" i="16"/>
  <c r="AG61" i="16"/>
  <c r="AG62" i="16"/>
  <c r="AG63" i="16"/>
  <c r="AG64" i="16"/>
  <c r="AG65" i="16"/>
  <c r="AG66" i="16"/>
  <c r="AG28" i="16"/>
  <c r="AG32" i="16"/>
  <c r="AG12" i="16"/>
  <c r="AG30" i="16"/>
  <c r="AG26" i="16"/>
  <c r="AG16" i="16"/>
  <c r="AG37" i="16"/>
  <c r="AG9" i="16"/>
  <c r="AG39" i="16"/>
  <c r="AG41" i="16"/>
  <c r="AG19" i="16"/>
  <c r="AG17" i="16"/>
  <c r="AG31" i="16"/>
  <c r="AG40" i="16"/>
  <c r="AG18" i="16"/>
  <c r="AG22" i="16"/>
  <c r="AG35" i="16"/>
  <c r="AG29" i="16"/>
  <c r="AG51" i="16"/>
  <c r="AG38" i="16"/>
  <c r="AH7" i="16"/>
  <c r="AG11" i="16"/>
  <c r="AG23" i="16"/>
  <c r="AG27" i="16"/>
  <c r="AG24" i="16"/>
  <c r="AG36" i="16"/>
  <c r="AH40" i="16" l="1"/>
  <c r="AH52" i="16"/>
  <c r="AH53" i="16"/>
  <c r="AH54" i="16"/>
  <c r="AH55" i="16"/>
  <c r="AH56" i="16"/>
  <c r="AH57" i="16"/>
  <c r="AH58" i="16"/>
  <c r="AH59" i="16"/>
  <c r="AH60" i="16"/>
  <c r="AH61" i="16"/>
  <c r="AH62" i="16"/>
  <c r="AH63" i="16"/>
  <c r="AH64" i="16"/>
  <c r="AH65" i="16"/>
  <c r="AH66" i="16"/>
  <c r="AH12" i="16"/>
  <c r="AH32" i="16"/>
  <c r="AH38" i="16"/>
  <c r="AH17" i="16"/>
  <c r="AH22" i="16"/>
  <c r="AH28" i="16"/>
  <c r="AH41" i="16"/>
  <c r="AH9" i="16"/>
  <c r="AH24" i="16"/>
  <c r="AH29" i="16"/>
  <c r="AH42" i="16"/>
  <c r="AI7" i="16"/>
  <c r="AH27" i="16"/>
  <c r="AH37" i="16"/>
  <c r="AH11" i="16"/>
  <c r="AH18" i="16"/>
  <c r="AH31" i="16"/>
  <c r="AH26" i="16"/>
  <c r="AH35" i="16"/>
  <c r="AH39" i="16"/>
  <c r="AH51" i="16"/>
  <c r="AH19" i="16"/>
  <c r="AH16" i="16"/>
  <c r="AH30" i="16"/>
  <c r="AH23" i="16"/>
  <c r="AH36" i="16"/>
  <c r="AI51" i="16" l="1"/>
  <c r="AI52" i="16"/>
  <c r="AI53" i="16"/>
  <c r="AI54" i="16"/>
  <c r="AI55" i="16"/>
  <c r="AI56" i="16"/>
  <c r="AI57" i="16"/>
  <c r="AI58" i="16"/>
  <c r="AI59" i="16"/>
  <c r="AI60" i="16"/>
  <c r="AI61" i="16"/>
  <c r="AI62" i="16"/>
  <c r="AI64" i="16"/>
  <c r="AI65" i="16"/>
  <c r="AI66" i="16"/>
  <c r="AI63" i="16"/>
  <c r="AJ7" i="16"/>
  <c r="AI40" i="16"/>
  <c r="AI31" i="16"/>
  <c r="AI22" i="16"/>
  <c r="AI17" i="16"/>
  <c r="AI36" i="16"/>
  <c r="AI16" i="16"/>
  <c r="AI9" i="16"/>
  <c r="AI12" i="16"/>
  <c r="AI30" i="16"/>
  <c r="AI27" i="16"/>
  <c r="AI37" i="16"/>
  <c r="AI41" i="16"/>
  <c r="AI11" i="16"/>
  <c r="AI18" i="16"/>
  <c r="AI29" i="16"/>
  <c r="AI32" i="16"/>
  <c r="AI38" i="16"/>
  <c r="AI42" i="16"/>
  <c r="AI23" i="16"/>
  <c r="AI24" i="16"/>
  <c r="AI26" i="16"/>
  <c r="AI28" i="16"/>
  <c r="AI19" i="16"/>
  <c r="AI35" i="16"/>
  <c r="AI39" i="16"/>
  <c r="AJ40" i="16" l="1"/>
  <c r="AJ52" i="16"/>
  <c r="AJ53" i="16"/>
  <c r="AJ54" i="16"/>
  <c r="AJ55" i="16"/>
  <c r="AJ56" i="16"/>
  <c r="AJ57" i="16"/>
  <c r="AJ58" i="16"/>
  <c r="AJ59" i="16"/>
  <c r="AJ60" i="16"/>
  <c r="AJ64" i="16"/>
  <c r="AJ65" i="16"/>
  <c r="AJ66" i="16"/>
  <c r="AJ62" i="16"/>
  <c r="AJ61" i="16"/>
  <c r="AJ63" i="16"/>
  <c r="AK7" i="16"/>
  <c r="AJ11" i="16"/>
  <c r="AJ26" i="16"/>
  <c r="AJ35" i="16"/>
  <c r="AJ12" i="16"/>
  <c r="AJ19" i="16"/>
  <c r="AJ24" i="16"/>
  <c r="AJ27" i="16"/>
  <c r="AJ31" i="16"/>
  <c r="AJ38" i="16"/>
  <c r="AJ42" i="16"/>
  <c r="AJ23" i="16"/>
  <c r="AJ41" i="16"/>
  <c r="AJ22" i="16"/>
  <c r="AJ29" i="16"/>
  <c r="AJ28" i="16"/>
  <c r="AJ30" i="16"/>
  <c r="AJ36" i="16"/>
  <c r="AJ39" i="16"/>
  <c r="AJ51" i="16"/>
  <c r="AJ17" i="16"/>
  <c r="AJ16" i="16"/>
  <c r="AJ9" i="16"/>
  <c r="AJ37" i="16"/>
  <c r="AJ18" i="16"/>
  <c r="AJ32" i="16"/>
  <c r="AK32" i="16" l="1"/>
  <c r="AK52" i="16"/>
  <c r="AK53" i="16"/>
  <c r="AK54" i="16"/>
  <c r="AK55" i="16"/>
  <c r="AK56" i="16"/>
  <c r="AK57" i="16"/>
  <c r="AK58" i="16"/>
  <c r="AK59" i="16"/>
  <c r="AK60" i="16"/>
  <c r="AK62" i="16"/>
  <c r="AK64" i="16"/>
  <c r="AK65" i="16"/>
  <c r="AK66" i="16"/>
  <c r="AK63" i="16"/>
  <c r="AK61" i="16"/>
  <c r="AK16" i="16"/>
  <c r="AK31" i="16"/>
  <c r="AK51" i="16"/>
  <c r="AK18" i="16"/>
  <c r="AK11" i="16"/>
  <c r="AK24" i="16"/>
  <c r="AK38" i="16"/>
  <c r="AK12" i="16"/>
  <c r="AK19" i="16"/>
  <c r="AK36" i="16"/>
  <c r="AK42" i="16"/>
  <c r="AK23" i="16"/>
  <c r="AK29" i="16"/>
  <c r="AK39" i="16"/>
  <c r="AL7" i="16"/>
  <c r="AK27" i="16"/>
  <c r="AK17" i="16"/>
  <c r="AK35" i="16"/>
  <c r="AK30" i="16"/>
  <c r="AK41" i="16"/>
  <c r="AK40" i="16"/>
  <c r="AK6" i="16"/>
  <c r="AK22" i="16"/>
  <c r="AK9" i="16"/>
  <c r="AK26" i="16"/>
  <c r="AK28" i="16"/>
  <c r="AK37" i="16"/>
  <c r="AL42" i="16" l="1"/>
  <c r="AL66" i="16"/>
  <c r="AL54" i="16"/>
  <c r="AL58" i="16"/>
  <c r="AL64" i="16"/>
  <c r="AL65" i="16"/>
  <c r="AL52" i="16"/>
  <c r="AL56" i="16"/>
  <c r="AL60" i="16"/>
  <c r="AL61" i="16"/>
  <c r="AL63" i="16"/>
  <c r="AL55" i="16"/>
  <c r="AL59" i="16"/>
  <c r="AL62" i="16"/>
  <c r="AL57" i="16"/>
  <c r="AL53" i="16"/>
  <c r="AL29" i="16"/>
  <c r="AL17" i="16"/>
  <c r="AL26" i="16"/>
  <c r="AM7" i="16"/>
  <c r="AL36" i="16"/>
  <c r="AL22" i="16"/>
  <c r="AL39" i="16"/>
  <c r="AL11" i="16"/>
  <c r="AL23" i="16"/>
  <c r="AL41" i="16"/>
  <c r="AL18" i="16"/>
  <c r="AL27" i="16"/>
  <c r="AL28" i="16"/>
  <c r="AL37" i="16"/>
  <c r="AL51" i="16"/>
  <c r="AL9" i="16"/>
  <c r="AL12" i="16"/>
  <c r="AL24" i="16"/>
  <c r="AL35" i="16"/>
  <c r="AL40" i="16"/>
  <c r="AL19" i="16"/>
  <c r="AL30" i="16"/>
  <c r="AL16" i="16"/>
  <c r="AL31" i="16"/>
  <c r="AL32" i="16"/>
  <c r="AL38" i="16"/>
  <c r="AM40" i="16" l="1"/>
  <c r="AM52" i="16"/>
  <c r="AM53" i="16"/>
  <c r="AM54" i="16"/>
  <c r="AM55" i="16"/>
  <c r="AM56" i="16"/>
  <c r="AM57" i="16"/>
  <c r="AM58" i="16"/>
  <c r="AM59" i="16"/>
  <c r="AM60" i="16"/>
  <c r="AM61" i="16"/>
  <c r="AM63" i="16"/>
  <c r="AM62" i="16"/>
  <c r="AM65" i="16"/>
  <c r="AM64" i="16"/>
  <c r="AM66" i="16"/>
  <c r="AM37" i="16"/>
  <c r="AM31" i="16"/>
  <c r="AN7" i="16"/>
  <c r="AM41" i="16"/>
  <c r="AM26" i="16"/>
  <c r="AM24" i="16"/>
  <c r="AM19" i="16"/>
  <c r="AM42" i="16"/>
  <c r="AM23" i="16"/>
  <c r="AM35" i="16"/>
  <c r="AM16" i="16"/>
  <c r="AM9" i="16"/>
  <c r="AM12" i="16"/>
  <c r="AM27" i="16"/>
  <c r="AM38" i="16"/>
  <c r="AM51" i="16"/>
  <c r="AM28" i="16"/>
  <c r="AM11" i="16"/>
  <c r="AM29" i="16"/>
  <c r="AM32" i="16"/>
  <c r="AM39" i="16"/>
  <c r="AM17" i="16"/>
  <c r="AM18" i="16"/>
  <c r="AM30" i="16"/>
  <c r="AM22" i="16"/>
  <c r="AM36" i="16"/>
  <c r="AN51" i="16"/>
  <c r="AN41" i="16" l="1"/>
  <c r="AN55" i="16"/>
  <c r="AN59" i="16"/>
  <c r="AN63" i="16"/>
  <c r="AN54" i="16"/>
  <c r="AN61" i="16"/>
  <c r="AN58" i="16"/>
  <c r="AN62" i="16"/>
  <c r="AN52" i="16"/>
  <c r="AN56" i="16"/>
  <c r="AN60" i="16"/>
  <c r="AN53" i="16"/>
  <c r="AN66" i="16"/>
  <c r="AN65" i="16"/>
  <c r="AN57" i="16"/>
  <c r="AN64" i="16"/>
  <c r="AN39" i="16"/>
  <c r="AN19" i="16"/>
  <c r="AO7" i="16"/>
  <c r="AN23" i="16"/>
  <c r="AN31" i="16"/>
  <c r="AN29" i="16"/>
  <c r="AN16" i="16"/>
  <c r="AN22" i="16"/>
  <c r="AN26" i="16"/>
  <c r="AN42" i="16"/>
  <c r="AN36" i="16"/>
  <c r="AN30" i="16"/>
  <c r="AN38" i="16"/>
  <c r="AN17" i="16"/>
  <c r="AN28" i="16"/>
  <c r="AN32" i="16"/>
  <c r="AN9" i="16"/>
  <c r="AN37" i="16"/>
  <c r="AN40" i="16"/>
  <c r="AN12" i="16"/>
  <c r="AN24" i="16"/>
  <c r="AN11" i="16"/>
  <c r="AN27" i="16"/>
  <c r="AN18" i="16"/>
  <c r="AN35" i="16"/>
  <c r="AO41" i="16" l="1"/>
  <c r="AO52" i="16"/>
  <c r="AO53" i="16"/>
  <c r="AO54" i="16"/>
  <c r="AO55" i="16"/>
  <c r="AO56" i="16"/>
  <c r="AO57" i="16"/>
  <c r="AO58" i="16"/>
  <c r="AO59" i="16"/>
  <c r="AO60" i="16"/>
  <c r="AO61" i="16"/>
  <c r="AO62" i="16"/>
  <c r="AO63" i="16"/>
  <c r="AO64" i="16"/>
  <c r="AO65" i="16"/>
  <c r="AO66" i="16"/>
  <c r="AO24" i="16"/>
  <c r="AO22" i="16"/>
  <c r="AO36" i="16"/>
  <c r="AO19" i="16"/>
  <c r="AO26" i="16"/>
  <c r="AO51" i="16"/>
  <c r="AO28" i="16"/>
  <c r="AO11" i="16"/>
  <c r="AO30" i="16"/>
  <c r="AO17" i="16"/>
  <c r="AO23" i="16"/>
  <c r="AO38" i="16"/>
  <c r="AO39" i="16"/>
  <c r="AP7" i="16"/>
  <c r="AO29" i="16"/>
  <c r="AO35" i="16"/>
  <c r="AO37" i="16"/>
  <c r="AO32" i="16"/>
  <c r="AO12" i="16"/>
  <c r="AO31" i="16"/>
  <c r="AO9" i="16"/>
  <c r="AO16" i="16"/>
  <c r="AO18" i="16"/>
  <c r="AO40" i="16"/>
  <c r="AO27" i="16"/>
  <c r="AO42" i="16"/>
  <c r="AP41" i="16" l="1"/>
  <c r="AP52" i="16"/>
  <c r="AP53" i="16"/>
  <c r="AP54" i="16"/>
  <c r="AP55" i="16"/>
  <c r="AP56" i="16"/>
  <c r="AP57" i="16"/>
  <c r="AP58" i="16"/>
  <c r="AP59" i="16"/>
  <c r="AP60" i="16"/>
  <c r="AP61" i="16"/>
  <c r="AP63" i="16"/>
  <c r="AP62" i="16"/>
  <c r="AP64" i="16"/>
  <c r="AP65" i="16"/>
  <c r="AP66" i="16"/>
  <c r="AP24" i="16"/>
  <c r="AP11" i="16"/>
  <c r="AP37" i="16"/>
  <c r="AP28" i="16"/>
  <c r="AP27" i="16"/>
  <c r="AP40" i="16"/>
  <c r="AP17" i="16"/>
  <c r="AP16" i="16"/>
  <c r="AP18" i="16"/>
  <c r="AQ7" i="16"/>
  <c r="AP19" i="16"/>
  <c r="AP32" i="16"/>
  <c r="AP35" i="16"/>
  <c r="AP38" i="16"/>
  <c r="AP42" i="16"/>
  <c r="AP9" i="16"/>
  <c r="AP12" i="16"/>
  <c r="AP26" i="16"/>
  <c r="AP23" i="16"/>
  <c r="AP36" i="16"/>
  <c r="AP39" i="16"/>
  <c r="AP51" i="16"/>
  <c r="AP22" i="16"/>
  <c r="AP30" i="16"/>
  <c r="AP29" i="16"/>
  <c r="AP31" i="16"/>
  <c r="AQ42" i="16" l="1"/>
  <c r="AQ52" i="16"/>
  <c r="AQ53" i="16"/>
  <c r="AQ54" i="16"/>
  <c r="AQ55" i="16"/>
  <c r="AQ56" i="16"/>
  <c r="AQ57" i="16"/>
  <c r="AQ58" i="16"/>
  <c r="AQ59" i="16"/>
  <c r="AQ60" i="16"/>
  <c r="AQ61" i="16"/>
  <c r="AQ62" i="16"/>
  <c r="AQ63" i="16"/>
  <c r="AQ64" i="16"/>
  <c r="AQ65" i="16"/>
  <c r="AQ66" i="16"/>
  <c r="AQ31" i="16"/>
  <c r="AQ36" i="16"/>
  <c r="AQ18" i="16"/>
  <c r="AQ30" i="16"/>
  <c r="AQ19" i="16"/>
  <c r="AQ39" i="16"/>
  <c r="AR7" i="16"/>
  <c r="AQ22" i="16"/>
  <c r="AQ40" i="16"/>
  <c r="AQ17" i="16"/>
  <c r="AQ26" i="16"/>
  <c r="AQ35" i="16"/>
  <c r="AQ51" i="16"/>
  <c r="AQ16" i="16"/>
  <c r="AQ9" i="16"/>
  <c r="AQ12" i="16"/>
  <c r="AQ24" i="16"/>
  <c r="AQ27" i="16"/>
  <c r="AQ37" i="16"/>
  <c r="AQ41" i="16"/>
  <c r="AQ23" i="16"/>
  <c r="AQ11" i="16"/>
  <c r="AQ29" i="16"/>
  <c r="AQ28" i="16"/>
  <c r="AQ32" i="16"/>
  <c r="AQ38" i="16"/>
  <c r="AR42" i="16" l="1"/>
  <c r="AR52" i="16"/>
  <c r="AR53" i="16"/>
  <c r="AR54" i="16"/>
  <c r="AR55" i="16"/>
  <c r="AR56" i="16"/>
  <c r="AR57" i="16"/>
  <c r="AR58" i="16"/>
  <c r="AR59" i="16"/>
  <c r="AR60" i="16"/>
  <c r="AR64" i="16"/>
  <c r="AR65" i="16"/>
  <c r="AR66" i="16"/>
  <c r="AR61" i="16"/>
  <c r="AR62" i="16"/>
  <c r="AR63" i="16"/>
  <c r="AR51" i="16"/>
  <c r="AR16" i="16"/>
  <c r="AR24" i="16"/>
  <c r="AR28" i="16"/>
  <c r="AR29" i="16"/>
  <c r="AR17" i="16"/>
  <c r="AR37" i="16"/>
  <c r="AR19" i="16"/>
  <c r="AR9" i="16"/>
  <c r="AR39" i="16"/>
  <c r="AR12" i="16"/>
  <c r="AR23" i="16"/>
  <c r="AR22" i="16"/>
  <c r="AR27" i="16"/>
  <c r="AR31" i="16"/>
  <c r="AR32" i="16"/>
  <c r="AR40" i="16"/>
  <c r="AR18" i="16"/>
  <c r="AR41" i="16"/>
  <c r="AR30" i="16"/>
  <c r="AR35" i="16"/>
  <c r="AR6" i="16"/>
  <c r="AS7" i="16"/>
  <c r="AR11" i="16"/>
  <c r="AR36" i="16"/>
  <c r="AR26" i="16"/>
  <c r="AR38" i="16"/>
  <c r="AS51" i="16" l="1"/>
  <c r="AS52" i="16"/>
  <c r="AS53" i="16"/>
  <c r="AS54" i="16"/>
  <c r="AS55" i="16"/>
  <c r="AS56" i="16"/>
  <c r="AS57" i="16"/>
  <c r="AS58" i="16"/>
  <c r="AS59" i="16"/>
  <c r="AS60" i="16"/>
  <c r="AS62" i="16"/>
  <c r="AS64" i="16"/>
  <c r="AS65" i="16"/>
  <c r="AS66" i="16"/>
  <c r="AS63" i="16"/>
  <c r="AS61" i="16"/>
  <c r="AS16" i="16"/>
  <c r="AS30" i="16"/>
  <c r="AS22" i="16"/>
  <c r="AS38" i="16"/>
  <c r="AT7" i="16"/>
  <c r="AS18" i="16"/>
  <c r="AS27" i="16"/>
  <c r="AS31" i="16"/>
  <c r="AS40" i="16"/>
  <c r="AS12" i="16"/>
  <c r="AS26" i="16"/>
  <c r="AS35" i="16"/>
  <c r="AS32" i="16"/>
  <c r="AS11" i="16"/>
  <c r="AS9" i="16"/>
  <c r="AS17" i="16"/>
  <c r="AS29" i="16"/>
  <c r="AS37" i="16"/>
  <c r="AS39" i="16"/>
  <c r="AS41" i="16"/>
  <c r="AS19" i="16"/>
  <c r="AS23" i="16"/>
  <c r="AS28" i="16"/>
  <c r="AS24" i="16"/>
  <c r="AS36" i="16"/>
  <c r="AS42" i="16"/>
  <c r="AT40" i="16" l="1"/>
  <c r="AT65" i="16"/>
  <c r="AT55" i="16"/>
  <c r="AT59" i="16"/>
  <c r="AT62" i="16"/>
  <c r="AT64" i="16"/>
  <c r="AT53" i="16"/>
  <c r="AT57" i="16"/>
  <c r="AT63" i="16"/>
  <c r="AT52" i="16"/>
  <c r="AT56" i="16"/>
  <c r="AT60" i="16"/>
  <c r="AT54" i="16"/>
  <c r="AT61" i="16"/>
  <c r="AT66" i="16"/>
  <c r="AT58" i="16"/>
  <c r="AT16" i="16"/>
  <c r="AT24" i="16"/>
  <c r="AT51" i="16"/>
  <c r="AT23" i="16"/>
  <c r="AT36" i="16"/>
  <c r="AT32" i="16"/>
  <c r="AT39" i="16"/>
  <c r="AT17" i="16"/>
  <c r="AT12" i="16"/>
  <c r="AT29" i="16"/>
  <c r="AT41" i="16"/>
  <c r="AT9" i="16"/>
  <c r="AT30" i="16"/>
  <c r="AT31" i="16"/>
  <c r="AT22" i="16"/>
  <c r="AT11" i="16"/>
  <c r="AT19" i="16"/>
  <c r="AT27" i="16"/>
  <c r="AT35" i="16"/>
  <c r="AT38" i="16"/>
  <c r="AT42" i="16"/>
  <c r="AT26" i="16"/>
  <c r="AU7" i="16"/>
  <c r="AT18" i="16"/>
  <c r="AT28" i="16"/>
  <c r="AT37" i="16"/>
  <c r="AU42" i="16" l="1"/>
  <c r="AU52" i="16"/>
  <c r="AU53" i="16"/>
  <c r="AU54" i="16"/>
  <c r="AU55" i="16"/>
  <c r="AU56" i="16"/>
  <c r="AU57" i="16"/>
  <c r="AU58" i="16"/>
  <c r="AU59" i="16"/>
  <c r="AU60" i="16"/>
  <c r="AU62" i="16"/>
  <c r="AU61" i="16"/>
  <c r="AU63" i="16"/>
  <c r="AU66" i="16"/>
  <c r="AU65" i="16"/>
  <c r="AU64" i="16"/>
  <c r="AU51" i="16"/>
  <c r="AU9" i="16"/>
  <c r="AU26" i="16"/>
  <c r="AU38" i="16"/>
  <c r="AU30" i="16"/>
  <c r="AU18" i="16"/>
  <c r="AU32" i="16"/>
  <c r="AU11" i="16"/>
  <c r="AU24" i="16"/>
  <c r="AU19" i="16"/>
  <c r="AU35" i="16"/>
  <c r="AU39" i="16"/>
  <c r="AU17" i="16"/>
  <c r="AV7" i="16"/>
  <c r="AU28" i="16"/>
  <c r="AU22" i="16"/>
  <c r="AU36" i="16"/>
  <c r="AU40" i="16"/>
  <c r="AU29" i="16"/>
  <c r="AU16" i="16"/>
  <c r="AU31" i="16"/>
  <c r="AU12" i="16"/>
  <c r="AU23" i="16"/>
  <c r="AU27" i="16"/>
  <c r="AU37" i="16"/>
  <c r="AU41" i="16"/>
  <c r="AV42" i="16" l="1"/>
  <c r="AV52" i="16"/>
  <c r="AV56" i="16"/>
  <c r="AV60" i="16"/>
  <c r="AV59" i="16"/>
  <c r="AV55" i="16"/>
  <c r="AV63" i="16"/>
  <c r="AV53" i="16"/>
  <c r="AV57" i="16"/>
  <c r="AV61" i="16"/>
  <c r="AV66" i="16"/>
  <c r="AV64" i="16"/>
  <c r="AV54" i="16"/>
  <c r="AV65" i="16"/>
  <c r="AV62" i="16"/>
  <c r="AV58" i="16"/>
  <c r="AV30" i="16"/>
  <c r="AV32" i="16"/>
  <c r="AV37" i="16"/>
  <c r="AV9" i="16"/>
  <c r="AV11" i="16"/>
  <c r="AV40" i="16"/>
  <c r="AV36" i="16"/>
  <c r="AV24" i="16"/>
  <c r="AV22" i="16"/>
  <c r="AV27" i="16"/>
  <c r="AV26" i="16"/>
  <c r="AV51" i="16"/>
  <c r="AV39" i="16"/>
  <c r="AV17" i="16"/>
  <c r="AV28" i="16"/>
  <c r="AV12" i="16"/>
  <c r="AV19" i="16"/>
  <c r="AV29" i="16"/>
  <c r="AV35" i="16"/>
  <c r="AV41" i="16"/>
  <c r="AV16" i="16"/>
  <c r="AW7" i="16"/>
  <c r="AV23" i="16"/>
  <c r="AV31" i="16"/>
  <c r="AV18" i="16"/>
  <c r="AV38" i="16"/>
  <c r="AW42" i="16" l="1"/>
  <c r="AW52" i="16"/>
  <c r="AW53" i="16"/>
  <c r="AW54" i="16"/>
  <c r="AW55" i="16"/>
  <c r="AW56" i="16"/>
  <c r="AW57" i="16"/>
  <c r="AW58" i="16"/>
  <c r="AW59" i="16"/>
  <c r="AW60" i="16"/>
  <c r="AW61" i="16"/>
  <c r="AW62" i="16"/>
  <c r="AW63" i="16"/>
  <c r="AW64" i="16"/>
  <c r="AW65" i="16"/>
  <c r="AW66" i="16"/>
  <c r="AW12" i="16"/>
  <c r="AW27" i="16"/>
  <c r="AW39" i="16"/>
  <c r="AW16" i="16"/>
  <c r="AW31" i="16"/>
  <c r="AW37" i="16"/>
  <c r="AW22" i="16"/>
  <c r="AW41" i="16"/>
  <c r="AW38" i="16"/>
  <c r="AX7" i="16"/>
  <c r="AW17" i="16"/>
  <c r="AW30" i="16"/>
  <c r="AW32" i="16"/>
  <c r="AW19" i="16"/>
  <c r="AW18" i="16"/>
  <c r="AW28" i="16"/>
  <c r="AW26" i="16"/>
  <c r="AW35" i="16"/>
  <c r="AW51" i="16"/>
  <c r="AW40" i="16"/>
  <c r="AW23" i="16"/>
  <c r="AW11" i="16"/>
  <c r="AW9" i="16"/>
  <c r="AW29" i="16"/>
  <c r="AW24" i="16"/>
  <c r="AW36" i="16"/>
  <c r="AX41" i="16" l="1"/>
  <c r="AX52" i="16"/>
  <c r="AX53" i="16"/>
  <c r="AX54" i="16"/>
  <c r="AX55" i="16"/>
  <c r="AX56" i="16"/>
  <c r="AX57" i="16"/>
  <c r="AX58" i="16"/>
  <c r="AX59" i="16"/>
  <c r="AX60" i="16"/>
  <c r="AX61" i="16"/>
  <c r="AX63" i="16"/>
  <c r="AX64" i="16"/>
  <c r="AX65" i="16"/>
  <c r="AX66" i="16"/>
  <c r="AX62" i="16"/>
  <c r="AX32" i="16"/>
  <c r="AX22" i="16"/>
  <c r="AX11" i="16"/>
  <c r="AX35" i="16"/>
  <c r="AX19" i="16"/>
  <c r="AX37" i="16"/>
  <c r="AY7" i="16"/>
  <c r="AX26" i="16"/>
  <c r="AX38" i="16"/>
  <c r="AX9" i="16"/>
  <c r="AX18" i="16"/>
  <c r="AX28" i="16"/>
  <c r="AX40" i="16"/>
  <c r="AX42" i="16"/>
  <c r="AX12" i="16"/>
  <c r="AX30" i="16"/>
  <c r="AX23" i="16"/>
  <c r="AX36" i="16"/>
  <c r="AX39" i="16"/>
  <c r="AX51" i="16"/>
  <c r="AX17" i="16"/>
  <c r="AX24" i="16"/>
  <c r="AX16" i="16"/>
  <c r="AX27" i="16"/>
  <c r="AX29" i="16"/>
  <c r="AX31" i="16"/>
  <c r="AY42" i="16" l="1"/>
  <c r="AY52" i="16"/>
  <c r="AY53" i="16"/>
  <c r="AY54" i="16"/>
  <c r="AY55" i="16"/>
  <c r="AY56" i="16"/>
  <c r="AY57" i="16"/>
  <c r="AY58" i="16"/>
  <c r="AY59" i="16"/>
  <c r="AY60" i="16"/>
  <c r="AY61" i="16"/>
  <c r="AY62" i="16"/>
  <c r="AY63" i="16"/>
  <c r="AY64" i="16"/>
  <c r="AY66" i="16"/>
  <c r="AY65" i="16"/>
  <c r="AY19" i="16"/>
  <c r="AY51" i="16"/>
  <c r="AY11" i="16"/>
  <c r="AY18" i="16"/>
  <c r="AY23" i="16"/>
  <c r="AY35" i="16"/>
  <c r="AY24" i="16"/>
  <c r="AY22" i="16"/>
  <c r="AY26" i="16"/>
  <c r="AY28" i="16"/>
  <c r="AY39" i="16"/>
  <c r="AY16" i="16"/>
  <c r="AY30" i="16"/>
  <c r="AY36" i="16"/>
  <c r="AY6" i="16"/>
  <c r="AZ7" i="16"/>
  <c r="AY27" i="16"/>
  <c r="AY40" i="16"/>
  <c r="AY17" i="16"/>
  <c r="AY9" i="16"/>
  <c r="AY12" i="16"/>
  <c r="AY29" i="16"/>
  <c r="AY31" i="16"/>
  <c r="AY37" i="16"/>
  <c r="AY41" i="16"/>
  <c r="AY32" i="16"/>
  <c r="AY38" i="16"/>
  <c r="AZ42" i="16" l="1"/>
  <c r="AZ52" i="16"/>
  <c r="AZ53" i="16"/>
  <c r="AZ54" i="16"/>
  <c r="AZ55" i="16"/>
  <c r="AZ56" i="16"/>
  <c r="AZ57" i="16"/>
  <c r="AZ58" i="16"/>
  <c r="AZ59" i="16"/>
  <c r="AZ60" i="16"/>
  <c r="AZ64" i="16"/>
  <c r="AZ65" i="16"/>
  <c r="AZ66" i="16"/>
  <c r="AZ63" i="16"/>
  <c r="AZ62" i="16"/>
  <c r="AZ61" i="16"/>
  <c r="AZ51" i="16"/>
  <c r="AZ24" i="16"/>
  <c r="AZ30" i="16"/>
  <c r="AZ22" i="16"/>
  <c r="AZ31" i="16"/>
  <c r="AZ19" i="16"/>
  <c r="AZ39" i="16"/>
  <c r="AZ9" i="16"/>
  <c r="AZ18" i="16"/>
  <c r="AZ32" i="16"/>
  <c r="AZ40" i="16"/>
  <c r="AZ29" i="16"/>
  <c r="AZ16" i="16"/>
  <c r="AZ28" i="16"/>
  <c r="BA7" i="16"/>
  <c r="AZ11" i="16"/>
  <c r="AZ23" i="16"/>
  <c r="AZ26" i="16"/>
  <c r="AZ35" i="16"/>
  <c r="AZ41" i="16"/>
  <c r="AZ12" i="16"/>
  <c r="AZ17" i="16"/>
  <c r="AZ37" i="16"/>
  <c r="AZ27" i="16"/>
  <c r="AZ36" i="16"/>
  <c r="AZ38" i="16"/>
  <c r="BA40" i="16" l="1"/>
  <c r="BA52" i="16"/>
  <c r="BA53" i="16"/>
  <c r="BA54" i="16"/>
  <c r="BA55" i="16"/>
  <c r="BA56" i="16"/>
  <c r="BA57" i="16"/>
  <c r="BA58" i="16"/>
  <c r="BA59" i="16"/>
  <c r="BA60" i="16"/>
  <c r="BA61" i="16"/>
  <c r="BA64" i="16"/>
  <c r="BA65" i="16"/>
  <c r="BA66" i="16"/>
  <c r="BA62" i="16"/>
  <c r="BA63" i="16"/>
  <c r="BA17" i="16"/>
  <c r="BA42" i="16"/>
  <c r="BA28" i="16"/>
  <c r="BA35" i="16"/>
  <c r="BA36" i="16"/>
  <c r="BA9" i="16"/>
  <c r="BA51" i="16"/>
  <c r="BA19" i="16"/>
  <c r="BA32" i="16"/>
  <c r="BA16" i="16"/>
  <c r="BA31" i="16"/>
  <c r="BA18" i="16"/>
  <c r="BA12" i="16"/>
  <c r="BA23" i="16"/>
  <c r="BA26" i="16"/>
  <c r="BA24" i="16"/>
  <c r="BA39" i="16"/>
  <c r="BA38" i="16"/>
  <c r="BB7" i="16"/>
  <c r="BA37" i="16"/>
  <c r="BA27" i="16"/>
  <c r="BA22" i="16"/>
  <c r="BA11" i="16"/>
  <c r="BA29" i="16"/>
  <c r="BA30" i="16"/>
  <c r="BA41" i="16"/>
  <c r="BB42" i="16" l="1"/>
  <c r="BB64" i="16"/>
  <c r="BB52" i="16"/>
  <c r="BB56" i="16"/>
  <c r="BB60" i="16"/>
  <c r="BB61" i="16"/>
  <c r="BB65" i="16"/>
  <c r="BB66" i="16"/>
  <c r="BB54" i="16"/>
  <c r="BB58" i="16"/>
  <c r="BB53" i="16"/>
  <c r="BB57" i="16"/>
  <c r="BB62" i="16"/>
  <c r="BB63" i="16"/>
  <c r="BB59" i="16"/>
  <c r="BB55" i="16"/>
  <c r="BB51" i="16"/>
  <c r="BC7" i="16"/>
  <c r="BB28" i="16"/>
  <c r="BB27" i="16"/>
  <c r="BB30" i="16"/>
  <c r="BB36" i="16"/>
  <c r="BB39" i="16"/>
  <c r="BB12" i="16"/>
  <c r="BB26" i="16"/>
  <c r="BB29" i="16"/>
  <c r="BB37" i="16"/>
  <c r="BB40" i="16"/>
  <c r="BB24" i="16"/>
  <c r="BB41" i="16"/>
  <c r="BB9" i="16"/>
  <c r="BB17" i="16"/>
  <c r="BB11" i="16"/>
  <c r="BB22" i="16"/>
  <c r="BB32" i="16"/>
  <c r="BB31" i="16"/>
  <c r="BB19" i="16"/>
  <c r="BB18" i="16"/>
  <c r="BB16" i="16"/>
  <c r="BB23" i="16"/>
  <c r="BB35" i="16"/>
  <c r="BB38" i="16"/>
  <c r="BC42" i="16" l="1"/>
  <c r="BC52" i="16"/>
  <c r="BC53" i="16"/>
  <c r="BC54" i="16"/>
  <c r="BC55" i="16"/>
  <c r="BC56" i="16"/>
  <c r="BC57" i="16"/>
  <c r="BC58" i="16"/>
  <c r="BC59" i="16"/>
  <c r="BC60" i="16"/>
  <c r="BC62" i="16"/>
  <c r="BC61" i="16"/>
  <c r="BC63" i="16"/>
  <c r="BC64" i="16"/>
  <c r="BC66" i="16"/>
  <c r="BC65" i="16"/>
  <c r="BD7" i="16"/>
  <c r="BC27" i="16"/>
  <c r="BC12" i="16"/>
  <c r="BC23" i="16"/>
  <c r="BC36" i="16"/>
  <c r="BC35" i="16"/>
  <c r="BC9" i="16"/>
  <c r="BC29" i="16"/>
  <c r="BC40" i="16"/>
  <c r="BC28" i="16"/>
  <c r="BC37" i="16"/>
  <c r="BC16" i="16"/>
  <c r="BC30" i="16"/>
  <c r="BC39" i="16"/>
  <c r="BC11" i="16"/>
  <c r="BC19" i="16"/>
  <c r="BC41" i="16"/>
  <c r="BC18" i="16"/>
  <c r="BC22" i="16"/>
  <c r="BC51" i="16"/>
  <c r="BC17" i="16"/>
  <c r="BC31" i="16"/>
  <c r="BC24" i="16"/>
  <c r="BC26" i="16"/>
  <c r="BC32" i="16"/>
  <c r="BC38" i="16"/>
  <c r="BD51" i="16" l="1"/>
  <c r="BD53" i="16"/>
  <c r="BD57" i="16"/>
  <c r="BD52" i="16"/>
  <c r="BD62" i="16"/>
  <c r="BD56" i="16"/>
  <c r="BD60" i="16"/>
  <c r="BD54" i="16"/>
  <c r="BD58" i="16"/>
  <c r="BD63" i="16"/>
  <c r="BD65" i="16"/>
  <c r="BD64" i="16"/>
  <c r="BD59" i="16"/>
  <c r="BD66" i="16"/>
  <c r="BD55" i="16"/>
  <c r="BD61" i="16"/>
  <c r="BD19" i="16"/>
  <c r="BD27" i="16"/>
  <c r="BD36" i="16"/>
  <c r="BD18" i="16"/>
  <c r="BD16" i="16"/>
  <c r="BD32" i="16"/>
  <c r="BD35" i="16"/>
  <c r="BD12" i="16"/>
  <c r="BD30" i="16"/>
  <c r="BD40" i="16"/>
  <c r="BD9" i="16"/>
  <c r="BD11" i="16"/>
  <c r="BE7" i="16"/>
  <c r="BD37" i="16"/>
  <c r="BD38" i="16"/>
  <c r="BD17" i="16"/>
  <c r="BD29" i="16"/>
  <c r="BD39" i="16"/>
  <c r="BD41" i="16"/>
  <c r="BD26" i="16"/>
  <c r="BD42" i="16"/>
  <c r="BD23" i="16"/>
  <c r="BD22" i="16"/>
  <c r="BD24" i="16"/>
  <c r="BD28" i="16"/>
  <c r="BD31" i="16"/>
  <c r="BE40" i="16" l="1"/>
  <c r="BE52" i="16"/>
  <c r="BE53" i="16"/>
  <c r="BE54" i="16"/>
  <c r="BE55" i="16"/>
  <c r="BE56" i="16"/>
  <c r="BE57" i="16"/>
  <c r="BE58" i="16"/>
  <c r="BE59" i="16"/>
  <c r="BE60" i="16"/>
  <c r="BE61" i="16"/>
  <c r="BE62" i="16"/>
  <c r="BE63" i="16"/>
  <c r="BE64" i="16"/>
  <c r="BE65" i="16"/>
  <c r="BE66" i="16"/>
  <c r="BE27" i="16"/>
  <c r="BE23" i="16"/>
  <c r="BE28" i="16"/>
  <c r="BE41" i="16"/>
  <c r="BE38" i="16"/>
  <c r="BE39" i="16"/>
  <c r="BE26" i="16"/>
  <c r="BE22" i="16"/>
  <c r="BE29" i="16"/>
  <c r="BE9" i="16"/>
  <c r="BE11" i="16"/>
  <c r="BE36" i="16"/>
  <c r="BE37" i="16"/>
  <c r="BF7" i="16"/>
  <c r="BE17" i="16"/>
  <c r="BE42" i="16"/>
  <c r="BE51" i="16"/>
  <c r="BE12" i="16"/>
  <c r="BE24" i="16"/>
  <c r="BE32" i="16"/>
  <c r="BE16" i="16"/>
  <c r="BE31" i="16"/>
  <c r="BE30" i="16"/>
  <c r="BE18" i="16"/>
  <c r="BE19" i="16"/>
  <c r="BE35" i="16"/>
  <c r="BF31" i="16" l="1"/>
  <c r="BF52" i="16"/>
  <c r="BF53" i="16"/>
  <c r="BF54" i="16"/>
  <c r="BF55" i="16"/>
  <c r="BF56" i="16"/>
  <c r="BF57" i="16"/>
  <c r="BF58" i="16"/>
  <c r="BF59" i="16"/>
  <c r="BF60" i="16"/>
  <c r="BF61" i="16"/>
  <c r="BF62" i="16"/>
  <c r="BF64" i="16"/>
  <c r="BF65" i="16"/>
  <c r="BF66" i="16"/>
  <c r="BF63" i="16"/>
  <c r="BF23" i="16"/>
  <c r="BF28" i="16"/>
  <c r="BF17" i="16"/>
  <c r="BF39" i="16"/>
  <c r="BF38" i="16"/>
  <c r="BF40" i="16"/>
  <c r="BG7" i="16"/>
  <c r="BF12" i="16"/>
  <c r="BF6" i="16"/>
  <c r="BF30" i="16"/>
  <c r="BF35" i="16"/>
  <c r="BF42" i="16"/>
  <c r="BF9" i="16"/>
  <c r="BF19" i="16"/>
  <c r="BF11" i="16"/>
  <c r="BF26" i="16"/>
  <c r="BF36" i="16"/>
  <c r="BF51" i="16"/>
  <c r="BF16" i="16"/>
  <c r="BF18" i="16"/>
  <c r="BF29" i="16"/>
  <c r="BF41" i="16"/>
  <c r="BF22" i="16"/>
  <c r="BF24" i="16"/>
  <c r="BF37" i="16"/>
  <c r="BF27" i="16"/>
  <c r="BF32" i="16"/>
  <c r="BG38" i="16" l="1"/>
  <c r="BG52" i="16"/>
  <c r="BG53" i="16"/>
  <c r="BG54" i="16"/>
  <c r="BG55" i="16"/>
  <c r="BG56" i="16"/>
  <c r="BG57" i="16"/>
  <c r="BG58" i="16"/>
  <c r="BG59" i="16"/>
  <c r="BG60" i="16"/>
  <c r="BG61" i="16"/>
  <c r="BG62" i="16"/>
  <c r="BG63" i="16"/>
  <c r="BG64" i="16"/>
  <c r="BG65" i="16"/>
  <c r="BG66" i="16"/>
  <c r="BH7" i="16"/>
  <c r="BG11" i="16"/>
  <c r="BG22" i="16"/>
  <c r="BG40" i="16"/>
  <c r="BG39" i="16"/>
  <c r="BG27" i="16"/>
  <c r="BG9" i="16"/>
  <c r="BG32" i="16"/>
  <c r="BG42" i="16"/>
  <c r="BG16" i="16"/>
  <c r="BG12" i="16"/>
  <c r="BG31" i="16"/>
  <c r="BG41" i="16"/>
  <c r="BG17" i="16"/>
  <c r="BG51" i="16"/>
  <c r="BG26" i="16"/>
  <c r="BG29" i="16"/>
  <c r="BG18" i="16"/>
  <c r="BG35" i="16"/>
  <c r="BG23" i="16"/>
  <c r="BG24" i="16"/>
  <c r="BG36" i="16"/>
  <c r="BG30" i="16"/>
  <c r="BG28" i="16"/>
  <c r="BG37" i="16"/>
  <c r="BG19" i="16"/>
  <c r="BH51" i="16" l="1"/>
  <c r="BH52" i="16"/>
  <c r="BH53" i="16"/>
  <c r="BH54" i="16"/>
  <c r="BH55" i="16"/>
  <c r="BH56" i="16"/>
  <c r="BH57" i="16"/>
  <c r="BH58" i="16"/>
  <c r="BH59" i="16"/>
  <c r="BH60" i="16"/>
  <c r="BH64" i="16"/>
  <c r="BH65" i="16"/>
  <c r="BH66" i="16"/>
  <c r="BH63" i="16"/>
  <c r="BH62" i="16"/>
  <c r="BH61" i="16"/>
  <c r="BH16" i="16"/>
  <c r="BH36" i="16"/>
  <c r="BH32" i="16"/>
  <c r="BH35" i="16"/>
  <c r="BH17" i="16"/>
  <c r="BH30" i="16"/>
  <c r="BH38" i="16"/>
  <c r="BH22" i="16"/>
  <c r="BH29" i="16"/>
  <c r="BH39" i="16"/>
  <c r="BH24" i="16"/>
  <c r="BH23" i="16"/>
  <c r="BH40" i="16"/>
  <c r="BH27" i="16"/>
  <c r="BH18" i="16"/>
  <c r="BI7" i="16"/>
  <c r="BH26" i="16"/>
  <c r="BH41" i="16"/>
  <c r="BH9" i="16"/>
  <c r="BH37" i="16"/>
  <c r="BH42" i="16"/>
  <c r="BH12" i="16"/>
  <c r="BH19" i="16"/>
  <c r="BH28" i="16"/>
  <c r="BH11" i="16"/>
  <c r="BH31" i="16"/>
  <c r="BI41" i="16" l="1"/>
  <c r="BI52" i="16"/>
  <c r="BI53" i="16"/>
  <c r="BI54" i="16"/>
  <c r="BI55" i="16"/>
  <c r="BI56" i="16"/>
  <c r="BI57" i="16"/>
  <c r="BI58" i="16"/>
  <c r="BI59" i="16"/>
  <c r="BI64" i="16"/>
  <c r="BI65" i="16"/>
  <c r="BI66" i="16"/>
  <c r="BI63" i="16"/>
  <c r="BI61" i="16"/>
  <c r="BI62" i="16"/>
  <c r="BI60" i="16"/>
  <c r="BI18" i="16"/>
  <c r="BI27" i="16"/>
  <c r="BI51" i="16"/>
  <c r="BI16" i="16"/>
  <c r="BI22" i="16"/>
  <c r="BI26" i="16"/>
  <c r="BI38" i="16"/>
  <c r="BI40" i="16"/>
  <c r="BI31" i="16"/>
  <c r="BI12" i="16"/>
  <c r="BI36" i="16"/>
  <c r="BI19" i="16"/>
  <c r="BI37" i="16"/>
  <c r="BI42" i="16"/>
  <c r="BI29" i="16"/>
  <c r="BI24" i="16"/>
  <c r="BI32" i="16"/>
  <c r="BI11" i="16"/>
  <c r="BI17" i="16"/>
  <c r="BI9" i="16"/>
  <c r="BI23" i="16"/>
  <c r="BI30" i="16"/>
  <c r="BI39" i="16"/>
  <c r="BJ7" i="16"/>
  <c r="BI28" i="16"/>
  <c r="BI35" i="16"/>
  <c r="BJ40" i="16" l="1"/>
  <c r="BJ65" i="16"/>
  <c r="BJ66" i="16"/>
  <c r="BJ53" i="16"/>
  <c r="BJ57" i="16"/>
  <c r="BJ64" i="16"/>
  <c r="BJ55" i="16"/>
  <c r="BJ59" i="16"/>
  <c r="BJ62" i="16"/>
  <c r="BJ61" i="16"/>
  <c r="BJ54" i="16"/>
  <c r="BJ58" i="16"/>
  <c r="BJ56" i="16"/>
  <c r="BJ60" i="16"/>
  <c r="BJ52" i="16"/>
  <c r="BJ63" i="16"/>
  <c r="BJ22" i="16"/>
  <c r="BJ26" i="16"/>
  <c r="BJ32" i="16"/>
  <c r="BJ23" i="16"/>
  <c r="BJ17" i="16"/>
  <c r="BJ36" i="16"/>
  <c r="BJ9" i="16"/>
  <c r="BJ37" i="16"/>
  <c r="BJ11" i="16"/>
  <c r="BJ39" i="16"/>
  <c r="BJ12" i="16"/>
  <c r="BJ41" i="16"/>
  <c r="BJ30" i="16"/>
  <c r="BJ19" i="16"/>
  <c r="BJ31" i="16"/>
  <c r="BK7" i="16"/>
  <c r="BJ27" i="16"/>
  <c r="BJ38" i="16"/>
  <c r="BJ24" i="16"/>
  <c r="BJ29" i="16"/>
  <c r="BJ42" i="16"/>
  <c r="BJ18" i="16"/>
  <c r="BJ35" i="16"/>
  <c r="BJ51" i="16"/>
  <c r="BJ16" i="16"/>
  <c r="BJ28" i="16"/>
  <c r="BK37" i="16" l="1"/>
  <c r="BK52" i="16"/>
  <c r="BK53" i="16"/>
  <c r="BK54" i="16"/>
  <c r="BK55" i="16"/>
  <c r="BK56" i="16"/>
  <c r="BK57" i="16"/>
  <c r="BK58" i="16"/>
  <c r="BK59" i="16"/>
  <c r="BK60" i="16"/>
  <c r="BK62" i="16"/>
  <c r="BK61" i="16"/>
  <c r="BK63" i="16"/>
  <c r="BK66" i="16"/>
  <c r="BK65" i="16"/>
  <c r="BK64" i="16"/>
  <c r="BL7" i="16"/>
  <c r="BK31" i="16"/>
  <c r="BK38" i="16"/>
  <c r="BK18" i="16"/>
  <c r="BK24" i="16"/>
  <c r="BK32" i="16"/>
  <c r="BK42" i="16"/>
  <c r="BK12" i="16"/>
  <c r="BK17" i="16"/>
  <c r="BK19" i="16"/>
  <c r="BK39" i="16"/>
  <c r="BK29" i="16"/>
  <c r="BK22" i="16"/>
  <c r="BK40" i="16"/>
  <c r="BK16" i="16"/>
  <c r="BK26" i="16"/>
  <c r="BK27" i="16"/>
  <c r="BK41" i="16"/>
  <c r="BK28" i="16"/>
  <c r="BK35" i="16"/>
  <c r="BK51" i="16"/>
  <c r="BK9" i="16"/>
  <c r="BK23" i="16"/>
  <c r="BK36" i="16"/>
  <c r="BK11" i="16"/>
  <c r="BK30" i="16"/>
  <c r="BL51" i="16" l="1"/>
  <c r="BL54" i="16"/>
  <c r="BL58" i="16"/>
  <c r="BL61" i="16"/>
  <c r="BL57" i="16"/>
  <c r="BL53" i="16"/>
  <c r="BL60" i="16"/>
  <c r="BL63" i="16"/>
  <c r="BL55" i="16"/>
  <c r="BL59" i="16"/>
  <c r="BL62" i="16"/>
  <c r="BL65" i="16"/>
  <c r="BL56" i="16"/>
  <c r="BL52" i="16"/>
  <c r="BL64" i="16"/>
  <c r="BL66" i="16"/>
  <c r="BL17" i="16"/>
  <c r="BL27" i="16"/>
  <c r="BL28" i="16"/>
  <c r="BL35" i="16"/>
  <c r="BL29" i="16"/>
  <c r="BL24" i="16"/>
  <c r="BL38" i="16"/>
  <c r="BL23" i="16"/>
  <c r="BL39" i="16"/>
  <c r="BL16" i="16"/>
  <c r="BL36" i="16"/>
  <c r="BL37" i="16"/>
  <c r="BL30" i="16"/>
  <c r="BL18" i="16"/>
  <c r="BL40" i="16"/>
  <c r="BL9" i="16"/>
  <c r="BL26" i="16"/>
  <c r="BL41" i="16"/>
  <c r="BL11" i="16"/>
  <c r="BL31" i="16"/>
  <c r="BL42" i="16"/>
  <c r="BL12" i="16"/>
  <c r="BL22" i="16"/>
  <c r="BL19" i="16"/>
  <c r="BL32" i="16"/>
</calcChain>
</file>

<file path=xl/sharedStrings.xml><?xml version="1.0" encoding="utf-8"?>
<sst xmlns="http://schemas.openxmlformats.org/spreadsheetml/2006/main" count="184" uniqueCount="77">
  <si>
    <t>PROJECT TITLE</t>
  </si>
  <si>
    <t>Capstone Group 6</t>
  </si>
  <si>
    <t>Legend:</t>
  </si>
  <si>
    <t>On track</t>
  </si>
  <si>
    <t>Low Risk</t>
  </si>
  <si>
    <t>Med Risk</t>
  </si>
  <si>
    <t>High Risk</t>
  </si>
  <si>
    <t>Mikayla McGraw &amp; Paige Branam</t>
  </si>
  <si>
    <t>Project Start Date:</t>
  </si>
  <si>
    <t>Scrolling Increment:</t>
  </si>
  <si>
    <t>Milestone description</t>
  </si>
  <si>
    <t>Category</t>
  </si>
  <si>
    <t>Assigned to</t>
  </si>
  <si>
    <t>Progress</t>
  </si>
  <si>
    <t>Start</t>
  </si>
  <si>
    <t>Days</t>
  </si>
  <si>
    <t>Create GitHub Organization</t>
  </si>
  <si>
    <t>Mikayla</t>
  </si>
  <si>
    <t>Create repository for ML Work</t>
  </si>
  <si>
    <t>Paige</t>
  </si>
  <si>
    <t>Create Design Layout for ML Model</t>
  </si>
  <si>
    <t>Create Design Model for UI</t>
  </si>
  <si>
    <t>Create repo for UI Work</t>
  </si>
  <si>
    <t>Group Status Report 1</t>
  </si>
  <si>
    <t>Create Web App using Blazor</t>
  </si>
  <si>
    <t>Group Status Report 2</t>
  </si>
  <si>
    <t>Org Chart</t>
  </si>
  <si>
    <t>Mikayla &amp; Paige</t>
  </si>
  <si>
    <t>Research and learn Blazor</t>
  </si>
  <si>
    <t>Create mock up image for homepage for UI</t>
  </si>
  <si>
    <t>Group Status Report 3</t>
  </si>
  <si>
    <t>Create Home Page for UI</t>
  </si>
  <si>
    <t>Research Data Grid Options Blazor</t>
  </si>
  <si>
    <t>Create mock up image for account page UI</t>
  </si>
  <si>
    <t>Group Status Report 4</t>
  </si>
  <si>
    <t>Create Account Page for UI</t>
  </si>
  <si>
    <t>Group Status Report 5</t>
  </si>
  <si>
    <t>Research Database Options for Services</t>
  </si>
  <si>
    <t>Group Status Report 6</t>
  </si>
  <si>
    <t>On Track</t>
  </si>
  <si>
    <t>Create docker compose file for Music Service</t>
  </si>
  <si>
    <t>Group Status Report 7</t>
  </si>
  <si>
    <t>Create music database SQL script</t>
  </si>
  <si>
    <t>Create data schema for music</t>
  </si>
  <si>
    <t>Create SQL Script to add dummy data for Music Service</t>
  </si>
  <si>
    <t>Group Status Report 8</t>
  </si>
  <si>
    <t>GET All/single Music REST API endpoint</t>
  </si>
  <si>
    <t>Create Music REST API endpoint</t>
  </si>
  <si>
    <t>DELETE Music REST API endpoint</t>
  </si>
  <si>
    <t>Add Postman tests to APIs</t>
  </si>
  <si>
    <t>Add GitHub Actions for Music Service</t>
  </si>
  <si>
    <t>Import Music Dummy Data into Account UI page data grid</t>
  </si>
  <si>
    <t>Group Status Report 9</t>
  </si>
  <si>
    <t>Research UI testing strategy</t>
  </si>
  <si>
    <t>Create Recommendation Service repository</t>
  </si>
  <si>
    <t>Research ML models</t>
  </si>
  <si>
    <t>Exploratory Data Analysis</t>
  </si>
  <si>
    <t>Testing accuracy of various recc options</t>
  </si>
  <si>
    <t>Create ML Model</t>
  </si>
  <si>
    <t>Creating / testing new data sets</t>
  </si>
  <si>
    <t>Fixing recommendation issues</t>
  </si>
  <si>
    <t>Create GET API to fetch data from model</t>
  </si>
  <si>
    <t>Create Configuration Management Plan</t>
  </si>
  <si>
    <t>Create tools &amp; standards document</t>
  </si>
  <si>
    <t>Create mock image of recommendation UI</t>
  </si>
  <si>
    <t>Create UI Recommendation Page</t>
  </si>
  <si>
    <t>Create requirments documentation</t>
  </si>
  <si>
    <t>Update Design Models in docs repo</t>
  </si>
  <si>
    <t>Create Design Model for Music Service</t>
  </si>
  <si>
    <t>Create testing documentation</t>
  </si>
  <si>
    <t>Document known bugs &amp; issues</t>
  </si>
  <si>
    <t>Create video going through app</t>
  </si>
  <si>
    <t>Create user's manual</t>
  </si>
  <si>
    <t>Create installation video</t>
  </si>
  <si>
    <t>Create Installation Instructions</t>
  </si>
  <si>
    <t>Create documentation for model</t>
  </si>
  <si>
    <t>To add more data, 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</si>
</sst>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6"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s>
  <fills count="11">
    <fill>
      <patternFill patternType="none"/>
    </fill>
    <fill>
      <patternFill patternType="gray125"/>
    </fill>
    <fill>
      <patternFill patternType="solid">
        <fgColor theme="6"/>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theme="6" tint="-0.249977111117893"/>
        <bgColor indexed="64"/>
      </patternFill>
    </fill>
    <fill>
      <patternFill patternType="solid">
        <fgColor theme="7"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2" borderId="0" applyNumberFormat="0" applyBorder="0" applyAlignment="0" applyProtection="0"/>
  </cellStyleXfs>
  <cellXfs count="71">
    <xf numFmtId="0" fontId="0" fillId="0" borderId="0" xfId="0"/>
    <xf numFmtId="0" fontId="0" fillId="0" borderId="0" xfId="0" applyAlignment="1">
      <alignment vertical="center"/>
    </xf>
    <xf numFmtId="0" fontId="0" fillId="0" borderId="0" xfId="0" applyAlignment="1">
      <alignment horizont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164" fontId="11" fillId="5" borderId="0" xfId="0" applyNumberFormat="1" applyFont="1" applyFill="1" applyAlignment="1">
      <alignment horizontal="center" vertical="center"/>
    </xf>
    <xf numFmtId="164" fontId="11" fillId="5" borderId="2" xfId="0" applyNumberFormat="1" applyFont="1" applyFill="1" applyBorder="1" applyAlignment="1">
      <alignment horizontal="center" vertical="center"/>
    </xf>
    <xf numFmtId="0" fontId="3" fillId="6" borderId="0" xfId="0" applyFont="1" applyFill="1" applyAlignment="1">
      <alignment horizontal="center" vertical="center"/>
    </xf>
    <xf numFmtId="0" fontId="0" fillId="5" borderId="0" xfId="0" applyFill="1"/>
    <xf numFmtId="0" fontId="9" fillId="0" borderId="0" xfId="0" applyFont="1" applyAlignment="1">
      <alignment horizontal="center" vertical="center"/>
    </xf>
    <xf numFmtId="9" fontId="19" fillId="0" borderId="0" xfId="2" applyFont="1" applyFill="1" applyBorder="1">
      <alignment horizontal="center" vertical="center"/>
    </xf>
    <xf numFmtId="14" fontId="9" fillId="0" borderId="0" xfId="9" applyFont="1" applyFill="1" applyBorder="1">
      <alignment horizontal="center" vertical="center"/>
    </xf>
    <xf numFmtId="37" fontId="9" fillId="0" borderId="0" xfId="10" applyFont="1" applyFill="1" applyBorder="1">
      <alignment horizontal="center" vertical="center"/>
    </xf>
    <xf numFmtId="0" fontId="9" fillId="0" borderId="0" xfId="0" applyFont="1" applyAlignment="1">
      <alignment horizontal="left" vertical="center" wrapText="1" indent="2"/>
    </xf>
    <xf numFmtId="0" fontId="0" fillId="6" borderId="3" xfId="0" applyFill="1" applyBorder="1" applyAlignment="1">
      <alignment horizontal="center" vertical="center"/>
    </xf>
    <xf numFmtId="0" fontId="0" fillId="6" borderId="0" xfId="0" applyFill="1" applyAlignment="1">
      <alignment vertical="center"/>
    </xf>
    <xf numFmtId="0" fontId="18" fillId="6" borderId="0" xfId="0" applyFont="1" applyFill="1"/>
    <xf numFmtId="0" fontId="18" fillId="6" borderId="0" xfId="0" applyFont="1" applyFill="1" applyAlignment="1">
      <alignment horizontal="center"/>
    </xf>
    <xf numFmtId="0" fontId="9" fillId="6" borderId="0" xfId="0" applyFont="1" applyFill="1" applyAlignment="1">
      <alignment horizontal="right" vertical="center"/>
    </xf>
    <xf numFmtId="0" fontId="0" fillId="6" borderId="0" xfId="0" applyFill="1"/>
    <xf numFmtId="0" fontId="0" fillId="6" borderId="0" xfId="0" applyFill="1" applyAlignment="1">
      <alignment horizontal="center"/>
    </xf>
    <xf numFmtId="14" fontId="9" fillId="6" borderId="0" xfId="9" applyFont="1" applyFill="1" applyBorder="1" applyAlignment="1">
      <alignment horizontal="left" vertical="center"/>
    </xf>
    <xf numFmtId="0" fontId="9" fillId="6" borderId="0" xfId="0" applyFont="1" applyFill="1" applyAlignment="1">
      <alignment horizontal="left" vertical="center"/>
    </xf>
    <xf numFmtId="0" fontId="0" fillId="0" borderId="5" xfId="0" applyBorder="1" applyAlignment="1">
      <alignment vertical="center"/>
    </xf>
    <xf numFmtId="0" fontId="11" fillId="5" borderId="4" xfId="0" applyFont="1" applyFill="1" applyBorder="1" applyAlignment="1">
      <alignment horizontal="center" vertical="center" shrinkToFit="1"/>
    </xf>
    <xf numFmtId="164" fontId="1" fillId="5" borderId="6" xfId="0" applyNumberFormat="1" applyFont="1" applyFill="1" applyBorder="1" applyAlignment="1">
      <alignment horizontal="center" vertical="center"/>
    </xf>
    <xf numFmtId="164" fontId="1" fillId="5" borderId="7" xfId="0" applyNumberFormat="1" applyFont="1" applyFill="1" applyBorder="1" applyAlignment="1">
      <alignment horizontal="center" vertical="center"/>
    </xf>
    <xf numFmtId="164" fontId="1" fillId="5" borderId="8" xfId="0" applyNumberFormat="1" applyFont="1" applyFill="1" applyBorder="1" applyAlignment="1">
      <alignment horizontal="center" vertical="center"/>
    </xf>
    <xf numFmtId="0" fontId="0" fillId="0" borderId="4" xfId="0" applyBorder="1" applyAlignment="1">
      <alignment vertical="center"/>
    </xf>
    <xf numFmtId="0" fontId="21" fillId="6" borderId="0" xfId="5" applyFont="1" applyFill="1" applyBorder="1" applyAlignment="1">
      <alignment horizontal="left" vertical="center"/>
    </xf>
    <xf numFmtId="0" fontId="20" fillId="6" borderId="0" xfId="0" applyFont="1" applyFill="1" applyAlignment="1">
      <alignment horizontal="left" vertical="center"/>
    </xf>
    <xf numFmtId="0" fontId="3" fillId="6" borderId="0" xfId="0" applyFont="1" applyFill="1" applyAlignment="1">
      <alignment vertical="center"/>
    </xf>
    <xf numFmtId="0" fontId="15" fillId="6" borderId="0" xfId="0" applyFont="1" applyFill="1" applyAlignment="1">
      <alignment horizontal="center" vertical="center"/>
    </xf>
    <xf numFmtId="0" fontId="15" fillId="6" borderId="0" xfId="0" applyFont="1" applyFill="1" applyAlignment="1">
      <alignment vertical="center"/>
    </xf>
    <xf numFmtId="0" fontId="0" fillId="6" borderId="9" xfId="0" applyFill="1" applyBorder="1" applyAlignment="1">
      <alignment horizontal="center" vertical="center"/>
    </xf>
    <xf numFmtId="0" fontId="10" fillId="8" borderId="0" xfId="0" applyFont="1" applyFill="1" applyAlignment="1">
      <alignment horizontal="center" vertical="center" wrapText="1"/>
    </xf>
    <xf numFmtId="0" fontId="9" fillId="6" borderId="0" xfId="8" applyFont="1" applyFill="1" applyAlignment="1">
      <alignment horizontal="left" vertical="center" indent="2"/>
    </xf>
    <xf numFmtId="0" fontId="17" fillId="6" borderId="0" xfId="6" applyFont="1" applyFill="1" applyAlignment="1">
      <alignment horizontal="left" vertical="center" indent="2"/>
    </xf>
    <xf numFmtId="0" fontId="18" fillId="6" borderId="0" xfId="0" applyFont="1" applyFill="1" applyAlignment="1">
      <alignment horizontal="left" vertical="center" indent="2"/>
    </xf>
    <xf numFmtId="0" fontId="0" fillId="6" borderId="0" xfId="0" applyFill="1" applyAlignment="1">
      <alignment horizontal="left" vertical="center" indent="2"/>
    </xf>
    <xf numFmtId="14" fontId="18" fillId="6" borderId="0" xfId="9" applyFont="1" applyFill="1" applyBorder="1" applyAlignment="1">
      <alignment horizontal="left" vertical="center" indent="2"/>
    </xf>
    <xf numFmtId="0" fontId="24" fillId="6" borderId="0" xfId="6" applyFont="1" applyFill="1" applyAlignment="1">
      <alignment horizontal="left" vertical="center" indent="2"/>
    </xf>
    <xf numFmtId="0" fontId="24" fillId="6" borderId="0" xfId="0" applyFont="1" applyFill="1" applyAlignment="1">
      <alignment horizontal="left" vertical="center" indent="2"/>
    </xf>
    <xf numFmtId="0" fontId="0" fillId="6" borderId="0" xfId="0" applyFill="1" applyAlignment="1">
      <alignment horizontal="center" vertical="center"/>
    </xf>
    <xf numFmtId="14" fontId="0" fillId="6" borderId="0" xfId="9" applyFont="1" applyFill="1">
      <alignment horizontal="center" vertical="center"/>
    </xf>
    <xf numFmtId="37" fontId="0" fillId="6" borderId="0" xfId="10" applyFont="1" applyFill="1">
      <alignment horizontal="center" vertical="center"/>
    </xf>
    <xf numFmtId="164" fontId="11" fillId="5" borderId="10" xfId="0" applyNumberFormat="1" applyFont="1" applyFill="1" applyBorder="1" applyAlignment="1">
      <alignment horizontal="center" vertical="center"/>
    </xf>
    <xf numFmtId="0" fontId="13" fillId="0" borderId="0" xfId="0" applyFont="1"/>
    <xf numFmtId="0" fontId="0" fillId="6" borderId="11" xfId="0" applyFill="1" applyBorder="1" applyAlignment="1">
      <alignment vertical="center"/>
    </xf>
    <xf numFmtId="0" fontId="25" fillId="0" borderId="0" xfId="0" applyFont="1" applyAlignment="1">
      <alignment vertical="center"/>
    </xf>
    <xf numFmtId="0" fontId="16" fillId="0" borderId="0" xfId="0" applyFont="1" applyAlignment="1">
      <alignment vertical="center"/>
    </xf>
    <xf numFmtId="164" fontId="11" fillId="5" borderId="12" xfId="0" applyNumberFormat="1" applyFont="1" applyFill="1" applyBorder="1" applyAlignment="1">
      <alignment horizontal="center" vertical="center"/>
    </xf>
    <xf numFmtId="0" fontId="9" fillId="6" borderId="0" xfId="0" applyFont="1" applyFill="1" applyAlignment="1">
      <alignment horizontal="left" vertical="center" wrapText="1" indent="1"/>
    </xf>
    <xf numFmtId="0" fontId="14" fillId="7" borderId="0" xfId="0" applyFont="1" applyFill="1" applyAlignment="1">
      <alignment horizontal="left" vertical="center" indent="1"/>
    </xf>
    <xf numFmtId="0" fontId="14" fillId="7" borderId="0" xfId="0" applyFont="1" applyFill="1" applyAlignment="1">
      <alignment horizontal="center" vertical="center" wrapText="1"/>
    </xf>
    <xf numFmtId="0" fontId="12" fillId="10" borderId="0" xfId="0" applyFont="1" applyFill="1" applyAlignment="1">
      <alignment horizontal="center" vertical="center"/>
    </xf>
    <xf numFmtId="0" fontId="23" fillId="5" borderId="0" xfId="5" applyFont="1" applyFill="1" applyAlignment="1">
      <alignment horizontal="left" vertical="center" indent="1"/>
    </xf>
    <xf numFmtId="0" fontId="22" fillId="5" borderId="0" xfId="0" applyFont="1" applyFill="1" applyAlignment="1">
      <alignment horizontal="center" vertical="center"/>
    </xf>
    <xf numFmtId="0" fontId="9" fillId="5" borderId="0" xfId="0" applyFont="1" applyFill="1" applyAlignment="1">
      <alignment horizontal="center" vertical="center"/>
    </xf>
    <xf numFmtId="0" fontId="0" fillId="5" borderId="0" xfId="0" applyFill="1" applyAlignment="1">
      <alignment horizontal="center" vertical="center"/>
    </xf>
    <xf numFmtId="0" fontId="12" fillId="9" borderId="0" xfId="11" applyFont="1" applyFill="1" applyAlignment="1">
      <alignment horizontal="center" vertical="center"/>
    </xf>
    <xf numFmtId="0" fontId="12" fillId="3" borderId="0" xfId="0" applyFont="1" applyFill="1" applyAlignment="1">
      <alignment horizontal="center" vertical="center"/>
    </xf>
    <xf numFmtId="0" fontId="12" fillId="4"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6">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5"/>
      <tableStyleElement type="headerRow" dxfId="34"/>
      <tableStyleElement type="firstRowStripe" dxfId="33"/>
      <tableStyleElement type="secondRowStripe" dxfId="32"/>
    </tableStyle>
    <tableStyle name="ToDoList" pivot="0" count="9" xr9:uid="{00000000-0011-0000-FFFF-FFFF00000000}">
      <tableStyleElement type="wholeTable" dxfId="31"/>
      <tableStyleElement type="headerRow" dxfId="30"/>
      <tableStyleElement type="totalRow" dxfId="29"/>
      <tableStyleElement type="firstColumn" dxfId="28"/>
      <tableStyleElement type="lastColumn" dxfId="27"/>
      <tableStyleElement type="firstRowStripe" dxfId="26"/>
      <tableStyleElement type="secondRowStripe" dxfId="25"/>
      <tableStyleElement type="firstColumnStripe" dxfId="24"/>
      <tableStyleElement type="secondColumnStripe"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24"/>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66675</xdr:rowOff>
        </xdr:from>
        <xdr:to>
          <xdr:col>64</xdr:col>
          <xdr:colOff>0</xdr:colOff>
          <xdr:row>7</xdr:row>
          <xdr:rowOff>238125</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0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67" totalsRowShown="0" headerRowDxfId="3">
  <autoFilter ref="B9:G6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2"/>
    <tableColumn id="2" xr3:uid="{529EEF64-D037-4ACF-8CA4-0C10FE2D1FBB}" name="Category" dataDxfId="1"/>
    <tableColumn id="3" xr3:uid="{711D01BA-2785-403A-9636-CCC7E2ADA584}" name="Assigned to" dataDxfId="0"/>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69"/>
  <sheetViews>
    <sheetView showGridLines="0" tabSelected="1" showRuler="0" topLeftCell="A61" zoomScale="70" zoomScaleNormal="70" zoomScalePageLayoutView="70" workbookViewId="0">
      <selection activeCell="G61" sqref="G61"/>
    </sheetView>
  </sheetViews>
  <sheetFormatPr defaultColWidth="8.85546875" defaultRowHeight="30" customHeight="1" x14ac:dyDescent="0.25"/>
  <cols>
    <col min="1" max="1" width="4.7109375" style="5" customWidth="1"/>
    <col min="2" max="2" width="30.7109375" customWidth="1"/>
    <col min="3" max="3" width="13.28515625" bestFit="1" customWidth="1"/>
    <col min="4" max="4" width="20.42578125" customWidth="1"/>
    <col min="5" max="5" width="15.7109375" customWidth="1"/>
    <col min="6" max="6" width="16.140625" style="2" customWidth="1"/>
    <col min="7" max="7" width="10.42578125" customWidth="1"/>
    <col min="8" max="8" width="2.7109375" customWidth="1"/>
    <col min="9" max="64" width="3.42578125" customWidth="1"/>
    <col min="65" max="65" width="2.7109375" customWidth="1"/>
  </cols>
  <sheetData>
    <row r="1" spans="1:68" ht="25.35" customHeight="1" x14ac:dyDescent="0.25"/>
    <row r="2" spans="1:68" ht="50.1" customHeight="1" x14ac:dyDescent="0.25">
      <c r="A2" s="6"/>
      <c r="B2" s="64" t="s">
        <v>0</v>
      </c>
      <c r="C2" s="64"/>
      <c r="D2" s="64"/>
      <c r="E2" s="64"/>
      <c r="F2" s="64"/>
      <c r="G2" s="64"/>
      <c r="H2" s="64"/>
      <c r="I2" s="65"/>
      <c r="J2" s="65"/>
      <c r="K2" s="65"/>
      <c r="L2" s="65"/>
      <c r="M2" s="65"/>
      <c r="N2" s="65"/>
      <c r="O2" s="66"/>
      <c r="P2" s="67"/>
      <c r="Q2" s="67"/>
      <c r="R2" s="67"/>
      <c r="S2" s="67"/>
      <c r="T2" s="67"/>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row>
    <row r="3" spans="1:68" ht="20.100000000000001" customHeight="1" x14ac:dyDescent="0.25">
      <c r="A3" s="6"/>
      <c r="B3" s="37"/>
      <c r="C3" s="38"/>
      <c r="D3" s="39"/>
      <c r="E3" s="39"/>
      <c r="F3" s="40"/>
      <c r="G3" s="23"/>
      <c r="H3" s="23"/>
      <c r="I3" s="41"/>
      <c r="J3" s="23"/>
      <c r="K3" s="23"/>
      <c r="L3" s="23"/>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row>
    <row r="4" spans="1:68" ht="30" customHeight="1" x14ac:dyDescent="0.25">
      <c r="A4" s="6"/>
      <c r="B4" s="49" t="s">
        <v>1</v>
      </c>
      <c r="C4" s="45"/>
      <c r="D4" s="46"/>
      <c r="E4" s="24"/>
      <c r="F4" s="25"/>
      <c r="G4" s="26" t="s">
        <v>2</v>
      </c>
      <c r="H4" s="24"/>
      <c r="I4" s="68" t="s">
        <v>3</v>
      </c>
      <c r="J4" s="68"/>
      <c r="K4" s="68"/>
      <c r="L4" s="68"/>
      <c r="M4" s="27"/>
      <c r="N4" s="69" t="s">
        <v>4</v>
      </c>
      <c r="O4" s="69"/>
      <c r="P4" s="69"/>
      <c r="Q4" s="69"/>
      <c r="R4" s="27"/>
      <c r="S4" s="70" t="s">
        <v>5</v>
      </c>
      <c r="T4" s="70"/>
      <c r="U4" s="70"/>
      <c r="V4" s="70"/>
      <c r="W4" s="27"/>
      <c r="X4" s="63" t="s">
        <v>6</v>
      </c>
      <c r="Y4" s="63"/>
      <c r="Z4" s="63"/>
      <c r="AA4" s="63"/>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row>
    <row r="5" spans="1:68" ht="30" customHeight="1" x14ac:dyDescent="0.25">
      <c r="A5" s="6"/>
      <c r="B5" s="50" t="s">
        <v>7</v>
      </c>
      <c r="C5" s="47"/>
      <c r="D5" s="47"/>
      <c r="E5" s="27"/>
      <c r="F5" s="28"/>
      <c r="G5" s="27"/>
      <c r="H5" s="24"/>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row>
    <row r="6" spans="1:68" ht="30" customHeight="1" x14ac:dyDescent="0.35">
      <c r="A6" s="6"/>
      <c r="B6" s="44" t="s">
        <v>8</v>
      </c>
      <c r="C6" s="29">
        <v>44444</v>
      </c>
      <c r="D6" s="48"/>
      <c r="E6" s="27"/>
      <c r="F6" s="28"/>
      <c r="G6" s="27"/>
      <c r="H6" s="24"/>
      <c r="I6" s="57" t="str">
        <f ca="1">TEXT(I7,"mmmm")</f>
        <v>September</v>
      </c>
      <c r="J6" s="57"/>
      <c r="K6" s="57"/>
      <c r="L6" s="57"/>
      <c r="M6" s="57"/>
      <c r="N6" s="57"/>
      <c r="O6" s="57"/>
      <c r="P6" s="57" t="str">
        <f ca="1">IF(TEXT(P7,"mmmm")=I6,"",TEXT(P7,"mmmm"))</f>
        <v>October</v>
      </c>
      <c r="Q6" s="57"/>
      <c r="R6" s="57"/>
      <c r="S6" s="57"/>
      <c r="T6" s="57"/>
      <c r="U6" s="57"/>
      <c r="V6" s="57"/>
      <c r="W6" s="57" t="str">
        <f ca="1">IF(OR(TEXT(W7,"mmmm")=P6,TEXT(W7,"mmmm")=I6),"",TEXT(W7,"mmmm"))</f>
        <v/>
      </c>
      <c r="X6" s="57"/>
      <c r="Y6" s="57"/>
      <c r="Z6" s="57"/>
      <c r="AA6" s="57"/>
      <c r="AB6" s="57"/>
      <c r="AC6" s="57"/>
      <c r="AD6" s="57" t="str">
        <f ca="1">IF(OR(TEXT(AD7,"mmmm")=W6,TEXT(AD7,"mmmm")=P6,TEXT(AD7,"mmmm")=I6),"",TEXT(AD7,"mmmm"))</f>
        <v/>
      </c>
      <c r="AE6" s="57"/>
      <c r="AF6" s="57"/>
      <c r="AG6" s="57"/>
      <c r="AH6" s="57"/>
      <c r="AI6" s="57"/>
      <c r="AJ6" s="57"/>
      <c r="AK6" s="57" t="str">
        <f ca="1">IF(OR(TEXT(AK7,"mmmm")=AD6,TEXT(AK7,"mmmm")=W6,TEXT(AK7,"mmmm")=P6,TEXT(AK7,"mmmm")=I6),"",TEXT(AK7,"mmmm"))</f>
        <v/>
      </c>
      <c r="AL6" s="57"/>
      <c r="AM6" s="57"/>
      <c r="AN6" s="57"/>
      <c r="AO6" s="57"/>
      <c r="AP6" s="57"/>
      <c r="AQ6" s="57"/>
      <c r="AR6" s="57" t="str">
        <f ca="1">IF(OR(TEXT(AR7,"mmmm")=AK6,TEXT(AR7,"mmmm")=AD6,TEXT(AR7,"mmmm")=W6,TEXT(AR7,"mmmm")=P6),"",TEXT(AR7,"mmmm"))</f>
        <v>November</v>
      </c>
      <c r="AS6" s="57"/>
      <c r="AT6" s="57"/>
      <c r="AU6" s="57"/>
      <c r="AV6" s="57"/>
      <c r="AW6" s="57"/>
      <c r="AX6" s="57"/>
      <c r="AY6" s="57" t="str">
        <f ca="1">IF(OR(TEXT(AY7,"mmmm")=AR6,TEXT(AY7,"mmmm")=AK6,TEXT(AY7,"mmmm")=AD6,TEXT(AY7,"mmmm")=W6),"",TEXT(AY7,"mmmm"))</f>
        <v/>
      </c>
      <c r="AZ6" s="57"/>
      <c r="BA6" s="57"/>
      <c r="BB6" s="58"/>
      <c r="BC6" s="55"/>
      <c r="BD6" s="55"/>
      <c r="BE6" s="55"/>
      <c r="BF6" s="55" t="str">
        <f ca="1">IF(OR(TEXT(BF7,"mmmm")=AY6,TEXT(BF7,"mmmm")=AR6,TEXT(BF7,"mmmm")=AK6,TEXT(BF7,"mmmm")=AD6),"",TEXT(BF7,"mmmm"))</f>
        <v/>
      </c>
      <c r="BG6" s="55"/>
      <c r="BH6" s="55"/>
      <c r="BI6" s="55"/>
      <c r="BJ6" s="55"/>
      <c r="BK6" s="55"/>
      <c r="BL6" s="55"/>
      <c r="BM6" s="27"/>
    </row>
    <row r="7" spans="1:68" ht="30" customHeight="1" x14ac:dyDescent="0.25">
      <c r="A7" s="6"/>
      <c r="B7" s="44" t="s">
        <v>9</v>
      </c>
      <c r="C7" s="30">
        <v>24</v>
      </c>
      <c r="D7" s="47"/>
      <c r="E7" s="24"/>
      <c r="F7" s="24"/>
      <c r="G7" s="24"/>
      <c r="H7" s="24"/>
      <c r="I7" s="59">
        <f ca="1">IFERROR(Project_Start+Scrolling_Increment,TODAY())</f>
        <v>44468</v>
      </c>
      <c r="J7" s="13">
        <f ca="1">I7+1</f>
        <v>44469</v>
      </c>
      <c r="K7" s="13">
        <f t="shared" ref="K7:AX7" ca="1" si="0">J7+1</f>
        <v>44470</v>
      </c>
      <c r="L7" s="13">
        <f t="shared" ca="1" si="0"/>
        <v>44471</v>
      </c>
      <c r="M7" s="13">
        <f t="shared" ca="1" si="0"/>
        <v>44472</v>
      </c>
      <c r="N7" s="13">
        <f t="shared" ca="1" si="0"/>
        <v>44473</v>
      </c>
      <c r="O7" s="54">
        <f t="shared" ca="1" si="0"/>
        <v>44474</v>
      </c>
      <c r="P7" s="13">
        <f ca="1">O7+1</f>
        <v>44475</v>
      </c>
      <c r="Q7" s="13">
        <f ca="1">P7+1</f>
        <v>44476</v>
      </c>
      <c r="R7" s="13">
        <f t="shared" ca="1" si="0"/>
        <v>44477</v>
      </c>
      <c r="S7" s="13">
        <f t="shared" ca="1" si="0"/>
        <v>44478</v>
      </c>
      <c r="T7" s="13">
        <f t="shared" ca="1" si="0"/>
        <v>44479</v>
      </c>
      <c r="U7" s="13">
        <f t="shared" ca="1" si="0"/>
        <v>44480</v>
      </c>
      <c r="V7" s="54">
        <f t="shared" ca="1" si="0"/>
        <v>44481</v>
      </c>
      <c r="W7" s="13">
        <f ca="1">V7+1</f>
        <v>44482</v>
      </c>
      <c r="X7" s="13">
        <f ca="1">W7+1</f>
        <v>44483</v>
      </c>
      <c r="Y7" s="13">
        <f t="shared" ca="1" si="0"/>
        <v>44484</v>
      </c>
      <c r="Z7" s="13">
        <f t="shared" ca="1" si="0"/>
        <v>44485</v>
      </c>
      <c r="AA7" s="13">
        <f t="shared" ca="1" si="0"/>
        <v>44486</v>
      </c>
      <c r="AB7" s="13">
        <f t="shared" ca="1" si="0"/>
        <v>44487</v>
      </c>
      <c r="AC7" s="54">
        <f t="shared" ca="1" si="0"/>
        <v>44488</v>
      </c>
      <c r="AD7" s="13">
        <f ca="1">AC7+1</f>
        <v>44489</v>
      </c>
      <c r="AE7" s="13">
        <f ca="1">AD7+1</f>
        <v>44490</v>
      </c>
      <c r="AF7" s="13">
        <f t="shared" ca="1" si="0"/>
        <v>44491</v>
      </c>
      <c r="AG7" s="13">
        <f t="shared" ca="1" si="0"/>
        <v>44492</v>
      </c>
      <c r="AH7" s="13">
        <f t="shared" ca="1" si="0"/>
        <v>44493</v>
      </c>
      <c r="AI7" s="13">
        <f t="shared" ca="1" si="0"/>
        <v>44494</v>
      </c>
      <c r="AJ7" s="54">
        <f t="shared" ca="1" si="0"/>
        <v>44495</v>
      </c>
      <c r="AK7" s="13">
        <f ca="1">AJ7+1</f>
        <v>44496</v>
      </c>
      <c r="AL7" s="13">
        <f ca="1">AK7+1</f>
        <v>44497</v>
      </c>
      <c r="AM7" s="13">
        <f t="shared" ca="1" si="0"/>
        <v>44498</v>
      </c>
      <c r="AN7" s="13">
        <f t="shared" ca="1" si="0"/>
        <v>44499</v>
      </c>
      <c r="AO7" s="13">
        <f t="shared" ca="1" si="0"/>
        <v>44500</v>
      </c>
      <c r="AP7" s="13">
        <f t="shared" ca="1" si="0"/>
        <v>44501</v>
      </c>
      <c r="AQ7" s="54">
        <f t="shared" ca="1" si="0"/>
        <v>44502</v>
      </c>
      <c r="AR7" s="13">
        <f ca="1">AQ7+1</f>
        <v>44503</v>
      </c>
      <c r="AS7" s="13">
        <f ca="1">AR7+1</f>
        <v>44504</v>
      </c>
      <c r="AT7" s="13">
        <f t="shared" ca="1" si="0"/>
        <v>44505</v>
      </c>
      <c r="AU7" s="13">
        <f t="shared" ca="1" si="0"/>
        <v>44506</v>
      </c>
      <c r="AV7" s="13">
        <f t="shared" ca="1" si="0"/>
        <v>44507</v>
      </c>
      <c r="AW7" s="13">
        <f t="shared" ca="1" si="0"/>
        <v>44508</v>
      </c>
      <c r="AX7" s="54">
        <f t="shared" ca="1" si="0"/>
        <v>44509</v>
      </c>
      <c r="AY7" s="13">
        <f ca="1">AX7+1</f>
        <v>44510</v>
      </c>
      <c r="AZ7" s="13">
        <f ca="1">AY7+1</f>
        <v>44511</v>
      </c>
      <c r="BA7" s="13">
        <f t="shared" ref="BA7:BE7" ca="1" si="1">AZ7+1</f>
        <v>44512</v>
      </c>
      <c r="BB7" s="13">
        <f t="shared" ca="1" si="1"/>
        <v>44513</v>
      </c>
      <c r="BC7" s="13">
        <f t="shared" ca="1" si="1"/>
        <v>44514</v>
      </c>
      <c r="BD7" s="13">
        <f t="shared" ca="1" si="1"/>
        <v>44515</v>
      </c>
      <c r="BE7" s="54">
        <f t="shared" ca="1" si="1"/>
        <v>44516</v>
      </c>
      <c r="BF7" s="13">
        <f ca="1">BE7+1</f>
        <v>44517</v>
      </c>
      <c r="BG7" s="13">
        <f ca="1">BF7+1</f>
        <v>44518</v>
      </c>
      <c r="BH7" s="13">
        <f t="shared" ref="BH7:BL7" ca="1" si="2">BG7+1</f>
        <v>44519</v>
      </c>
      <c r="BI7" s="13">
        <f t="shared" ca="1" si="2"/>
        <v>44520</v>
      </c>
      <c r="BJ7" s="13">
        <f t="shared" ca="1" si="2"/>
        <v>44521</v>
      </c>
      <c r="BK7" s="13">
        <f t="shared" ca="1" si="2"/>
        <v>44522</v>
      </c>
      <c r="BL7" s="14">
        <f t="shared" ca="1" si="2"/>
        <v>44523</v>
      </c>
      <c r="BM7" s="27"/>
    </row>
    <row r="8" spans="1:68" ht="20.100000000000001" customHeight="1" x14ac:dyDescent="0.25">
      <c r="A8" s="6"/>
      <c r="B8" s="46"/>
      <c r="C8" s="46"/>
      <c r="D8" s="46"/>
      <c r="E8" s="24"/>
      <c r="F8" s="24"/>
      <c r="G8" s="24"/>
      <c r="H8" s="24"/>
      <c r="I8" s="35"/>
      <c r="J8" s="33"/>
      <c r="K8" s="33"/>
      <c r="L8" s="33"/>
      <c r="M8" s="33"/>
      <c r="N8" s="33"/>
      <c r="O8" s="33"/>
      <c r="P8" s="35"/>
      <c r="Q8" s="33"/>
      <c r="R8" s="33"/>
      <c r="S8" s="33"/>
      <c r="T8" s="33"/>
      <c r="U8" s="33"/>
      <c r="V8" s="33"/>
      <c r="W8" s="35"/>
      <c r="X8" s="33"/>
      <c r="Y8" s="33"/>
      <c r="Z8" s="33"/>
      <c r="AA8" s="33"/>
      <c r="AB8" s="33"/>
      <c r="AC8" s="33"/>
      <c r="AD8" s="35"/>
      <c r="AE8" s="33"/>
      <c r="AF8" s="33"/>
      <c r="AG8" s="33"/>
      <c r="AH8" s="33"/>
      <c r="AI8" s="33"/>
      <c r="AJ8" s="33"/>
      <c r="AK8" s="35"/>
      <c r="AL8" s="33"/>
      <c r="AM8" s="33"/>
      <c r="AN8" s="33"/>
      <c r="AO8" s="33"/>
      <c r="AP8" s="33"/>
      <c r="AQ8" s="33"/>
      <c r="AR8" s="35"/>
      <c r="AS8" s="33"/>
      <c r="AT8" s="33"/>
      <c r="AU8" s="33"/>
      <c r="AV8" s="33"/>
      <c r="AW8" s="33"/>
      <c r="AX8" s="33"/>
      <c r="AY8" s="35"/>
      <c r="AZ8" s="33"/>
      <c r="BA8" s="33"/>
      <c r="BB8" s="33"/>
      <c r="BC8" s="33"/>
      <c r="BD8" s="33"/>
      <c r="BE8" s="33"/>
      <c r="BF8" s="35"/>
      <c r="BG8" s="33"/>
      <c r="BH8" s="33"/>
      <c r="BI8" s="33"/>
      <c r="BJ8" s="33"/>
      <c r="BK8" s="33"/>
      <c r="BL8" s="34"/>
      <c r="BM8" s="27"/>
    </row>
    <row r="9" spans="1:68" ht="40.35" customHeight="1" x14ac:dyDescent="0.25">
      <c r="A9" s="6"/>
      <c r="B9" s="61" t="s">
        <v>10</v>
      </c>
      <c r="C9" s="62" t="s">
        <v>11</v>
      </c>
      <c r="D9" s="62" t="s">
        <v>12</v>
      </c>
      <c r="E9" s="62" t="s">
        <v>13</v>
      </c>
      <c r="F9" s="62" t="s">
        <v>14</v>
      </c>
      <c r="G9" s="62" t="s">
        <v>15</v>
      </c>
      <c r="H9" s="43"/>
      <c r="I9" s="32" t="str">
        <f t="shared" ref="I9:BL9" ca="1" si="3">LEFT(TEXT(I7,"ddd"),1)</f>
        <v>W</v>
      </c>
      <c r="J9" s="32" t="str">
        <f t="shared" ca="1" si="3"/>
        <v>T</v>
      </c>
      <c r="K9" s="32" t="str">
        <f t="shared" ca="1" si="3"/>
        <v>F</v>
      </c>
      <c r="L9" s="32" t="str">
        <f t="shared" ca="1" si="3"/>
        <v>S</v>
      </c>
      <c r="M9" s="32" t="str">
        <f t="shared" ca="1" si="3"/>
        <v>S</v>
      </c>
      <c r="N9" s="32" t="str">
        <f t="shared" ca="1" si="3"/>
        <v>M</v>
      </c>
      <c r="O9" s="32" t="str">
        <f t="shared" ca="1" si="3"/>
        <v>T</v>
      </c>
      <c r="P9" s="32" t="str">
        <f t="shared" ca="1" si="3"/>
        <v>W</v>
      </c>
      <c r="Q9" s="32" t="str">
        <f t="shared" ca="1" si="3"/>
        <v>T</v>
      </c>
      <c r="R9" s="32" t="str">
        <f t="shared" ca="1" si="3"/>
        <v>F</v>
      </c>
      <c r="S9" s="32" t="str">
        <f t="shared" ca="1" si="3"/>
        <v>S</v>
      </c>
      <c r="T9" s="32" t="str">
        <f t="shared" ca="1" si="3"/>
        <v>S</v>
      </c>
      <c r="U9" s="32" t="str">
        <f t="shared" ca="1" si="3"/>
        <v>M</v>
      </c>
      <c r="V9" s="32" t="str">
        <f t="shared" ca="1" si="3"/>
        <v>T</v>
      </c>
      <c r="W9" s="32" t="str">
        <f t="shared" ca="1" si="3"/>
        <v>W</v>
      </c>
      <c r="X9" s="32" t="str">
        <f t="shared" ca="1" si="3"/>
        <v>T</v>
      </c>
      <c r="Y9" s="32" t="str">
        <f t="shared" ca="1" si="3"/>
        <v>F</v>
      </c>
      <c r="Z9" s="32" t="str">
        <f t="shared" ca="1" si="3"/>
        <v>S</v>
      </c>
      <c r="AA9" s="32" t="str">
        <f t="shared" ca="1" si="3"/>
        <v>S</v>
      </c>
      <c r="AB9" s="32" t="str">
        <f t="shared" ca="1" si="3"/>
        <v>M</v>
      </c>
      <c r="AC9" s="32" t="str">
        <f t="shared" ca="1" si="3"/>
        <v>T</v>
      </c>
      <c r="AD9" s="32" t="str">
        <f t="shared" ca="1" si="3"/>
        <v>W</v>
      </c>
      <c r="AE9" s="32" t="str">
        <f t="shared" ca="1" si="3"/>
        <v>T</v>
      </c>
      <c r="AF9" s="32" t="str">
        <f t="shared" ca="1" si="3"/>
        <v>F</v>
      </c>
      <c r="AG9" s="32" t="str">
        <f t="shared" ca="1" si="3"/>
        <v>S</v>
      </c>
      <c r="AH9" s="32" t="str">
        <f t="shared" ca="1" si="3"/>
        <v>S</v>
      </c>
      <c r="AI9" s="32" t="str">
        <f t="shared" ca="1" si="3"/>
        <v>M</v>
      </c>
      <c r="AJ9" s="32" t="str">
        <f t="shared" ca="1" si="3"/>
        <v>T</v>
      </c>
      <c r="AK9" s="32" t="str">
        <f t="shared" ca="1" si="3"/>
        <v>W</v>
      </c>
      <c r="AL9" s="32" t="str">
        <f t="shared" ca="1" si="3"/>
        <v>T</v>
      </c>
      <c r="AM9" s="32" t="str">
        <f t="shared" ca="1" si="3"/>
        <v>F</v>
      </c>
      <c r="AN9" s="32" t="str">
        <f t="shared" ca="1" si="3"/>
        <v>S</v>
      </c>
      <c r="AO9" s="32" t="str">
        <f t="shared" ca="1" si="3"/>
        <v>S</v>
      </c>
      <c r="AP9" s="32" t="str">
        <f t="shared" ca="1" si="3"/>
        <v>M</v>
      </c>
      <c r="AQ9" s="32" t="str">
        <f t="shared" ca="1" si="3"/>
        <v>T</v>
      </c>
      <c r="AR9" s="32" t="str">
        <f t="shared" ca="1" si="3"/>
        <v>W</v>
      </c>
      <c r="AS9" s="32" t="str">
        <f t="shared" ca="1" si="3"/>
        <v>T</v>
      </c>
      <c r="AT9" s="32" t="str">
        <f t="shared" ca="1" si="3"/>
        <v>F</v>
      </c>
      <c r="AU9" s="32" t="str">
        <f t="shared" ca="1" si="3"/>
        <v>S</v>
      </c>
      <c r="AV9" s="32" t="str">
        <f t="shared" ca="1" si="3"/>
        <v>S</v>
      </c>
      <c r="AW9" s="32" t="str">
        <f t="shared" ca="1" si="3"/>
        <v>M</v>
      </c>
      <c r="AX9" s="32" t="str">
        <f t="shared" ca="1" si="3"/>
        <v>T</v>
      </c>
      <c r="AY9" s="32" t="str">
        <f t="shared" ca="1" si="3"/>
        <v>W</v>
      </c>
      <c r="AZ9" s="32" t="str">
        <f t="shared" ca="1" si="3"/>
        <v>T</v>
      </c>
      <c r="BA9" s="32" t="str">
        <f t="shared" ca="1" si="3"/>
        <v>F</v>
      </c>
      <c r="BB9" s="32" t="str">
        <f t="shared" ca="1" si="3"/>
        <v>S</v>
      </c>
      <c r="BC9" s="32" t="str">
        <f t="shared" ca="1" si="3"/>
        <v>S</v>
      </c>
      <c r="BD9" s="32" t="str">
        <f t="shared" ca="1" si="3"/>
        <v>M</v>
      </c>
      <c r="BE9" s="32" t="str">
        <f t="shared" ca="1" si="3"/>
        <v>T</v>
      </c>
      <c r="BF9" s="32" t="str">
        <f t="shared" ca="1" si="3"/>
        <v>W</v>
      </c>
      <c r="BG9" s="32" t="str">
        <f t="shared" ca="1" si="3"/>
        <v>T</v>
      </c>
      <c r="BH9" s="32" t="str">
        <f t="shared" ca="1" si="3"/>
        <v>F</v>
      </c>
      <c r="BI9" s="32" t="str">
        <f t="shared" ca="1" si="3"/>
        <v>S</v>
      </c>
      <c r="BJ9" s="32" t="str">
        <f t="shared" ca="1" si="3"/>
        <v>S</v>
      </c>
      <c r="BK9" s="32" t="str">
        <f t="shared" ca="1" si="3"/>
        <v>M</v>
      </c>
      <c r="BL9" s="32" t="str">
        <f t="shared" ca="1" si="3"/>
        <v>T</v>
      </c>
      <c r="BM9" s="27"/>
    </row>
    <row r="10" spans="1:68" ht="30" hidden="1" customHeight="1" thickBot="1" x14ac:dyDescent="0.3">
      <c r="B10" s="12"/>
      <c r="C10" s="9"/>
      <c r="D10" s="8"/>
      <c r="E10" s="9"/>
      <c r="F10" s="10"/>
      <c r="G10" s="11"/>
      <c r="H10" s="27"/>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27"/>
    </row>
    <row r="11" spans="1:68" s="1" customFormat="1" ht="40.35" customHeight="1" x14ac:dyDescent="0.25">
      <c r="A11" s="6"/>
      <c r="B11" s="21" t="s">
        <v>16</v>
      </c>
      <c r="C11" s="17" t="s">
        <v>4</v>
      </c>
      <c r="D11" s="17" t="s">
        <v>17</v>
      </c>
      <c r="E11" s="18">
        <v>1</v>
      </c>
      <c r="F11" s="19">
        <v>44448</v>
      </c>
      <c r="G11" s="20">
        <v>1</v>
      </c>
      <c r="H11" s="15"/>
      <c r="I11" s="42" t="str">
        <f t="shared" ref="I11:X32" ca="1" si="4">IF(AND($C11="Goal",I$7&gt;=$F11,I$7&lt;=$F11+$G11-1),2,IF(AND($C11="Milestone",I$7&gt;=$F11,I$7&lt;=$F11+$G11-1),1,""))</f>
        <v/>
      </c>
      <c r="J11" s="22" t="str">
        <f t="shared" ca="1" si="4"/>
        <v/>
      </c>
      <c r="K11" s="22" t="str">
        <f t="shared" ca="1" si="4"/>
        <v/>
      </c>
      <c r="L11" s="22" t="str">
        <f t="shared" ca="1" si="4"/>
        <v/>
      </c>
      <c r="M11" s="22" t="str">
        <f t="shared" ca="1" si="4"/>
        <v/>
      </c>
      <c r="N11" s="22" t="str">
        <f t="shared" ca="1" si="4"/>
        <v/>
      </c>
      <c r="O11" s="22" t="str">
        <f t="shared" ca="1" si="4"/>
        <v/>
      </c>
      <c r="P11" s="22" t="str">
        <f t="shared" ca="1" si="4"/>
        <v/>
      </c>
      <c r="Q11" s="22" t="str">
        <f t="shared" ca="1" si="4"/>
        <v/>
      </c>
      <c r="R11" s="22" t="str">
        <f t="shared" ca="1" si="4"/>
        <v/>
      </c>
      <c r="S11" s="22" t="str">
        <f t="shared" ca="1" si="4"/>
        <v/>
      </c>
      <c r="T11" s="22" t="str">
        <f t="shared" ca="1" si="4"/>
        <v/>
      </c>
      <c r="U11" s="22" t="str">
        <f t="shared" ca="1" si="4"/>
        <v/>
      </c>
      <c r="V11" s="22" t="str">
        <f t="shared" ca="1" si="4"/>
        <v/>
      </c>
      <c r="W11" s="22" t="str">
        <f t="shared" ca="1" si="4"/>
        <v/>
      </c>
      <c r="X11" s="22" t="str">
        <f t="shared" ca="1" si="4"/>
        <v/>
      </c>
      <c r="Y11" s="22" t="str">
        <f t="shared" ref="Y11:AN32" ca="1" si="5">IF(AND($C11="Goal",Y$7&gt;=$F11,Y$7&lt;=$F11+$G11-1),2,IF(AND($C11="Milestone",Y$7&gt;=$F11,Y$7&lt;=$F11+$G11-1),1,""))</f>
        <v/>
      </c>
      <c r="Z11" s="22" t="str">
        <f t="shared" ca="1" si="5"/>
        <v/>
      </c>
      <c r="AA11" s="22" t="str">
        <f t="shared" ca="1" si="5"/>
        <v/>
      </c>
      <c r="AB11" s="22" t="str">
        <f t="shared" ca="1" si="5"/>
        <v/>
      </c>
      <c r="AC11" s="22" t="str">
        <f t="shared" ca="1" si="5"/>
        <v/>
      </c>
      <c r="AD11" s="22" t="str">
        <f t="shared" ca="1" si="5"/>
        <v/>
      </c>
      <c r="AE11" s="22" t="str">
        <f t="shared" ca="1" si="5"/>
        <v/>
      </c>
      <c r="AF11" s="22" t="str">
        <f t="shared" ca="1" si="5"/>
        <v/>
      </c>
      <c r="AG11" s="22" t="str">
        <f t="shared" ca="1" si="5"/>
        <v/>
      </c>
      <c r="AH11" s="22" t="str">
        <f t="shared" ca="1" si="5"/>
        <v/>
      </c>
      <c r="AI11" s="22" t="str">
        <f t="shared" ca="1" si="5"/>
        <v/>
      </c>
      <c r="AJ11" s="22" t="str">
        <f t="shared" ca="1" si="5"/>
        <v/>
      </c>
      <c r="AK11" s="22" t="str">
        <f t="shared" ca="1" si="5"/>
        <v/>
      </c>
      <c r="AL11" s="22" t="str">
        <f t="shared" ca="1" si="5"/>
        <v/>
      </c>
      <c r="AM11" s="22" t="str">
        <f t="shared" ca="1" si="5"/>
        <v/>
      </c>
      <c r="AN11" s="22" t="str">
        <f t="shared" ca="1" si="5"/>
        <v/>
      </c>
      <c r="AO11" s="22" t="str">
        <f t="shared" ref="AO11:BD32" ca="1" si="6">IF(AND($C11="Goal",AO$7&gt;=$F11,AO$7&lt;=$F11+$G11-1),2,IF(AND($C11="Milestone",AO$7&gt;=$F11,AO$7&lt;=$F11+$G11-1),1,""))</f>
        <v/>
      </c>
      <c r="AP11" s="22" t="str">
        <f t="shared" ca="1" si="6"/>
        <v/>
      </c>
      <c r="AQ11" s="22" t="str">
        <f t="shared" ca="1" si="6"/>
        <v/>
      </c>
      <c r="AR11" s="22" t="str">
        <f t="shared" ca="1" si="6"/>
        <v/>
      </c>
      <c r="AS11" s="22" t="str">
        <f t="shared" ca="1" si="6"/>
        <v/>
      </c>
      <c r="AT11" s="22" t="str">
        <f t="shared" ca="1" si="6"/>
        <v/>
      </c>
      <c r="AU11" s="22" t="str">
        <f t="shared" ca="1" si="6"/>
        <v/>
      </c>
      <c r="AV11" s="22" t="str">
        <f t="shared" ca="1" si="6"/>
        <v/>
      </c>
      <c r="AW11" s="22" t="str">
        <f t="shared" ca="1" si="6"/>
        <v/>
      </c>
      <c r="AX11" s="22" t="str">
        <f t="shared" ca="1" si="6"/>
        <v/>
      </c>
      <c r="AY11" s="22" t="str">
        <f t="shared" ca="1" si="6"/>
        <v/>
      </c>
      <c r="AZ11" s="22" t="str">
        <f t="shared" ca="1" si="6"/>
        <v/>
      </c>
      <c r="BA11" s="22" t="str">
        <f t="shared" ca="1" si="6"/>
        <v/>
      </c>
      <c r="BB11" s="22" t="str">
        <f t="shared" ca="1" si="6"/>
        <v/>
      </c>
      <c r="BC11" s="22" t="str">
        <f t="shared" ca="1" si="6"/>
        <v/>
      </c>
      <c r="BD11" s="22" t="str">
        <f t="shared" ca="1" si="6"/>
        <v/>
      </c>
      <c r="BE11" s="22" t="str">
        <f t="shared" ref="BE11:BL32" ca="1" si="7">IF(AND($C11="Goal",BE$7&gt;=$F11,BE$7&lt;=$F11+$G11-1),2,IF(AND($C11="Milestone",BE$7&gt;=$F11,BE$7&lt;=$F11+$G11-1),1,""))</f>
        <v/>
      </c>
      <c r="BF11" s="22" t="str">
        <f t="shared" ca="1" si="7"/>
        <v/>
      </c>
      <c r="BG11" s="22" t="str">
        <f t="shared" ca="1" si="7"/>
        <v/>
      </c>
      <c r="BH11" s="22" t="str">
        <f t="shared" ca="1" si="7"/>
        <v/>
      </c>
      <c r="BI11" s="22" t="str">
        <f t="shared" ca="1" si="7"/>
        <v/>
      </c>
      <c r="BJ11" s="22" t="str">
        <f t="shared" ca="1" si="7"/>
        <v/>
      </c>
      <c r="BK11" s="22" t="str">
        <f t="shared" ca="1" si="7"/>
        <v/>
      </c>
      <c r="BL11" s="22" t="str">
        <f t="shared" ca="1" si="7"/>
        <v/>
      </c>
      <c r="BM11" s="23"/>
      <c r="BP11" s="36"/>
    </row>
    <row r="12" spans="1:68" s="1" customFormat="1" ht="40.35" customHeight="1" x14ac:dyDescent="0.25">
      <c r="A12" s="6"/>
      <c r="B12" s="21" t="s">
        <v>18</v>
      </c>
      <c r="C12" s="17" t="s">
        <v>4</v>
      </c>
      <c r="D12" s="17" t="s">
        <v>19</v>
      </c>
      <c r="E12" s="18">
        <v>1</v>
      </c>
      <c r="F12" s="19">
        <v>44454</v>
      </c>
      <c r="G12" s="20">
        <v>1</v>
      </c>
      <c r="H12" s="15"/>
      <c r="I12" s="42" t="str">
        <f ca="1">IF(AND($C12="Goal",I$7&gt;=$F12,I$7&lt;=$F12+$G12-1),2,IF(AND($C12="Milestone",I$7&gt;=$F12,I$7&lt;=$F12+$G12-1),1,""))</f>
        <v/>
      </c>
      <c r="J12" s="22" t="str">
        <f t="shared" ca="1" si="4"/>
        <v/>
      </c>
      <c r="K12" s="22" t="str">
        <f t="shared" ca="1" si="4"/>
        <v/>
      </c>
      <c r="L12" s="22" t="str">
        <f t="shared" ca="1" si="4"/>
        <v/>
      </c>
      <c r="M12" s="22" t="str">
        <f t="shared" ca="1" si="4"/>
        <v/>
      </c>
      <c r="N12" s="22" t="str">
        <f t="shared" ca="1" si="4"/>
        <v/>
      </c>
      <c r="O12" s="22" t="str">
        <f t="shared" ca="1" si="4"/>
        <v/>
      </c>
      <c r="P12" s="22" t="str">
        <f t="shared" ca="1" si="4"/>
        <v/>
      </c>
      <c r="Q12" s="22" t="str">
        <f t="shared" ca="1" si="4"/>
        <v/>
      </c>
      <c r="R12" s="22" t="str">
        <f t="shared" ca="1" si="4"/>
        <v/>
      </c>
      <c r="S12" s="22" t="str">
        <f t="shared" ca="1" si="4"/>
        <v/>
      </c>
      <c r="T12" s="22" t="str">
        <f t="shared" ca="1" si="4"/>
        <v/>
      </c>
      <c r="U12" s="22" t="str">
        <f t="shared" ca="1" si="4"/>
        <v/>
      </c>
      <c r="V12" s="22" t="str">
        <f t="shared" ca="1" si="4"/>
        <v/>
      </c>
      <c r="W12" s="22" t="str">
        <f t="shared" ca="1" si="4"/>
        <v/>
      </c>
      <c r="X12" s="22" t="str">
        <f t="shared" ca="1" si="4"/>
        <v/>
      </c>
      <c r="Y12" s="22" t="str">
        <f t="shared" ca="1" si="5"/>
        <v/>
      </c>
      <c r="Z12" s="22" t="str">
        <f t="shared" ca="1" si="5"/>
        <v/>
      </c>
      <c r="AA12" s="22" t="str">
        <f t="shared" ca="1" si="5"/>
        <v/>
      </c>
      <c r="AB12" s="22" t="str">
        <f t="shared" ca="1" si="5"/>
        <v/>
      </c>
      <c r="AC12" s="22" t="str">
        <f t="shared" ca="1" si="5"/>
        <v/>
      </c>
      <c r="AD12" s="22" t="str">
        <f t="shared" ca="1" si="5"/>
        <v/>
      </c>
      <c r="AE12" s="22" t="str">
        <f t="shared" ca="1" si="5"/>
        <v/>
      </c>
      <c r="AF12" s="22" t="str">
        <f t="shared" ca="1" si="5"/>
        <v/>
      </c>
      <c r="AG12" s="22" t="str">
        <f t="shared" ca="1" si="5"/>
        <v/>
      </c>
      <c r="AH12" s="22" t="str">
        <f t="shared" ca="1" si="5"/>
        <v/>
      </c>
      <c r="AI12" s="22" t="str">
        <f t="shared" ca="1" si="5"/>
        <v/>
      </c>
      <c r="AJ12" s="22" t="str">
        <f t="shared" ca="1" si="5"/>
        <v/>
      </c>
      <c r="AK12" s="22" t="str">
        <f t="shared" ca="1" si="5"/>
        <v/>
      </c>
      <c r="AL12" s="22" t="str">
        <f t="shared" ca="1" si="5"/>
        <v/>
      </c>
      <c r="AM12" s="22" t="str">
        <f t="shared" ca="1" si="5"/>
        <v/>
      </c>
      <c r="AN12" s="22" t="str">
        <f t="shared" ca="1" si="5"/>
        <v/>
      </c>
      <c r="AO12" s="22" t="str">
        <f t="shared" ca="1" si="6"/>
        <v/>
      </c>
      <c r="AP12" s="22" t="str">
        <f t="shared" ca="1" si="6"/>
        <v/>
      </c>
      <c r="AQ12" s="22" t="str">
        <f t="shared" ca="1" si="6"/>
        <v/>
      </c>
      <c r="AR12" s="22" t="str">
        <f t="shared" ca="1" si="6"/>
        <v/>
      </c>
      <c r="AS12" s="22" t="str">
        <f t="shared" ca="1" si="6"/>
        <v/>
      </c>
      <c r="AT12" s="22" t="str">
        <f t="shared" ca="1" si="6"/>
        <v/>
      </c>
      <c r="AU12" s="22" t="str">
        <f t="shared" ca="1" si="6"/>
        <v/>
      </c>
      <c r="AV12" s="22" t="str">
        <f t="shared" ca="1" si="6"/>
        <v/>
      </c>
      <c r="AW12" s="22" t="str">
        <f t="shared" ca="1" si="6"/>
        <v/>
      </c>
      <c r="AX12" s="22" t="str">
        <f t="shared" ca="1" si="6"/>
        <v/>
      </c>
      <c r="AY12" s="22" t="str">
        <f t="shared" ca="1" si="6"/>
        <v/>
      </c>
      <c r="AZ12" s="22" t="str">
        <f t="shared" ca="1" si="6"/>
        <v/>
      </c>
      <c r="BA12" s="22" t="str">
        <f t="shared" ca="1" si="6"/>
        <v/>
      </c>
      <c r="BB12" s="22" t="str">
        <f t="shared" ca="1" si="6"/>
        <v/>
      </c>
      <c r="BC12" s="22" t="str">
        <f t="shared" ca="1" si="6"/>
        <v/>
      </c>
      <c r="BD12" s="22" t="str">
        <f t="shared" ca="1" si="6"/>
        <v/>
      </c>
      <c r="BE12" s="22" t="str">
        <f t="shared" ca="1" si="7"/>
        <v/>
      </c>
      <c r="BF12" s="22" t="str">
        <f t="shared" ca="1" si="7"/>
        <v/>
      </c>
      <c r="BG12" s="22" t="str">
        <f t="shared" ca="1" si="7"/>
        <v/>
      </c>
      <c r="BH12" s="22" t="str">
        <f t="shared" ca="1" si="7"/>
        <v/>
      </c>
      <c r="BI12" s="22" t="str">
        <f t="shared" ca="1" si="7"/>
        <v/>
      </c>
      <c r="BJ12" s="22" t="str">
        <f t="shared" ca="1" si="7"/>
        <v/>
      </c>
      <c r="BK12" s="22" t="str">
        <f t="shared" ca="1" si="7"/>
        <v/>
      </c>
      <c r="BL12" s="22" t="str">
        <f t="shared" ca="1" si="7"/>
        <v/>
      </c>
      <c r="BM12" s="23"/>
    </row>
    <row r="13" spans="1:68" s="1" customFormat="1" ht="40.35" customHeight="1" x14ac:dyDescent="0.25">
      <c r="A13" s="6"/>
      <c r="B13" s="21" t="s">
        <v>20</v>
      </c>
      <c r="C13" s="17" t="s">
        <v>5</v>
      </c>
      <c r="D13" s="17" t="s">
        <v>19</v>
      </c>
      <c r="E13" s="18">
        <v>1</v>
      </c>
      <c r="F13" s="19">
        <v>44457</v>
      </c>
      <c r="G13" s="20">
        <v>3</v>
      </c>
      <c r="H13" s="15"/>
      <c r="I13" s="4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3"/>
    </row>
    <row r="14" spans="1:68" s="1" customFormat="1" ht="40.35" customHeight="1" x14ac:dyDescent="0.25">
      <c r="A14" s="6"/>
      <c r="B14" s="21" t="s">
        <v>21</v>
      </c>
      <c r="C14" s="17" t="s">
        <v>5</v>
      </c>
      <c r="D14" s="17" t="s">
        <v>17</v>
      </c>
      <c r="E14" s="18">
        <v>1</v>
      </c>
      <c r="F14" s="19">
        <v>44457</v>
      </c>
      <c r="G14" s="20">
        <v>2</v>
      </c>
      <c r="H14" s="15"/>
      <c r="I14" s="4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3"/>
    </row>
    <row r="15" spans="1:68" s="1" customFormat="1" ht="40.35" customHeight="1" x14ac:dyDescent="0.25">
      <c r="A15" s="6"/>
      <c r="B15" s="21" t="s">
        <v>22</v>
      </c>
      <c r="C15" s="17" t="s">
        <v>4</v>
      </c>
      <c r="D15" s="17" t="s">
        <v>17</v>
      </c>
      <c r="E15" s="18">
        <v>1</v>
      </c>
      <c r="F15" s="19">
        <v>44457</v>
      </c>
      <c r="G15" s="20">
        <v>1</v>
      </c>
      <c r="H15" s="15"/>
      <c r="I15" s="4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3"/>
    </row>
    <row r="16" spans="1:68" s="1" customFormat="1" ht="40.35" customHeight="1" x14ac:dyDescent="0.25">
      <c r="A16" s="6"/>
      <c r="B16" s="21" t="s">
        <v>23</v>
      </c>
      <c r="C16" s="17" t="s">
        <v>4</v>
      </c>
      <c r="D16" s="17" t="s">
        <v>17</v>
      </c>
      <c r="E16" s="18">
        <v>1</v>
      </c>
      <c r="F16" s="19">
        <v>44459</v>
      </c>
      <c r="G16" s="20">
        <v>1</v>
      </c>
      <c r="H16" s="15"/>
      <c r="I16" s="42" t="str">
        <f t="shared" ref="I16:X36" ca="1" si="8">IF(AND($C16="Goal",I$7&gt;=$F16,I$7&lt;=$F16+$G16-1),2,IF(AND($C16="Milestone",I$7&gt;=$F16,I$7&lt;=$F16+$G16-1),1,""))</f>
        <v/>
      </c>
      <c r="J16" s="22" t="str">
        <f t="shared" ca="1" si="4"/>
        <v/>
      </c>
      <c r="K16" s="22" t="str">
        <f t="shared" ca="1" si="4"/>
        <v/>
      </c>
      <c r="L16" s="22" t="str">
        <f t="shared" ca="1" si="4"/>
        <v/>
      </c>
      <c r="M16" s="22" t="str">
        <f t="shared" ca="1" si="4"/>
        <v/>
      </c>
      <c r="N16" s="22" t="str">
        <f t="shared" ca="1" si="4"/>
        <v/>
      </c>
      <c r="O16" s="22" t="str">
        <f t="shared" ca="1" si="4"/>
        <v/>
      </c>
      <c r="P16" s="22" t="str">
        <f t="shared" ca="1" si="4"/>
        <v/>
      </c>
      <c r="Q16" s="22" t="str">
        <f t="shared" ca="1" si="4"/>
        <v/>
      </c>
      <c r="R16" s="22" t="str">
        <f t="shared" ca="1" si="4"/>
        <v/>
      </c>
      <c r="S16" s="22" t="str">
        <f t="shared" ca="1" si="4"/>
        <v/>
      </c>
      <c r="T16" s="22" t="str">
        <f t="shared" ca="1" si="4"/>
        <v/>
      </c>
      <c r="U16" s="22" t="str">
        <f t="shared" ca="1" si="4"/>
        <v/>
      </c>
      <c r="V16" s="22" t="str">
        <f t="shared" ca="1" si="4"/>
        <v/>
      </c>
      <c r="W16" s="22" t="str">
        <f t="shared" ca="1" si="4"/>
        <v/>
      </c>
      <c r="X16" s="22" t="str">
        <f t="shared" ca="1" si="4"/>
        <v/>
      </c>
      <c r="Y16" s="22" t="str">
        <f t="shared" ca="1" si="5"/>
        <v/>
      </c>
      <c r="Z16" s="22" t="str">
        <f t="shared" ca="1" si="5"/>
        <v/>
      </c>
      <c r="AA16" s="22" t="str">
        <f t="shared" ca="1" si="5"/>
        <v/>
      </c>
      <c r="AB16" s="22" t="str">
        <f t="shared" ca="1" si="5"/>
        <v/>
      </c>
      <c r="AC16" s="22" t="str">
        <f t="shared" ca="1" si="5"/>
        <v/>
      </c>
      <c r="AD16" s="22" t="str">
        <f t="shared" ca="1" si="5"/>
        <v/>
      </c>
      <c r="AE16" s="22" t="str">
        <f t="shared" ca="1" si="5"/>
        <v/>
      </c>
      <c r="AF16" s="22" t="str">
        <f t="shared" ca="1" si="5"/>
        <v/>
      </c>
      <c r="AG16" s="22" t="str">
        <f t="shared" ca="1" si="5"/>
        <v/>
      </c>
      <c r="AH16" s="22" t="str">
        <f t="shared" ca="1" si="5"/>
        <v/>
      </c>
      <c r="AI16" s="22" t="str">
        <f t="shared" ca="1" si="5"/>
        <v/>
      </c>
      <c r="AJ16" s="22" t="str">
        <f t="shared" ca="1" si="5"/>
        <v/>
      </c>
      <c r="AK16" s="22" t="str">
        <f t="shared" ca="1" si="5"/>
        <v/>
      </c>
      <c r="AL16" s="22" t="str">
        <f t="shared" ca="1" si="5"/>
        <v/>
      </c>
      <c r="AM16" s="22" t="str">
        <f t="shared" ca="1" si="5"/>
        <v/>
      </c>
      <c r="AN16" s="22" t="str">
        <f t="shared" ca="1" si="5"/>
        <v/>
      </c>
      <c r="AO16" s="22" t="str">
        <f t="shared" ca="1" si="6"/>
        <v/>
      </c>
      <c r="AP16" s="22" t="str">
        <f t="shared" ca="1" si="6"/>
        <v/>
      </c>
      <c r="AQ16" s="22" t="str">
        <f t="shared" ca="1" si="6"/>
        <v/>
      </c>
      <c r="AR16" s="22" t="str">
        <f t="shared" ca="1" si="6"/>
        <v/>
      </c>
      <c r="AS16" s="22" t="str">
        <f t="shared" ca="1" si="6"/>
        <v/>
      </c>
      <c r="AT16" s="22" t="str">
        <f t="shared" ca="1" si="6"/>
        <v/>
      </c>
      <c r="AU16" s="22" t="str">
        <f t="shared" ca="1" si="6"/>
        <v/>
      </c>
      <c r="AV16" s="22" t="str">
        <f t="shared" ca="1" si="6"/>
        <v/>
      </c>
      <c r="AW16" s="22" t="str">
        <f t="shared" ca="1" si="6"/>
        <v/>
      </c>
      <c r="AX16" s="22" t="str">
        <f t="shared" ca="1" si="6"/>
        <v/>
      </c>
      <c r="AY16" s="22" t="str">
        <f t="shared" ca="1" si="6"/>
        <v/>
      </c>
      <c r="AZ16" s="22" t="str">
        <f t="shared" ca="1" si="6"/>
        <v/>
      </c>
      <c r="BA16" s="22" t="str">
        <f t="shared" ca="1" si="6"/>
        <v/>
      </c>
      <c r="BB16" s="22" t="str">
        <f t="shared" ca="1" si="6"/>
        <v/>
      </c>
      <c r="BC16" s="22" t="str">
        <f t="shared" ca="1" si="6"/>
        <v/>
      </c>
      <c r="BD16" s="22" t="str">
        <f t="shared" ca="1" si="6"/>
        <v/>
      </c>
      <c r="BE16" s="22" t="str">
        <f t="shared" ca="1" si="7"/>
        <v/>
      </c>
      <c r="BF16" s="22" t="str">
        <f t="shared" ca="1" si="7"/>
        <v/>
      </c>
      <c r="BG16" s="22" t="str">
        <f t="shared" ca="1" si="7"/>
        <v/>
      </c>
      <c r="BH16" s="22" t="str">
        <f t="shared" ca="1" si="7"/>
        <v/>
      </c>
      <c r="BI16" s="22" t="str">
        <f t="shared" ca="1" si="7"/>
        <v/>
      </c>
      <c r="BJ16" s="22" t="str">
        <f t="shared" ca="1" si="7"/>
        <v/>
      </c>
      <c r="BK16" s="22" t="str">
        <f t="shared" ca="1" si="7"/>
        <v/>
      </c>
      <c r="BL16" s="22" t="str">
        <f t="shared" ca="1" si="7"/>
        <v/>
      </c>
      <c r="BM16" s="23"/>
    </row>
    <row r="17" spans="1:65" s="1" customFormat="1" ht="40.35" customHeight="1" x14ac:dyDescent="0.25">
      <c r="A17" s="5"/>
      <c r="B17" s="21" t="s">
        <v>24</v>
      </c>
      <c r="C17" s="17" t="s">
        <v>4</v>
      </c>
      <c r="D17" s="17" t="s">
        <v>17</v>
      </c>
      <c r="E17" s="18">
        <v>1</v>
      </c>
      <c r="F17" s="19">
        <v>44461</v>
      </c>
      <c r="G17" s="20">
        <v>2</v>
      </c>
      <c r="H17" s="15"/>
      <c r="I17" s="42" t="str">
        <f t="shared" ca="1" si="8"/>
        <v/>
      </c>
      <c r="J17" s="22" t="str">
        <f t="shared" ca="1" si="4"/>
        <v/>
      </c>
      <c r="K17" s="22" t="str">
        <f t="shared" ca="1" si="4"/>
        <v/>
      </c>
      <c r="L17" s="22" t="str">
        <f t="shared" ca="1" si="4"/>
        <v/>
      </c>
      <c r="M17" s="22" t="str">
        <f t="shared" ca="1" si="4"/>
        <v/>
      </c>
      <c r="N17" s="22" t="str">
        <f t="shared" ca="1" si="4"/>
        <v/>
      </c>
      <c r="O17" s="22" t="str">
        <f t="shared" ca="1" si="4"/>
        <v/>
      </c>
      <c r="P17" s="22" t="str">
        <f t="shared" ca="1" si="4"/>
        <v/>
      </c>
      <c r="Q17" s="22" t="str">
        <f t="shared" ca="1" si="4"/>
        <v/>
      </c>
      <c r="R17" s="22" t="str">
        <f t="shared" ca="1" si="4"/>
        <v/>
      </c>
      <c r="S17" s="22" t="str">
        <f t="shared" ca="1" si="4"/>
        <v/>
      </c>
      <c r="T17" s="22" t="str">
        <f t="shared" ca="1" si="4"/>
        <v/>
      </c>
      <c r="U17" s="22" t="str">
        <f t="shared" ca="1" si="4"/>
        <v/>
      </c>
      <c r="V17" s="22" t="str">
        <f t="shared" ca="1" si="4"/>
        <v/>
      </c>
      <c r="W17" s="22" t="str">
        <f t="shared" ca="1" si="4"/>
        <v/>
      </c>
      <c r="X17" s="22" t="str">
        <f t="shared" ca="1" si="4"/>
        <v/>
      </c>
      <c r="Y17" s="22" t="str">
        <f t="shared" ca="1" si="5"/>
        <v/>
      </c>
      <c r="Z17" s="22" t="str">
        <f t="shared" ca="1" si="5"/>
        <v/>
      </c>
      <c r="AA17" s="22" t="str">
        <f t="shared" ca="1" si="5"/>
        <v/>
      </c>
      <c r="AB17" s="22" t="str">
        <f t="shared" ca="1" si="5"/>
        <v/>
      </c>
      <c r="AC17" s="22" t="str">
        <f t="shared" ca="1" si="5"/>
        <v/>
      </c>
      <c r="AD17" s="22" t="str">
        <f t="shared" ca="1" si="5"/>
        <v/>
      </c>
      <c r="AE17" s="22" t="str">
        <f t="shared" ca="1" si="5"/>
        <v/>
      </c>
      <c r="AF17" s="22" t="str">
        <f t="shared" ca="1" si="5"/>
        <v/>
      </c>
      <c r="AG17" s="22" t="str">
        <f t="shared" ca="1" si="5"/>
        <v/>
      </c>
      <c r="AH17" s="22" t="str">
        <f t="shared" ca="1" si="5"/>
        <v/>
      </c>
      <c r="AI17" s="22" t="str">
        <f t="shared" ca="1" si="5"/>
        <v/>
      </c>
      <c r="AJ17" s="22" t="str">
        <f t="shared" ca="1" si="5"/>
        <v/>
      </c>
      <c r="AK17" s="22" t="str">
        <f t="shared" ca="1" si="5"/>
        <v/>
      </c>
      <c r="AL17" s="22" t="str">
        <f t="shared" ca="1" si="5"/>
        <v/>
      </c>
      <c r="AM17" s="22" t="str">
        <f t="shared" ca="1" si="5"/>
        <v/>
      </c>
      <c r="AN17" s="22" t="str">
        <f t="shared" ca="1" si="5"/>
        <v/>
      </c>
      <c r="AO17" s="22" t="str">
        <f t="shared" ca="1" si="6"/>
        <v/>
      </c>
      <c r="AP17" s="22" t="str">
        <f t="shared" ca="1" si="6"/>
        <v/>
      </c>
      <c r="AQ17" s="22" t="str">
        <f t="shared" ca="1" si="6"/>
        <v/>
      </c>
      <c r="AR17" s="22" t="str">
        <f t="shared" ca="1" si="6"/>
        <v/>
      </c>
      <c r="AS17" s="22" t="str">
        <f t="shared" ca="1" si="6"/>
        <v/>
      </c>
      <c r="AT17" s="22" t="str">
        <f t="shared" ca="1" si="6"/>
        <v/>
      </c>
      <c r="AU17" s="22" t="str">
        <f t="shared" ca="1" si="6"/>
        <v/>
      </c>
      <c r="AV17" s="22" t="str">
        <f t="shared" ca="1" si="6"/>
        <v/>
      </c>
      <c r="AW17" s="22" t="str">
        <f t="shared" ca="1" si="6"/>
        <v/>
      </c>
      <c r="AX17" s="22" t="str">
        <f t="shared" ca="1" si="6"/>
        <v/>
      </c>
      <c r="AY17" s="22" t="str">
        <f t="shared" ca="1" si="6"/>
        <v/>
      </c>
      <c r="AZ17" s="22" t="str">
        <f t="shared" ca="1" si="6"/>
        <v/>
      </c>
      <c r="BA17" s="22" t="str">
        <f t="shared" ca="1" si="6"/>
        <v/>
      </c>
      <c r="BB17" s="22" t="str">
        <f t="shared" ca="1" si="6"/>
        <v/>
      </c>
      <c r="BC17" s="22" t="str">
        <f t="shared" ca="1" si="6"/>
        <v/>
      </c>
      <c r="BD17" s="22" t="str">
        <f t="shared" ca="1" si="6"/>
        <v/>
      </c>
      <c r="BE17" s="22" t="str">
        <f t="shared" ca="1" si="7"/>
        <v/>
      </c>
      <c r="BF17" s="22" t="str">
        <f t="shared" ca="1" si="7"/>
        <v/>
      </c>
      <c r="BG17" s="22" t="str">
        <f t="shared" ca="1" si="7"/>
        <v/>
      </c>
      <c r="BH17" s="22" t="str">
        <f t="shared" ca="1" si="7"/>
        <v/>
      </c>
      <c r="BI17" s="22" t="str">
        <f t="shared" ca="1" si="7"/>
        <v/>
      </c>
      <c r="BJ17" s="22" t="str">
        <f t="shared" ca="1" si="7"/>
        <v/>
      </c>
      <c r="BK17" s="22" t="str">
        <f t="shared" ca="1" si="7"/>
        <v/>
      </c>
      <c r="BL17" s="22" t="str">
        <f t="shared" ca="1" si="7"/>
        <v/>
      </c>
      <c r="BM17" s="23"/>
    </row>
    <row r="18" spans="1:65" s="1" customFormat="1" ht="40.35" customHeight="1" x14ac:dyDescent="0.25">
      <c r="A18" s="5"/>
      <c r="B18" s="21" t="s">
        <v>25</v>
      </c>
      <c r="C18" s="17" t="s">
        <v>4</v>
      </c>
      <c r="D18" s="17" t="s">
        <v>17</v>
      </c>
      <c r="E18" s="18">
        <v>1</v>
      </c>
      <c r="F18" s="19">
        <v>44466</v>
      </c>
      <c r="G18" s="20">
        <v>1</v>
      </c>
      <c r="H18" s="15"/>
      <c r="I18" s="42" t="str">
        <f t="shared" ca="1" si="8"/>
        <v/>
      </c>
      <c r="J18" s="22" t="str">
        <f t="shared" ca="1" si="4"/>
        <v/>
      </c>
      <c r="K18" s="22" t="str">
        <f t="shared" ca="1" si="4"/>
        <v/>
      </c>
      <c r="L18" s="22" t="str">
        <f t="shared" ca="1" si="4"/>
        <v/>
      </c>
      <c r="M18" s="22" t="str">
        <f t="shared" ca="1" si="4"/>
        <v/>
      </c>
      <c r="N18" s="22" t="str">
        <f t="shared" ca="1" si="4"/>
        <v/>
      </c>
      <c r="O18" s="22" t="str">
        <f t="shared" ca="1" si="4"/>
        <v/>
      </c>
      <c r="P18" s="22" t="str">
        <f t="shared" ca="1" si="4"/>
        <v/>
      </c>
      <c r="Q18" s="22" t="str">
        <f t="shared" ca="1" si="4"/>
        <v/>
      </c>
      <c r="R18" s="22" t="str">
        <f t="shared" ca="1" si="4"/>
        <v/>
      </c>
      <c r="S18" s="22" t="str">
        <f t="shared" ca="1" si="4"/>
        <v/>
      </c>
      <c r="T18" s="22" t="str">
        <f t="shared" ca="1" si="4"/>
        <v/>
      </c>
      <c r="U18" s="22" t="str">
        <f t="shared" ca="1" si="4"/>
        <v/>
      </c>
      <c r="V18" s="22" t="str">
        <f t="shared" ca="1" si="4"/>
        <v/>
      </c>
      <c r="W18" s="22" t="str">
        <f t="shared" ca="1" si="4"/>
        <v/>
      </c>
      <c r="X18" s="22" t="str">
        <f t="shared" ca="1" si="4"/>
        <v/>
      </c>
      <c r="Y18" s="22" t="str">
        <f t="shared" ca="1" si="5"/>
        <v/>
      </c>
      <c r="Z18" s="22" t="str">
        <f t="shared" ca="1" si="5"/>
        <v/>
      </c>
      <c r="AA18" s="22" t="str">
        <f t="shared" ca="1" si="5"/>
        <v/>
      </c>
      <c r="AB18" s="22" t="str">
        <f t="shared" ca="1" si="5"/>
        <v/>
      </c>
      <c r="AC18" s="22" t="str">
        <f t="shared" ca="1" si="5"/>
        <v/>
      </c>
      <c r="AD18" s="22" t="str">
        <f t="shared" ca="1" si="5"/>
        <v/>
      </c>
      <c r="AE18" s="22" t="str">
        <f t="shared" ca="1" si="5"/>
        <v/>
      </c>
      <c r="AF18" s="22" t="str">
        <f t="shared" ca="1" si="5"/>
        <v/>
      </c>
      <c r="AG18" s="22" t="str">
        <f t="shared" ca="1" si="5"/>
        <v/>
      </c>
      <c r="AH18" s="22" t="str">
        <f t="shared" ca="1" si="5"/>
        <v/>
      </c>
      <c r="AI18" s="22" t="str">
        <f t="shared" ca="1" si="5"/>
        <v/>
      </c>
      <c r="AJ18" s="22" t="str">
        <f t="shared" ca="1" si="5"/>
        <v/>
      </c>
      <c r="AK18" s="22" t="str">
        <f t="shared" ca="1" si="5"/>
        <v/>
      </c>
      <c r="AL18" s="22" t="str">
        <f t="shared" ca="1" si="5"/>
        <v/>
      </c>
      <c r="AM18" s="22" t="str">
        <f t="shared" ca="1" si="5"/>
        <v/>
      </c>
      <c r="AN18" s="22" t="str">
        <f t="shared" ca="1" si="5"/>
        <v/>
      </c>
      <c r="AO18" s="22" t="str">
        <f t="shared" ca="1" si="6"/>
        <v/>
      </c>
      <c r="AP18" s="22" t="str">
        <f t="shared" ca="1" si="6"/>
        <v/>
      </c>
      <c r="AQ18" s="22" t="str">
        <f t="shared" ca="1" si="6"/>
        <v/>
      </c>
      <c r="AR18" s="22" t="str">
        <f t="shared" ca="1" si="6"/>
        <v/>
      </c>
      <c r="AS18" s="22" t="str">
        <f t="shared" ca="1" si="6"/>
        <v/>
      </c>
      <c r="AT18" s="22" t="str">
        <f t="shared" ca="1" si="6"/>
        <v/>
      </c>
      <c r="AU18" s="22" t="str">
        <f t="shared" ca="1" si="6"/>
        <v/>
      </c>
      <c r="AV18" s="22" t="str">
        <f t="shared" ca="1" si="6"/>
        <v/>
      </c>
      <c r="AW18" s="22" t="str">
        <f t="shared" ca="1" si="6"/>
        <v/>
      </c>
      <c r="AX18" s="22" t="str">
        <f t="shared" ca="1" si="6"/>
        <v/>
      </c>
      <c r="AY18" s="22" t="str">
        <f t="shared" ca="1" si="6"/>
        <v/>
      </c>
      <c r="AZ18" s="22" t="str">
        <f t="shared" ca="1" si="6"/>
        <v/>
      </c>
      <c r="BA18" s="22" t="str">
        <f t="shared" ca="1" si="6"/>
        <v/>
      </c>
      <c r="BB18" s="22" t="str">
        <f t="shared" ca="1" si="6"/>
        <v/>
      </c>
      <c r="BC18" s="22" t="str">
        <f t="shared" ca="1" si="6"/>
        <v/>
      </c>
      <c r="BD18" s="22" t="str">
        <f t="shared" ca="1" si="6"/>
        <v/>
      </c>
      <c r="BE18" s="22" t="str">
        <f t="shared" ca="1" si="7"/>
        <v/>
      </c>
      <c r="BF18" s="22" t="str">
        <f t="shared" ca="1" si="7"/>
        <v/>
      </c>
      <c r="BG18" s="22" t="str">
        <f t="shared" ca="1" si="7"/>
        <v/>
      </c>
      <c r="BH18" s="22" t="str">
        <f t="shared" ca="1" si="7"/>
        <v/>
      </c>
      <c r="BI18" s="22" t="str">
        <f t="shared" ca="1" si="7"/>
        <v/>
      </c>
      <c r="BJ18" s="22" t="str">
        <f t="shared" ca="1" si="7"/>
        <v/>
      </c>
      <c r="BK18" s="22" t="str">
        <f t="shared" ca="1" si="7"/>
        <v/>
      </c>
      <c r="BL18" s="22" t="str">
        <f t="shared" ca="1" si="7"/>
        <v/>
      </c>
      <c r="BM18" s="23"/>
    </row>
    <row r="19" spans="1:65" s="1" customFormat="1" ht="40.35" customHeight="1" x14ac:dyDescent="0.25">
      <c r="A19" s="5"/>
      <c r="B19" s="21" t="s">
        <v>26</v>
      </c>
      <c r="C19" s="17" t="s">
        <v>4</v>
      </c>
      <c r="D19" s="17" t="s">
        <v>27</v>
      </c>
      <c r="E19" s="18">
        <v>1</v>
      </c>
      <c r="F19" s="19">
        <v>44468</v>
      </c>
      <c r="G19" s="20">
        <v>2</v>
      </c>
      <c r="H19" s="15"/>
      <c r="I19" s="42" t="str">
        <f t="shared" ca="1" si="8"/>
        <v/>
      </c>
      <c r="J19" s="22" t="str">
        <f t="shared" ca="1" si="4"/>
        <v/>
      </c>
      <c r="K19" s="22" t="str">
        <f t="shared" ca="1" si="4"/>
        <v/>
      </c>
      <c r="L19" s="22" t="str">
        <f t="shared" ca="1" si="4"/>
        <v/>
      </c>
      <c r="M19" s="22" t="str">
        <f t="shared" ca="1" si="4"/>
        <v/>
      </c>
      <c r="N19" s="22" t="str">
        <f t="shared" ca="1" si="4"/>
        <v/>
      </c>
      <c r="O19" s="22" t="str">
        <f t="shared" ca="1" si="4"/>
        <v/>
      </c>
      <c r="P19" s="22" t="str">
        <f t="shared" ca="1" si="4"/>
        <v/>
      </c>
      <c r="Q19" s="22" t="str">
        <f t="shared" ca="1" si="4"/>
        <v/>
      </c>
      <c r="R19" s="22" t="str">
        <f t="shared" ca="1" si="4"/>
        <v/>
      </c>
      <c r="S19" s="22" t="str">
        <f t="shared" ca="1" si="4"/>
        <v/>
      </c>
      <c r="T19" s="22" t="str">
        <f t="shared" ca="1" si="4"/>
        <v/>
      </c>
      <c r="U19" s="22" t="str">
        <f t="shared" ca="1" si="4"/>
        <v/>
      </c>
      <c r="V19" s="22" t="str">
        <f t="shared" ca="1" si="4"/>
        <v/>
      </c>
      <c r="W19" s="22" t="str">
        <f t="shared" ca="1" si="4"/>
        <v/>
      </c>
      <c r="X19" s="22" t="str">
        <f t="shared" ca="1" si="4"/>
        <v/>
      </c>
      <c r="Y19" s="22" t="str">
        <f t="shared" ca="1" si="5"/>
        <v/>
      </c>
      <c r="Z19" s="22" t="str">
        <f t="shared" ca="1" si="5"/>
        <v/>
      </c>
      <c r="AA19" s="22" t="str">
        <f t="shared" ca="1" si="5"/>
        <v/>
      </c>
      <c r="AB19" s="22" t="str">
        <f t="shared" ca="1" si="5"/>
        <v/>
      </c>
      <c r="AC19" s="22" t="str">
        <f t="shared" ca="1" si="5"/>
        <v/>
      </c>
      <c r="AD19" s="22" t="str">
        <f t="shared" ca="1" si="5"/>
        <v/>
      </c>
      <c r="AE19" s="22" t="str">
        <f t="shared" ca="1" si="5"/>
        <v/>
      </c>
      <c r="AF19" s="22" t="str">
        <f t="shared" ca="1" si="5"/>
        <v/>
      </c>
      <c r="AG19" s="22" t="str">
        <f t="shared" ca="1" si="5"/>
        <v/>
      </c>
      <c r="AH19" s="22" t="str">
        <f t="shared" ca="1" si="5"/>
        <v/>
      </c>
      <c r="AI19" s="22" t="str">
        <f t="shared" ca="1" si="5"/>
        <v/>
      </c>
      <c r="AJ19" s="22" t="str">
        <f t="shared" ca="1" si="5"/>
        <v/>
      </c>
      <c r="AK19" s="22" t="str">
        <f t="shared" ca="1" si="5"/>
        <v/>
      </c>
      <c r="AL19" s="22" t="str">
        <f t="shared" ca="1" si="5"/>
        <v/>
      </c>
      <c r="AM19" s="22" t="str">
        <f t="shared" ca="1" si="5"/>
        <v/>
      </c>
      <c r="AN19" s="22" t="str">
        <f t="shared" ca="1" si="5"/>
        <v/>
      </c>
      <c r="AO19" s="22" t="str">
        <f t="shared" ca="1" si="6"/>
        <v/>
      </c>
      <c r="AP19" s="22" t="str">
        <f t="shared" ca="1" si="6"/>
        <v/>
      </c>
      <c r="AQ19" s="22" t="str">
        <f t="shared" ca="1" si="6"/>
        <v/>
      </c>
      <c r="AR19" s="22" t="str">
        <f t="shared" ca="1" si="6"/>
        <v/>
      </c>
      <c r="AS19" s="22" t="str">
        <f t="shared" ca="1" si="6"/>
        <v/>
      </c>
      <c r="AT19" s="22" t="str">
        <f t="shared" ca="1" si="6"/>
        <v/>
      </c>
      <c r="AU19" s="22" t="str">
        <f t="shared" ca="1" si="6"/>
        <v/>
      </c>
      <c r="AV19" s="22" t="str">
        <f t="shared" ca="1" si="6"/>
        <v/>
      </c>
      <c r="AW19" s="22" t="str">
        <f t="shared" ca="1" si="6"/>
        <v/>
      </c>
      <c r="AX19" s="22" t="str">
        <f t="shared" ca="1" si="6"/>
        <v/>
      </c>
      <c r="AY19" s="22" t="str">
        <f t="shared" ca="1" si="6"/>
        <v/>
      </c>
      <c r="AZ19" s="22" t="str">
        <f t="shared" ca="1" si="6"/>
        <v/>
      </c>
      <c r="BA19" s="22" t="str">
        <f t="shared" ca="1" si="6"/>
        <v/>
      </c>
      <c r="BB19" s="22" t="str">
        <f t="shared" ca="1" si="6"/>
        <v/>
      </c>
      <c r="BC19" s="22" t="str">
        <f t="shared" ca="1" si="6"/>
        <v/>
      </c>
      <c r="BD19" s="22" t="str">
        <f t="shared" ca="1" si="6"/>
        <v/>
      </c>
      <c r="BE19" s="22" t="str">
        <f t="shared" ca="1" si="7"/>
        <v/>
      </c>
      <c r="BF19" s="22" t="str">
        <f t="shared" ca="1" si="7"/>
        <v/>
      </c>
      <c r="BG19" s="22" t="str">
        <f t="shared" ca="1" si="7"/>
        <v/>
      </c>
      <c r="BH19" s="22" t="str">
        <f t="shared" ca="1" si="7"/>
        <v/>
      </c>
      <c r="BI19" s="22" t="str">
        <f t="shared" ca="1" si="7"/>
        <v/>
      </c>
      <c r="BJ19" s="22" t="str">
        <f t="shared" ca="1" si="7"/>
        <v/>
      </c>
      <c r="BK19" s="22" t="str">
        <f t="shared" ca="1" si="7"/>
        <v/>
      </c>
      <c r="BL19" s="22" t="str">
        <f t="shared" ca="1" si="7"/>
        <v/>
      </c>
      <c r="BM19" s="23"/>
    </row>
    <row r="20" spans="1:65" s="1" customFormat="1" ht="40.35" customHeight="1" x14ac:dyDescent="0.25">
      <c r="A20" s="5"/>
      <c r="B20" s="21" t="s">
        <v>28</v>
      </c>
      <c r="C20" s="17" t="s">
        <v>4</v>
      </c>
      <c r="D20" s="17" t="s">
        <v>17</v>
      </c>
      <c r="E20" s="18">
        <v>1</v>
      </c>
      <c r="F20" s="19">
        <v>44453</v>
      </c>
      <c r="G20" s="20">
        <v>70</v>
      </c>
      <c r="H20" s="15"/>
      <c r="I20" s="4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3"/>
    </row>
    <row r="21" spans="1:65" s="1" customFormat="1" ht="40.35" customHeight="1" x14ac:dyDescent="0.25">
      <c r="A21" s="5"/>
      <c r="B21" s="21" t="s">
        <v>29</v>
      </c>
      <c r="C21" s="17" t="s">
        <v>4</v>
      </c>
      <c r="D21" s="17" t="s">
        <v>17</v>
      </c>
      <c r="E21" s="18">
        <v>1</v>
      </c>
      <c r="F21" s="19">
        <v>44471</v>
      </c>
      <c r="G21" s="20">
        <v>1</v>
      </c>
      <c r="H21" s="15"/>
      <c r="I21" s="4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3"/>
    </row>
    <row r="22" spans="1:65" s="1" customFormat="1" ht="40.35" customHeight="1" x14ac:dyDescent="0.25">
      <c r="A22" s="6"/>
      <c r="B22" s="21" t="s">
        <v>30</v>
      </c>
      <c r="C22" s="17" t="s">
        <v>4</v>
      </c>
      <c r="D22" s="17" t="s">
        <v>19</v>
      </c>
      <c r="E22" s="18">
        <v>1</v>
      </c>
      <c r="F22" s="19">
        <v>44473</v>
      </c>
      <c r="G22" s="20">
        <v>1</v>
      </c>
      <c r="H22" s="15"/>
      <c r="I22" s="42" t="str">
        <f t="shared" ca="1" si="8"/>
        <v/>
      </c>
      <c r="J22" s="22" t="str">
        <f t="shared" ca="1" si="4"/>
        <v/>
      </c>
      <c r="K22" s="22" t="str">
        <f t="shared" ca="1" si="4"/>
        <v/>
      </c>
      <c r="L22" s="22" t="str">
        <f t="shared" ca="1" si="4"/>
        <v/>
      </c>
      <c r="M22" s="22" t="str">
        <f t="shared" ca="1" si="4"/>
        <v/>
      </c>
      <c r="N22" s="22" t="str">
        <f t="shared" ca="1" si="4"/>
        <v/>
      </c>
      <c r="O22" s="22" t="str">
        <f t="shared" ca="1" si="4"/>
        <v/>
      </c>
      <c r="P22" s="22" t="str">
        <f t="shared" ca="1" si="4"/>
        <v/>
      </c>
      <c r="Q22" s="22" t="str">
        <f t="shared" ca="1" si="4"/>
        <v/>
      </c>
      <c r="R22" s="22" t="str">
        <f t="shared" ca="1" si="4"/>
        <v/>
      </c>
      <c r="S22" s="22" t="str">
        <f t="shared" ca="1" si="4"/>
        <v/>
      </c>
      <c r="T22" s="22" t="str">
        <f t="shared" ca="1" si="4"/>
        <v/>
      </c>
      <c r="U22" s="22" t="str">
        <f t="shared" ca="1" si="4"/>
        <v/>
      </c>
      <c r="V22" s="22" t="str">
        <f t="shared" ca="1" si="4"/>
        <v/>
      </c>
      <c r="W22" s="22" t="str">
        <f t="shared" ca="1" si="4"/>
        <v/>
      </c>
      <c r="X22" s="22" t="str">
        <f t="shared" ca="1" si="4"/>
        <v/>
      </c>
      <c r="Y22" s="22" t="str">
        <f t="shared" ca="1" si="5"/>
        <v/>
      </c>
      <c r="Z22" s="22" t="str">
        <f t="shared" ca="1" si="5"/>
        <v/>
      </c>
      <c r="AA22" s="22" t="str">
        <f t="shared" ca="1" si="5"/>
        <v/>
      </c>
      <c r="AB22" s="22" t="str">
        <f t="shared" ca="1" si="5"/>
        <v/>
      </c>
      <c r="AC22" s="22" t="str">
        <f t="shared" ca="1" si="5"/>
        <v/>
      </c>
      <c r="AD22" s="22" t="str">
        <f t="shared" ca="1" si="5"/>
        <v/>
      </c>
      <c r="AE22" s="22" t="str">
        <f t="shared" ca="1" si="5"/>
        <v/>
      </c>
      <c r="AF22" s="22" t="str">
        <f t="shared" ca="1" si="5"/>
        <v/>
      </c>
      <c r="AG22" s="22" t="str">
        <f t="shared" ca="1" si="5"/>
        <v/>
      </c>
      <c r="AH22" s="22" t="str">
        <f t="shared" ca="1" si="5"/>
        <v/>
      </c>
      <c r="AI22" s="22" t="str">
        <f t="shared" ca="1" si="5"/>
        <v/>
      </c>
      <c r="AJ22" s="22" t="str">
        <f t="shared" ca="1" si="5"/>
        <v/>
      </c>
      <c r="AK22" s="22" t="str">
        <f t="shared" ca="1" si="5"/>
        <v/>
      </c>
      <c r="AL22" s="22" t="str">
        <f t="shared" ca="1" si="5"/>
        <v/>
      </c>
      <c r="AM22" s="22" t="str">
        <f t="shared" ca="1" si="5"/>
        <v/>
      </c>
      <c r="AN22" s="22" t="str">
        <f t="shared" ca="1" si="5"/>
        <v/>
      </c>
      <c r="AO22" s="22" t="str">
        <f t="shared" ca="1" si="6"/>
        <v/>
      </c>
      <c r="AP22" s="22" t="str">
        <f t="shared" ca="1" si="6"/>
        <v/>
      </c>
      <c r="AQ22" s="22" t="str">
        <f t="shared" ca="1" si="6"/>
        <v/>
      </c>
      <c r="AR22" s="22" t="str">
        <f t="shared" ca="1" si="6"/>
        <v/>
      </c>
      <c r="AS22" s="22" t="str">
        <f t="shared" ca="1" si="6"/>
        <v/>
      </c>
      <c r="AT22" s="22" t="str">
        <f t="shared" ca="1" si="6"/>
        <v/>
      </c>
      <c r="AU22" s="22" t="str">
        <f t="shared" ca="1" si="6"/>
        <v/>
      </c>
      <c r="AV22" s="22" t="str">
        <f t="shared" ca="1" si="6"/>
        <v/>
      </c>
      <c r="AW22" s="22" t="str">
        <f t="shared" ca="1" si="6"/>
        <v/>
      </c>
      <c r="AX22" s="22" t="str">
        <f t="shared" ca="1" si="6"/>
        <v/>
      </c>
      <c r="AY22" s="22" t="str">
        <f t="shared" ca="1" si="6"/>
        <v/>
      </c>
      <c r="AZ22" s="22" t="str">
        <f t="shared" ca="1" si="6"/>
        <v/>
      </c>
      <c r="BA22" s="22" t="str">
        <f t="shared" ca="1" si="6"/>
        <v/>
      </c>
      <c r="BB22" s="22" t="str">
        <f t="shared" ca="1" si="6"/>
        <v/>
      </c>
      <c r="BC22" s="22" t="str">
        <f t="shared" ca="1" si="6"/>
        <v/>
      </c>
      <c r="BD22" s="22" t="str">
        <f t="shared" ca="1" si="6"/>
        <v/>
      </c>
      <c r="BE22" s="22" t="str">
        <f t="shared" ca="1" si="7"/>
        <v/>
      </c>
      <c r="BF22" s="22" t="str">
        <f t="shared" ca="1" si="7"/>
        <v/>
      </c>
      <c r="BG22" s="22" t="str">
        <f t="shared" ca="1" si="7"/>
        <v/>
      </c>
      <c r="BH22" s="22" t="str">
        <f t="shared" ca="1" si="7"/>
        <v/>
      </c>
      <c r="BI22" s="22" t="str">
        <f t="shared" ca="1" si="7"/>
        <v/>
      </c>
      <c r="BJ22" s="22" t="str">
        <f t="shared" ca="1" si="7"/>
        <v/>
      </c>
      <c r="BK22" s="22" t="str">
        <f t="shared" ca="1" si="7"/>
        <v/>
      </c>
      <c r="BL22" s="22" t="str">
        <f t="shared" ca="1" si="7"/>
        <v/>
      </c>
      <c r="BM22" s="23"/>
    </row>
    <row r="23" spans="1:65" s="1" customFormat="1" ht="40.35" customHeight="1" x14ac:dyDescent="0.25">
      <c r="A23" s="6"/>
      <c r="B23" s="21" t="s">
        <v>31</v>
      </c>
      <c r="C23" s="17" t="s">
        <v>5</v>
      </c>
      <c r="D23" s="17" t="s">
        <v>17</v>
      </c>
      <c r="E23" s="18">
        <v>1</v>
      </c>
      <c r="F23" s="19">
        <v>44473</v>
      </c>
      <c r="G23" s="20">
        <v>5</v>
      </c>
      <c r="H23" s="15"/>
      <c r="I23" s="42" t="str">
        <f t="shared" ca="1" si="8"/>
        <v/>
      </c>
      <c r="J23" s="22" t="str">
        <f t="shared" ca="1" si="4"/>
        <v/>
      </c>
      <c r="K23" s="22" t="str">
        <f t="shared" ca="1" si="4"/>
        <v/>
      </c>
      <c r="L23" s="22" t="str">
        <f t="shared" ca="1" si="4"/>
        <v/>
      </c>
      <c r="M23" s="22" t="str">
        <f t="shared" ca="1" si="4"/>
        <v/>
      </c>
      <c r="N23" s="22" t="str">
        <f t="shared" ca="1" si="4"/>
        <v/>
      </c>
      <c r="O23" s="22" t="str">
        <f t="shared" ca="1" si="4"/>
        <v/>
      </c>
      <c r="P23" s="22" t="str">
        <f t="shared" ca="1" si="4"/>
        <v/>
      </c>
      <c r="Q23" s="22" t="str">
        <f t="shared" ca="1" si="4"/>
        <v/>
      </c>
      <c r="R23" s="22" t="str">
        <f t="shared" ca="1" si="4"/>
        <v/>
      </c>
      <c r="S23" s="22" t="str">
        <f t="shared" ca="1" si="4"/>
        <v/>
      </c>
      <c r="T23" s="22" t="str">
        <f t="shared" ca="1" si="4"/>
        <v/>
      </c>
      <c r="U23" s="22" t="str">
        <f t="shared" ca="1" si="4"/>
        <v/>
      </c>
      <c r="V23" s="22" t="str">
        <f t="shared" ca="1" si="4"/>
        <v/>
      </c>
      <c r="W23" s="22" t="str">
        <f t="shared" ca="1" si="4"/>
        <v/>
      </c>
      <c r="X23" s="22" t="str">
        <f t="shared" ca="1" si="4"/>
        <v/>
      </c>
      <c r="Y23" s="22" t="str">
        <f t="shared" ca="1" si="5"/>
        <v/>
      </c>
      <c r="Z23" s="22" t="str">
        <f t="shared" ca="1" si="5"/>
        <v/>
      </c>
      <c r="AA23" s="22" t="str">
        <f t="shared" ca="1" si="5"/>
        <v/>
      </c>
      <c r="AB23" s="22" t="str">
        <f t="shared" ca="1" si="5"/>
        <v/>
      </c>
      <c r="AC23" s="22" t="str">
        <f t="shared" ca="1" si="5"/>
        <v/>
      </c>
      <c r="AD23" s="22" t="str">
        <f t="shared" ca="1" si="5"/>
        <v/>
      </c>
      <c r="AE23" s="22" t="str">
        <f t="shared" ca="1" si="5"/>
        <v/>
      </c>
      <c r="AF23" s="22" t="str">
        <f t="shared" ca="1" si="5"/>
        <v/>
      </c>
      <c r="AG23" s="22" t="str">
        <f t="shared" ca="1" si="5"/>
        <v/>
      </c>
      <c r="AH23" s="22" t="str">
        <f t="shared" ca="1" si="5"/>
        <v/>
      </c>
      <c r="AI23" s="22" t="str">
        <f t="shared" ca="1" si="5"/>
        <v/>
      </c>
      <c r="AJ23" s="22" t="str">
        <f t="shared" ca="1" si="5"/>
        <v/>
      </c>
      <c r="AK23" s="22" t="str">
        <f t="shared" ca="1" si="5"/>
        <v/>
      </c>
      <c r="AL23" s="22" t="str">
        <f t="shared" ca="1" si="5"/>
        <v/>
      </c>
      <c r="AM23" s="22" t="str">
        <f t="shared" ca="1" si="5"/>
        <v/>
      </c>
      <c r="AN23" s="22" t="str">
        <f t="shared" ca="1" si="5"/>
        <v/>
      </c>
      <c r="AO23" s="22" t="str">
        <f t="shared" ca="1" si="6"/>
        <v/>
      </c>
      <c r="AP23" s="22" t="str">
        <f t="shared" ca="1" si="6"/>
        <v/>
      </c>
      <c r="AQ23" s="22" t="str">
        <f t="shared" ca="1" si="6"/>
        <v/>
      </c>
      <c r="AR23" s="22" t="str">
        <f t="shared" ca="1" si="6"/>
        <v/>
      </c>
      <c r="AS23" s="22" t="str">
        <f t="shared" ca="1" si="6"/>
        <v/>
      </c>
      <c r="AT23" s="22" t="str">
        <f t="shared" ca="1" si="6"/>
        <v/>
      </c>
      <c r="AU23" s="22" t="str">
        <f t="shared" ca="1" si="6"/>
        <v/>
      </c>
      <c r="AV23" s="22" t="str">
        <f t="shared" ca="1" si="6"/>
        <v/>
      </c>
      <c r="AW23" s="22" t="str">
        <f t="shared" ca="1" si="6"/>
        <v/>
      </c>
      <c r="AX23" s="22" t="str">
        <f t="shared" ca="1" si="6"/>
        <v/>
      </c>
      <c r="AY23" s="22" t="str">
        <f t="shared" ca="1" si="6"/>
        <v/>
      </c>
      <c r="AZ23" s="22" t="str">
        <f t="shared" ca="1" si="6"/>
        <v/>
      </c>
      <c r="BA23" s="22" t="str">
        <f t="shared" ca="1" si="6"/>
        <v/>
      </c>
      <c r="BB23" s="22" t="str">
        <f t="shared" ca="1" si="6"/>
        <v/>
      </c>
      <c r="BC23" s="22" t="str">
        <f t="shared" ca="1" si="6"/>
        <v/>
      </c>
      <c r="BD23" s="22" t="str">
        <f t="shared" ca="1" si="6"/>
        <v/>
      </c>
      <c r="BE23" s="22" t="str">
        <f t="shared" ca="1" si="7"/>
        <v/>
      </c>
      <c r="BF23" s="22" t="str">
        <f t="shared" ca="1" si="7"/>
        <v/>
      </c>
      <c r="BG23" s="22" t="str">
        <f t="shared" ca="1" si="7"/>
        <v/>
      </c>
      <c r="BH23" s="22" t="str">
        <f t="shared" ca="1" si="7"/>
        <v/>
      </c>
      <c r="BI23" s="22" t="str">
        <f t="shared" ca="1" si="7"/>
        <v/>
      </c>
      <c r="BJ23" s="22" t="str">
        <f t="shared" ca="1" si="7"/>
        <v/>
      </c>
      <c r="BK23" s="22" t="str">
        <f t="shared" ca="1" si="7"/>
        <v/>
      </c>
      <c r="BL23" s="22" t="str">
        <f t="shared" ca="1" si="7"/>
        <v/>
      </c>
      <c r="BM23" s="23"/>
    </row>
    <row r="24" spans="1:65" s="1" customFormat="1" ht="40.35" customHeight="1" x14ac:dyDescent="0.25">
      <c r="A24" s="5"/>
      <c r="B24" s="21" t="s">
        <v>32</v>
      </c>
      <c r="C24" s="17" t="s">
        <v>5</v>
      </c>
      <c r="D24" s="17" t="s">
        <v>17</v>
      </c>
      <c r="E24" s="18">
        <v>1</v>
      </c>
      <c r="F24" s="19">
        <v>44478</v>
      </c>
      <c r="G24" s="20">
        <v>5</v>
      </c>
      <c r="H24" s="15"/>
      <c r="I24" s="42" t="str">
        <f t="shared" ca="1" si="8"/>
        <v/>
      </c>
      <c r="J24" s="22" t="str">
        <f t="shared" ca="1" si="4"/>
        <v/>
      </c>
      <c r="K24" s="22" t="str">
        <f t="shared" ca="1" si="4"/>
        <v/>
      </c>
      <c r="L24" s="22" t="str">
        <f t="shared" ca="1" si="4"/>
        <v/>
      </c>
      <c r="M24" s="22" t="str">
        <f t="shared" ca="1" si="4"/>
        <v/>
      </c>
      <c r="N24" s="22" t="str">
        <f t="shared" ca="1" si="4"/>
        <v/>
      </c>
      <c r="O24" s="22" t="str">
        <f t="shared" ca="1" si="4"/>
        <v/>
      </c>
      <c r="P24" s="22" t="str">
        <f t="shared" ca="1" si="4"/>
        <v/>
      </c>
      <c r="Q24" s="22" t="str">
        <f t="shared" ca="1" si="4"/>
        <v/>
      </c>
      <c r="R24" s="22" t="str">
        <f t="shared" ca="1" si="4"/>
        <v/>
      </c>
      <c r="S24" s="22" t="str">
        <f t="shared" ca="1" si="4"/>
        <v/>
      </c>
      <c r="T24" s="22" t="str">
        <f t="shared" ca="1" si="4"/>
        <v/>
      </c>
      <c r="U24" s="22" t="str">
        <f t="shared" ca="1" si="4"/>
        <v/>
      </c>
      <c r="V24" s="22" t="str">
        <f t="shared" ca="1" si="4"/>
        <v/>
      </c>
      <c r="W24" s="22" t="str">
        <f t="shared" ca="1" si="4"/>
        <v/>
      </c>
      <c r="X24" s="22" t="str">
        <f t="shared" ca="1" si="4"/>
        <v/>
      </c>
      <c r="Y24" s="22" t="str">
        <f t="shared" ca="1" si="5"/>
        <v/>
      </c>
      <c r="Z24" s="22" t="str">
        <f t="shared" ca="1" si="5"/>
        <v/>
      </c>
      <c r="AA24" s="22" t="str">
        <f t="shared" ca="1" si="5"/>
        <v/>
      </c>
      <c r="AB24" s="22" t="str">
        <f t="shared" ca="1" si="5"/>
        <v/>
      </c>
      <c r="AC24" s="22" t="str">
        <f t="shared" ca="1" si="5"/>
        <v/>
      </c>
      <c r="AD24" s="22" t="str">
        <f t="shared" ca="1" si="5"/>
        <v/>
      </c>
      <c r="AE24" s="22" t="str">
        <f t="shared" ca="1" si="5"/>
        <v/>
      </c>
      <c r="AF24" s="22" t="str">
        <f t="shared" ca="1" si="5"/>
        <v/>
      </c>
      <c r="AG24" s="22" t="str">
        <f t="shared" ca="1" si="5"/>
        <v/>
      </c>
      <c r="AH24" s="22" t="str">
        <f t="shared" ca="1" si="5"/>
        <v/>
      </c>
      <c r="AI24" s="22" t="str">
        <f t="shared" ca="1" si="5"/>
        <v/>
      </c>
      <c r="AJ24" s="22" t="str">
        <f t="shared" ca="1" si="5"/>
        <v/>
      </c>
      <c r="AK24" s="22" t="str">
        <f t="shared" ca="1" si="5"/>
        <v/>
      </c>
      <c r="AL24" s="22" t="str">
        <f t="shared" ca="1" si="5"/>
        <v/>
      </c>
      <c r="AM24" s="22" t="str">
        <f t="shared" ca="1" si="5"/>
        <v/>
      </c>
      <c r="AN24" s="22" t="str">
        <f t="shared" ca="1" si="5"/>
        <v/>
      </c>
      <c r="AO24" s="22" t="str">
        <f t="shared" ca="1" si="6"/>
        <v/>
      </c>
      <c r="AP24" s="22" t="str">
        <f t="shared" ca="1" si="6"/>
        <v/>
      </c>
      <c r="AQ24" s="22" t="str">
        <f t="shared" ca="1" si="6"/>
        <v/>
      </c>
      <c r="AR24" s="22" t="str">
        <f t="shared" ca="1" si="6"/>
        <v/>
      </c>
      <c r="AS24" s="22" t="str">
        <f t="shared" ca="1" si="6"/>
        <v/>
      </c>
      <c r="AT24" s="22" t="str">
        <f t="shared" ca="1" si="6"/>
        <v/>
      </c>
      <c r="AU24" s="22" t="str">
        <f t="shared" ca="1" si="6"/>
        <v/>
      </c>
      <c r="AV24" s="22" t="str">
        <f t="shared" ca="1" si="6"/>
        <v/>
      </c>
      <c r="AW24" s="22" t="str">
        <f t="shared" ca="1" si="6"/>
        <v/>
      </c>
      <c r="AX24" s="22" t="str">
        <f t="shared" ca="1" si="6"/>
        <v/>
      </c>
      <c r="AY24" s="22" t="str">
        <f t="shared" ca="1" si="6"/>
        <v/>
      </c>
      <c r="AZ24" s="22" t="str">
        <f t="shared" ca="1" si="6"/>
        <v/>
      </c>
      <c r="BA24" s="22" t="str">
        <f t="shared" ca="1" si="6"/>
        <v/>
      </c>
      <c r="BB24" s="22" t="str">
        <f t="shared" ca="1" si="6"/>
        <v/>
      </c>
      <c r="BC24" s="22" t="str">
        <f t="shared" ca="1" si="6"/>
        <v/>
      </c>
      <c r="BD24" s="22" t="str">
        <f t="shared" ca="1" si="6"/>
        <v/>
      </c>
      <c r="BE24" s="22" t="str">
        <f t="shared" ca="1" si="7"/>
        <v/>
      </c>
      <c r="BF24" s="22" t="str">
        <f t="shared" ca="1" si="7"/>
        <v/>
      </c>
      <c r="BG24" s="22" t="str">
        <f t="shared" ca="1" si="7"/>
        <v/>
      </c>
      <c r="BH24" s="22" t="str">
        <f t="shared" ca="1" si="7"/>
        <v/>
      </c>
      <c r="BI24" s="22" t="str">
        <f t="shared" ca="1" si="7"/>
        <v/>
      </c>
      <c r="BJ24" s="22" t="str">
        <f t="shared" ca="1" si="7"/>
        <v/>
      </c>
      <c r="BK24" s="22" t="str">
        <f t="shared" ca="1" si="7"/>
        <v/>
      </c>
      <c r="BL24" s="22" t="str">
        <f t="shared" ca="1" si="7"/>
        <v/>
      </c>
      <c r="BM24" s="23"/>
    </row>
    <row r="25" spans="1:65" s="1" customFormat="1" ht="40.35" customHeight="1" x14ac:dyDescent="0.25">
      <c r="A25" s="5"/>
      <c r="B25" s="21" t="s">
        <v>33</v>
      </c>
      <c r="C25" s="17" t="s">
        <v>4</v>
      </c>
      <c r="D25" s="17" t="s">
        <v>17</v>
      </c>
      <c r="E25" s="18">
        <v>1</v>
      </c>
      <c r="F25" s="19">
        <v>44479</v>
      </c>
      <c r="G25" s="20">
        <v>1</v>
      </c>
      <c r="H25" s="15"/>
      <c r="I25" s="4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3"/>
    </row>
    <row r="26" spans="1:65" s="1" customFormat="1" ht="40.35" customHeight="1" x14ac:dyDescent="0.25">
      <c r="A26" s="5"/>
      <c r="B26" s="21" t="s">
        <v>34</v>
      </c>
      <c r="C26" s="17" t="s">
        <v>4</v>
      </c>
      <c r="D26" s="17" t="s">
        <v>17</v>
      </c>
      <c r="E26" s="18">
        <v>1</v>
      </c>
      <c r="F26" s="19">
        <v>44480</v>
      </c>
      <c r="G26" s="20">
        <v>1</v>
      </c>
      <c r="H26" s="15"/>
      <c r="I26" s="42" t="str">
        <f t="shared" ca="1" si="8"/>
        <v/>
      </c>
      <c r="J26" s="22" t="str">
        <f t="shared" ca="1" si="4"/>
        <v/>
      </c>
      <c r="K26" s="22" t="str">
        <f t="shared" ca="1" si="4"/>
        <v/>
      </c>
      <c r="L26" s="22" t="str">
        <f t="shared" ca="1" si="4"/>
        <v/>
      </c>
      <c r="M26" s="22" t="str">
        <f t="shared" ca="1" si="4"/>
        <v/>
      </c>
      <c r="N26" s="22" t="str">
        <f t="shared" ca="1" si="4"/>
        <v/>
      </c>
      <c r="O26" s="22" t="str">
        <f t="shared" ca="1" si="4"/>
        <v/>
      </c>
      <c r="P26" s="22" t="str">
        <f t="shared" ca="1" si="4"/>
        <v/>
      </c>
      <c r="Q26" s="22" t="str">
        <f t="shared" ca="1" si="4"/>
        <v/>
      </c>
      <c r="R26" s="22" t="str">
        <f t="shared" ca="1" si="4"/>
        <v/>
      </c>
      <c r="S26" s="22" t="str">
        <f t="shared" ca="1" si="4"/>
        <v/>
      </c>
      <c r="T26" s="22" t="str">
        <f t="shared" ca="1" si="4"/>
        <v/>
      </c>
      <c r="U26" s="22" t="str">
        <f t="shared" ca="1" si="4"/>
        <v/>
      </c>
      <c r="V26" s="22" t="str">
        <f t="shared" ca="1" si="4"/>
        <v/>
      </c>
      <c r="W26" s="22" t="str">
        <f t="shared" ca="1" si="4"/>
        <v/>
      </c>
      <c r="X26" s="22" t="str">
        <f t="shared" ca="1" si="4"/>
        <v/>
      </c>
      <c r="Y26" s="22" t="str">
        <f t="shared" ca="1" si="5"/>
        <v/>
      </c>
      <c r="Z26" s="22" t="str">
        <f t="shared" ca="1" si="5"/>
        <v/>
      </c>
      <c r="AA26" s="22" t="str">
        <f t="shared" ca="1" si="5"/>
        <v/>
      </c>
      <c r="AB26" s="22" t="str">
        <f t="shared" ca="1" si="5"/>
        <v/>
      </c>
      <c r="AC26" s="22" t="str">
        <f t="shared" ca="1" si="5"/>
        <v/>
      </c>
      <c r="AD26" s="22" t="str">
        <f t="shared" ca="1" si="5"/>
        <v/>
      </c>
      <c r="AE26" s="22" t="str">
        <f t="shared" ca="1" si="5"/>
        <v/>
      </c>
      <c r="AF26" s="22" t="str">
        <f t="shared" ca="1" si="5"/>
        <v/>
      </c>
      <c r="AG26" s="22" t="str">
        <f t="shared" ca="1" si="5"/>
        <v/>
      </c>
      <c r="AH26" s="22" t="str">
        <f t="shared" ca="1" si="5"/>
        <v/>
      </c>
      <c r="AI26" s="22" t="str">
        <f t="shared" ca="1" si="5"/>
        <v/>
      </c>
      <c r="AJ26" s="22" t="str">
        <f t="shared" ca="1" si="5"/>
        <v/>
      </c>
      <c r="AK26" s="22" t="str">
        <f t="shared" ca="1" si="5"/>
        <v/>
      </c>
      <c r="AL26" s="22" t="str">
        <f t="shared" ca="1" si="5"/>
        <v/>
      </c>
      <c r="AM26" s="22" t="str">
        <f t="shared" ca="1" si="5"/>
        <v/>
      </c>
      <c r="AN26" s="22" t="str">
        <f t="shared" ca="1" si="5"/>
        <v/>
      </c>
      <c r="AO26" s="22" t="str">
        <f t="shared" ca="1" si="6"/>
        <v/>
      </c>
      <c r="AP26" s="22" t="str">
        <f t="shared" ca="1" si="6"/>
        <v/>
      </c>
      <c r="AQ26" s="22" t="str">
        <f t="shared" ca="1" si="6"/>
        <v/>
      </c>
      <c r="AR26" s="22" t="str">
        <f t="shared" ca="1" si="6"/>
        <v/>
      </c>
      <c r="AS26" s="22" t="str">
        <f t="shared" ca="1" si="6"/>
        <v/>
      </c>
      <c r="AT26" s="22" t="str">
        <f t="shared" ca="1" si="6"/>
        <v/>
      </c>
      <c r="AU26" s="22" t="str">
        <f t="shared" ca="1" si="6"/>
        <v/>
      </c>
      <c r="AV26" s="22" t="str">
        <f t="shared" ca="1" si="6"/>
        <v/>
      </c>
      <c r="AW26" s="22" t="str">
        <f t="shared" ca="1" si="6"/>
        <v/>
      </c>
      <c r="AX26" s="22" t="str">
        <f t="shared" ca="1" si="6"/>
        <v/>
      </c>
      <c r="AY26" s="22" t="str">
        <f t="shared" ca="1" si="6"/>
        <v/>
      </c>
      <c r="AZ26" s="22" t="str">
        <f t="shared" ca="1" si="6"/>
        <v/>
      </c>
      <c r="BA26" s="22" t="str">
        <f t="shared" ca="1" si="6"/>
        <v/>
      </c>
      <c r="BB26" s="22" t="str">
        <f t="shared" ca="1" si="6"/>
        <v/>
      </c>
      <c r="BC26" s="22" t="str">
        <f t="shared" ca="1" si="6"/>
        <v/>
      </c>
      <c r="BD26" s="22" t="str">
        <f t="shared" ca="1" si="6"/>
        <v/>
      </c>
      <c r="BE26" s="22" t="str">
        <f t="shared" ca="1" si="7"/>
        <v/>
      </c>
      <c r="BF26" s="22" t="str">
        <f t="shared" ca="1" si="7"/>
        <v/>
      </c>
      <c r="BG26" s="22" t="str">
        <f t="shared" ca="1" si="7"/>
        <v/>
      </c>
      <c r="BH26" s="22" t="str">
        <f t="shared" ca="1" si="7"/>
        <v/>
      </c>
      <c r="BI26" s="22" t="str">
        <f t="shared" ca="1" si="7"/>
        <v/>
      </c>
      <c r="BJ26" s="22" t="str">
        <f t="shared" ca="1" si="7"/>
        <v/>
      </c>
      <c r="BK26" s="22" t="str">
        <f t="shared" ca="1" si="7"/>
        <v/>
      </c>
      <c r="BL26" s="22" t="str">
        <f t="shared" ca="1" si="7"/>
        <v/>
      </c>
      <c r="BM26" s="23"/>
    </row>
    <row r="27" spans="1:65" s="1" customFormat="1" ht="40.35" customHeight="1" x14ac:dyDescent="0.25">
      <c r="A27" s="5"/>
      <c r="B27" s="21" t="s">
        <v>35</v>
      </c>
      <c r="C27" s="17" t="s">
        <v>5</v>
      </c>
      <c r="D27" s="17" t="s">
        <v>17</v>
      </c>
      <c r="E27" s="18">
        <v>1</v>
      </c>
      <c r="F27" s="19">
        <v>44484</v>
      </c>
      <c r="G27" s="20">
        <v>5</v>
      </c>
      <c r="H27" s="15"/>
      <c r="I27" s="42" t="str">
        <f t="shared" ca="1" si="8"/>
        <v/>
      </c>
      <c r="J27" s="22" t="str">
        <f t="shared" ca="1" si="4"/>
        <v/>
      </c>
      <c r="K27" s="22" t="str">
        <f t="shared" ca="1" si="4"/>
        <v/>
      </c>
      <c r="L27" s="22" t="str">
        <f t="shared" ca="1" si="4"/>
        <v/>
      </c>
      <c r="M27" s="22" t="str">
        <f t="shared" ca="1" si="4"/>
        <v/>
      </c>
      <c r="N27" s="22" t="str">
        <f t="shared" ca="1" si="4"/>
        <v/>
      </c>
      <c r="O27" s="22" t="str">
        <f t="shared" ca="1" si="4"/>
        <v/>
      </c>
      <c r="P27" s="22" t="str">
        <f t="shared" ca="1" si="4"/>
        <v/>
      </c>
      <c r="Q27" s="22" t="str">
        <f t="shared" ca="1" si="4"/>
        <v/>
      </c>
      <c r="R27" s="22" t="str">
        <f t="shared" ca="1" si="4"/>
        <v/>
      </c>
      <c r="S27" s="22" t="str">
        <f t="shared" ca="1" si="4"/>
        <v/>
      </c>
      <c r="T27" s="22" t="str">
        <f t="shared" ca="1" si="4"/>
        <v/>
      </c>
      <c r="U27" s="22" t="str">
        <f t="shared" ca="1" si="4"/>
        <v/>
      </c>
      <c r="V27" s="22" t="str">
        <f t="shared" ca="1" si="4"/>
        <v/>
      </c>
      <c r="W27" s="22" t="str">
        <f t="shared" ca="1" si="4"/>
        <v/>
      </c>
      <c r="X27" s="22" t="str">
        <f t="shared" ca="1" si="4"/>
        <v/>
      </c>
      <c r="Y27" s="22" t="str">
        <f t="shared" ca="1" si="5"/>
        <v/>
      </c>
      <c r="Z27" s="22" t="str">
        <f t="shared" ca="1" si="5"/>
        <v/>
      </c>
      <c r="AA27" s="22" t="str">
        <f t="shared" ca="1" si="5"/>
        <v/>
      </c>
      <c r="AB27" s="22" t="str">
        <f t="shared" ca="1" si="5"/>
        <v/>
      </c>
      <c r="AC27" s="22" t="str">
        <f t="shared" ca="1" si="5"/>
        <v/>
      </c>
      <c r="AD27" s="22" t="str">
        <f t="shared" ca="1" si="5"/>
        <v/>
      </c>
      <c r="AE27" s="22" t="str">
        <f t="shared" ca="1" si="5"/>
        <v/>
      </c>
      <c r="AF27" s="22" t="str">
        <f t="shared" ca="1" si="5"/>
        <v/>
      </c>
      <c r="AG27" s="22" t="str">
        <f t="shared" ca="1" si="5"/>
        <v/>
      </c>
      <c r="AH27" s="22" t="str">
        <f t="shared" ca="1" si="5"/>
        <v/>
      </c>
      <c r="AI27" s="22" t="str">
        <f t="shared" ca="1" si="5"/>
        <v/>
      </c>
      <c r="AJ27" s="22" t="str">
        <f t="shared" ca="1" si="5"/>
        <v/>
      </c>
      <c r="AK27" s="22" t="str">
        <f t="shared" ca="1" si="5"/>
        <v/>
      </c>
      <c r="AL27" s="22" t="str">
        <f t="shared" ca="1" si="5"/>
        <v/>
      </c>
      <c r="AM27" s="22" t="str">
        <f t="shared" ca="1" si="5"/>
        <v/>
      </c>
      <c r="AN27" s="22" t="str">
        <f t="shared" ca="1" si="5"/>
        <v/>
      </c>
      <c r="AO27" s="22" t="str">
        <f t="shared" ca="1" si="6"/>
        <v/>
      </c>
      <c r="AP27" s="22" t="str">
        <f t="shared" ca="1" si="6"/>
        <v/>
      </c>
      <c r="AQ27" s="22" t="str">
        <f t="shared" ca="1" si="6"/>
        <v/>
      </c>
      <c r="AR27" s="22" t="str">
        <f t="shared" ca="1" si="6"/>
        <v/>
      </c>
      <c r="AS27" s="22" t="str">
        <f t="shared" ca="1" si="6"/>
        <v/>
      </c>
      <c r="AT27" s="22" t="str">
        <f t="shared" ca="1" si="6"/>
        <v/>
      </c>
      <c r="AU27" s="22" t="str">
        <f t="shared" ca="1" si="6"/>
        <v/>
      </c>
      <c r="AV27" s="22" t="str">
        <f t="shared" ca="1" si="6"/>
        <v/>
      </c>
      <c r="AW27" s="22" t="str">
        <f t="shared" ca="1" si="6"/>
        <v/>
      </c>
      <c r="AX27" s="22" t="str">
        <f t="shared" ca="1" si="6"/>
        <v/>
      </c>
      <c r="AY27" s="22" t="str">
        <f t="shared" ca="1" si="6"/>
        <v/>
      </c>
      <c r="AZ27" s="22" t="str">
        <f t="shared" ca="1" si="6"/>
        <v/>
      </c>
      <c r="BA27" s="22" t="str">
        <f t="shared" ca="1" si="6"/>
        <v/>
      </c>
      <c r="BB27" s="22" t="str">
        <f t="shared" ca="1" si="6"/>
        <v/>
      </c>
      <c r="BC27" s="22" t="str">
        <f t="shared" ca="1" si="6"/>
        <v/>
      </c>
      <c r="BD27" s="22" t="str">
        <f t="shared" ca="1" si="6"/>
        <v/>
      </c>
      <c r="BE27" s="22" t="str">
        <f t="shared" ca="1" si="7"/>
        <v/>
      </c>
      <c r="BF27" s="22" t="str">
        <f t="shared" ca="1" si="7"/>
        <v/>
      </c>
      <c r="BG27" s="22" t="str">
        <f t="shared" ca="1" si="7"/>
        <v/>
      </c>
      <c r="BH27" s="22" t="str">
        <f t="shared" ca="1" si="7"/>
        <v/>
      </c>
      <c r="BI27" s="22" t="str">
        <f t="shared" ca="1" si="7"/>
        <v/>
      </c>
      <c r="BJ27" s="22" t="str">
        <f t="shared" ca="1" si="7"/>
        <v/>
      </c>
      <c r="BK27" s="22" t="str">
        <f t="shared" ca="1" si="7"/>
        <v/>
      </c>
      <c r="BL27" s="22" t="str">
        <f t="shared" ca="1" si="7"/>
        <v/>
      </c>
      <c r="BM27" s="23"/>
    </row>
    <row r="28" spans="1:65" s="1" customFormat="1" ht="40.35" customHeight="1" x14ac:dyDescent="0.25">
      <c r="A28" s="5"/>
      <c r="B28" s="21" t="s">
        <v>36</v>
      </c>
      <c r="C28" s="17" t="s">
        <v>4</v>
      </c>
      <c r="D28" s="17" t="s">
        <v>19</v>
      </c>
      <c r="E28" s="18">
        <v>1</v>
      </c>
      <c r="F28" s="19">
        <v>44487</v>
      </c>
      <c r="G28" s="20">
        <v>1</v>
      </c>
      <c r="H28" s="15"/>
      <c r="I28" s="42" t="str">
        <f t="shared" ca="1" si="8"/>
        <v/>
      </c>
      <c r="J28" s="22" t="str">
        <f t="shared" ca="1" si="4"/>
        <v/>
      </c>
      <c r="K28" s="22" t="str">
        <f t="shared" ca="1" si="4"/>
        <v/>
      </c>
      <c r="L28" s="22" t="str">
        <f t="shared" ca="1" si="4"/>
        <v/>
      </c>
      <c r="M28" s="22" t="str">
        <f t="shared" ca="1" si="4"/>
        <v/>
      </c>
      <c r="N28" s="22" t="str">
        <f t="shared" ca="1" si="4"/>
        <v/>
      </c>
      <c r="O28" s="22" t="str">
        <f t="shared" ca="1" si="4"/>
        <v/>
      </c>
      <c r="P28" s="22" t="str">
        <f t="shared" ca="1" si="4"/>
        <v/>
      </c>
      <c r="Q28" s="22" t="str">
        <f t="shared" ca="1" si="4"/>
        <v/>
      </c>
      <c r="R28" s="22" t="str">
        <f t="shared" ca="1" si="4"/>
        <v/>
      </c>
      <c r="S28" s="22" t="str">
        <f t="shared" ca="1" si="4"/>
        <v/>
      </c>
      <c r="T28" s="22" t="str">
        <f t="shared" ca="1" si="4"/>
        <v/>
      </c>
      <c r="U28" s="22" t="str">
        <f t="shared" ca="1" si="4"/>
        <v/>
      </c>
      <c r="V28" s="22" t="str">
        <f t="shared" ca="1" si="4"/>
        <v/>
      </c>
      <c r="W28" s="22" t="str">
        <f t="shared" ca="1" si="4"/>
        <v/>
      </c>
      <c r="X28" s="22" t="str">
        <f t="shared" ca="1" si="4"/>
        <v/>
      </c>
      <c r="Y28" s="22" t="str">
        <f t="shared" ca="1" si="5"/>
        <v/>
      </c>
      <c r="Z28" s="22" t="str">
        <f t="shared" ca="1" si="5"/>
        <v/>
      </c>
      <c r="AA28" s="22" t="str">
        <f t="shared" ca="1" si="5"/>
        <v/>
      </c>
      <c r="AB28" s="22" t="str">
        <f t="shared" ca="1" si="5"/>
        <v/>
      </c>
      <c r="AC28" s="22" t="str">
        <f t="shared" ca="1" si="5"/>
        <v/>
      </c>
      <c r="AD28" s="22" t="str">
        <f t="shared" ca="1" si="5"/>
        <v/>
      </c>
      <c r="AE28" s="22" t="str">
        <f t="shared" ca="1" si="5"/>
        <v/>
      </c>
      <c r="AF28" s="22" t="str">
        <f t="shared" ca="1" si="5"/>
        <v/>
      </c>
      <c r="AG28" s="22" t="str">
        <f t="shared" ca="1" si="5"/>
        <v/>
      </c>
      <c r="AH28" s="22" t="str">
        <f t="shared" ca="1" si="5"/>
        <v/>
      </c>
      <c r="AI28" s="22" t="str">
        <f t="shared" ca="1" si="5"/>
        <v/>
      </c>
      <c r="AJ28" s="22" t="str">
        <f t="shared" ca="1" si="5"/>
        <v/>
      </c>
      <c r="AK28" s="22" t="str">
        <f t="shared" ca="1" si="5"/>
        <v/>
      </c>
      <c r="AL28" s="22" t="str">
        <f t="shared" ca="1" si="5"/>
        <v/>
      </c>
      <c r="AM28" s="22" t="str">
        <f t="shared" ca="1" si="5"/>
        <v/>
      </c>
      <c r="AN28" s="22" t="str">
        <f t="shared" ca="1" si="5"/>
        <v/>
      </c>
      <c r="AO28" s="22" t="str">
        <f t="shared" ca="1" si="6"/>
        <v/>
      </c>
      <c r="AP28" s="22" t="str">
        <f t="shared" ca="1" si="6"/>
        <v/>
      </c>
      <c r="AQ28" s="22" t="str">
        <f t="shared" ca="1" si="6"/>
        <v/>
      </c>
      <c r="AR28" s="22" t="str">
        <f t="shared" ca="1" si="6"/>
        <v/>
      </c>
      <c r="AS28" s="22" t="str">
        <f t="shared" ca="1" si="6"/>
        <v/>
      </c>
      <c r="AT28" s="22" t="str">
        <f t="shared" ca="1" si="6"/>
        <v/>
      </c>
      <c r="AU28" s="22" t="str">
        <f t="shared" ca="1" si="6"/>
        <v/>
      </c>
      <c r="AV28" s="22" t="str">
        <f t="shared" ca="1" si="6"/>
        <v/>
      </c>
      <c r="AW28" s="22" t="str">
        <f t="shared" ca="1" si="6"/>
        <v/>
      </c>
      <c r="AX28" s="22" t="str">
        <f t="shared" ca="1" si="6"/>
        <v/>
      </c>
      <c r="AY28" s="22" t="str">
        <f t="shared" ca="1" si="6"/>
        <v/>
      </c>
      <c r="AZ28" s="22" t="str">
        <f t="shared" ca="1" si="6"/>
        <v/>
      </c>
      <c r="BA28" s="22" t="str">
        <f t="shared" ca="1" si="6"/>
        <v/>
      </c>
      <c r="BB28" s="22" t="str">
        <f t="shared" ca="1" si="6"/>
        <v/>
      </c>
      <c r="BC28" s="22" t="str">
        <f t="shared" ca="1" si="6"/>
        <v/>
      </c>
      <c r="BD28" s="22" t="str">
        <f t="shared" ca="1" si="6"/>
        <v/>
      </c>
      <c r="BE28" s="22" t="str">
        <f t="shared" ca="1" si="7"/>
        <v/>
      </c>
      <c r="BF28" s="22" t="str">
        <f t="shared" ca="1" si="7"/>
        <v/>
      </c>
      <c r="BG28" s="22" t="str">
        <f t="shared" ca="1" si="7"/>
        <v/>
      </c>
      <c r="BH28" s="22" t="str">
        <f t="shared" ca="1" si="7"/>
        <v/>
      </c>
      <c r="BI28" s="22" t="str">
        <f t="shared" ca="1" si="7"/>
        <v/>
      </c>
      <c r="BJ28" s="22" t="str">
        <f t="shared" ca="1" si="7"/>
        <v/>
      </c>
      <c r="BK28" s="22" t="str">
        <f t="shared" ca="1" si="7"/>
        <v/>
      </c>
      <c r="BL28" s="22" t="str">
        <f t="shared" ca="1" si="7"/>
        <v/>
      </c>
      <c r="BM28" s="23"/>
    </row>
    <row r="29" spans="1:65" s="1" customFormat="1" ht="40.35" customHeight="1" x14ac:dyDescent="0.25">
      <c r="A29" s="5"/>
      <c r="B29" s="21" t="s">
        <v>37</v>
      </c>
      <c r="C29" s="17" t="s">
        <v>5</v>
      </c>
      <c r="D29" s="17" t="s">
        <v>17</v>
      </c>
      <c r="E29" s="18">
        <v>1</v>
      </c>
      <c r="F29" s="19">
        <v>44491</v>
      </c>
      <c r="G29" s="20">
        <v>3</v>
      </c>
      <c r="H29" s="15"/>
      <c r="I29" s="42" t="str">
        <f t="shared" ca="1" si="8"/>
        <v/>
      </c>
      <c r="J29" s="22" t="str">
        <f t="shared" ca="1" si="4"/>
        <v/>
      </c>
      <c r="K29" s="22" t="str">
        <f t="shared" ca="1" si="4"/>
        <v/>
      </c>
      <c r="L29" s="22" t="str">
        <f t="shared" ca="1" si="4"/>
        <v/>
      </c>
      <c r="M29" s="22" t="str">
        <f t="shared" ca="1" si="4"/>
        <v/>
      </c>
      <c r="N29" s="22" t="str">
        <f t="shared" ca="1" si="4"/>
        <v/>
      </c>
      <c r="O29" s="22" t="str">
        <f t="shared" ca="1" si="4"/>
        <v/>
      </c>
      <c r="P29" s="22" t="str">
        <f t="shared" ca="1" si="4"/>
        <v/>
      </c>
      <c r="Q29" s="22" t="str">
        <f t="shared" ca="1" si="4"/>
        <v/>
      </c>
      <c r="R29" s="22" t="str">
        <f t="shared" ca="1" si="4"/>
        <v/>
      </c>
      <c r="S29" s="22" t="str">
        <f t="shared" ca="1" si="4"/>
        <v/>
      </c>
      <c r="T29" s="22" t="str">
        <f t="shared" ca="1" si="4"/>
        <v/>
      </c>
      <c r="U29" s="22" t="str">
        <f t="shared" ca="1" si="4"/>
        <v/>
      </c>
      <c r="V29" s="22" t="str">
        <f t="shared" ca="1" si="4"/>
        <v/>
      </c>
      <c r="W29" s="22" t="str">
        <f t="shared" ca="1" si="4"/>
        <v/>
      </c>
      <c r="X29" s="22" t="str">
        <f t="shared" ca="1" si="4"/>
        <v/>
      </c>
      <c r="Y29" s="22" t="str">
        <f t="shared" ca="1" si="5"/>
        <v/>
      </c>
      <c r="Z29" s="22" t="str">
        <f t="shared" ca="1" si="5"/>
        <v/>
      </c>
      <c r="AA29" s="22" t="str">
        <f t="shared" ca="1" si="5"/>
        <v/>
      </c>
      <c r="AB29" s="22" t="str">
        <f t="shared" ca="1" si="5"/>
        <v/>
      </c>
      <c r="AC29" s="22" t="str">
        <f t="shared" ca="1" si="5"/>
        <v/>
      </c>
      <c r="AD29" s="22" t="str">
        <f t="shared" ca="1" si="5"/>
        <v/>
      </c>
      <c r="AE29" s="22" t="str">
        <f t="shared" ca="1" si="5"/>
        <v/>
      </c>
      <c r="AF29" s="22" t="str">
        <f t="shared" ca="1" si="5"/>
        <v/>
      </c>
      <c r="AG29" s="22" t="str">
        <f t="shared" ca="1" si="5"/>
        <v/>
      </c>
      <c r="AH29" s="22" t="str">
        <f t="shared" ca="1" si="5"/>
        <v/>
      </c>
      <c r="AI29" s="22" t="str">
        <f t="shared" ca="1" si="5"/>
        <v/>
      </c>
      <c r="AJ29" s="22" t="str">
        <f t="shared" ca="1" si="5"/>
        <v/>
      </c>
      <c r="AK29" s="22" t="str">
        <f t="shared" ca="1" si="5"/>
        <v/>
      </c>
      <c r="AL29" s="22" t="str">
        <f t="shared" ca="1" si="5"/>
        <v/>
      </c>
      <c r="AM29" s="22" t="str">
        <f t="shared" ca="1" si="5"/>
        <v/>
      </c>
      <c r="AN29" s="22" t="str">
        <f t="shared" ca="1" si="5"/>
        <v/>
      </c>
      <c r="AO29" s="22" t="str">
        <f t="shared" ca="1" si="6"/>
        <v/>
      </c>
      <c r="AP29" s="22" t="str">
        <f t="shared" ca="1" si="6"/>
        <v/>
      </c>
      <c r="AQ29" s="22" t="str">
        <f t="shared" ca="1" si="6"/>
        <v/>
      </c>
      <c r="AR29" s="22" t="str">
        <f t="shared" ca="1" si="6"/>
        <v/>
      </c>
      <c r="AS29" s="22" t="str">
        <f t="shared" ca="1" si="6"/>
        <v/>
      </c>
      <c r="AT29" s="22" t="str">
        <f t="shared" ca="1" si="6"/>
        <v/>
      </c>
      <c r="AU29" s="22" t="str">
        <f t="shared" ca="1" si="6"/>
        <v/>
      </c>
      <c r="AV29" s="22" t="str">
        <f t="shared" ca="1" si="6"/>
        <v/>
      </c>
      <c r="AW29" s="22" t="str">
        <f t="shared" ca="1" si="6"/>
        <v/>
      </c>
      <c r="AX29" s="22" t="str">
        <f t="shared" ca="1" si="6"/>
        <v/>
      </c>
      <c r="AY29" s="22" t="str">
        <f t="shared" ca="1" si="6"/>
        <v/>
      </c>
      <c r="AZ29" s="22" t="str">
        <f t="shared" ca="1" si="6"/>
        <v/>
      </c>
      <c r="BA29" s="22" t="str">
        <f t="shared" ca="1" si="6"/>
        <v/>
      </c>
      <c r="BB29" s="22" t="str">
        <f t="shared" ca="1" si="6"/>
        <v/>
      </c>
      <c r="BC29" s="22" t="str">
        <f t="shared" ca="1" si="6"/>
        <v/>
      </c>
      <c r="BD29" s="22" t="str">
        <f t="shared" ca="1" si="6"/>
        <v/>
      </c>
      <c r="BE29" s="22" t="str">
        <f t="shared" ca="1" si="7"/>
        <v/>
      </c>
      <c r="BF29" s="22" t="str">
        <f t="shared" ca="1" si="7"/>
        <v/>
      </c>
      <c r="BG29" s="22" t="str">
        <f t="shared" ca="1" si="7"/>
        <v/>
      </c>
      <c r="BH29" s="22" t="str">
        <f t="shared" ca="1" si="7"/>
        <v/>
      </c>
      <c r="BI29" s="22" t="str">
        <f t="shared" ca="1" si="7"/>
        <v/>
      </c>
      <c r="BJ29" s="22" t="str">
        <f t="shared" ca="1" si="7"/>
        <v/>
      </c>
      <c r="BK29" s="22" t="str">
        <f t="shared" ca="1" si="7"/>
        <v/>
      </c>
      <c r="BL29" s="22" t="str">
        <f t="shared" ca="1" si="7"/>
        <v/>
      </c>
      <c r="BM29" s="23"/>
    </row>
    <row r="30" spans="1:65" s="1" customFormat="1" ht="40.35" customHeight="1" x14ac:dyDescent="0.25">
      <c r="A30" s="5"/>
      <c r="B30" s="21" t="s">
        <v>38</v>
      </c>
      <c r="C30" s="17" t="s">
        <v>39</v>
      </c>
      <c r="D30" s="17" t="s">
        <v>17</v>
      </c>
      <c r="E30" s="18">
        <v>1</v>
      </c>
      <c r="F30" s="19">
        <v>44494</v>
      </c>
      <c r="G30" s="20">
        <v>1</v>
      </c>
      <c r="H30" s="15"/>
      <c r="I30" s="42" t="str">
        <f t="shared" ca="1" si="8"/>
        <v/>
      </c>
      <c r="J30" s="22" t="str">
        <f t="shared" ca="1" si="4"/>
        <v/>
      </c>
      <c r="K30" s="22" t="str">
        <f t="shared" ca="1" si="4"/>
        <v/>
      </c>
      <c r="L30" s="22" t="str">
        <f t="shared" ca="1" si="4"/>
        <v/>
      </c>
      <c r="M30" s="22" t="str">
        <f t="shared" ca="1" si="4"/>
        <v/>
      </c>
      <c r="N30" s="22" t="str">
        <f t="shared" ca="1" si="4"/>
        <v/>
      </c>
      <c r="O30" s="22" t="str">
        <f t="shared" ca="1" si="4"/>
        <v/>
      </c>
      <c r="P30" s="22" t="str">
        <f t="shared" ca="1" si="4"/>
        <v/>
      </c>
      <c r="Q30" s="22" t="str">
        <f t="shared" ca="1" si="4"/>
        <v/>
      </c>
      <c r="R30" s="22" t="str">
        <f t="shared" ca="1" si="4"/>
        <v/>
      </c>
      <c r="S30" s="22" t="str">
        <f t="shared" ca="1" si="4"/>
        <v/>
      </c>
      <c r="T30" s="22" t="str">
        <f t="shared" ca="1" si="4"/>
        <v/>
      </c>
      <c r="U30" s="22" t="str">
        <f t="shared" ca="1" si="4"/>
        <v/>
      </c>
      <c r="V30" s="22" t="str">
        <f t="shared" ca="1" si="4"/>
        <v/>
      </c>
      <c r="W30" s="22" t="str">
        <f t="shared" ca="1" si="4"/>
        <v/>
      </c>
      <c r="X30" s="22" t="str">
        <f t="shared" ca="1" si="4"/>
        <v/>
      </c>
      <c r="Y30" s="22" t="str">
        <f t="shared" ca="1" si="5"/>
        <v/>
      </c>
      <c r="Z30" s="22" t="str">
        <f t="shared" ca="1" si="5"/>
        <v/>
      </c>
      <c r="AA30" s="22" t="str">
        <f t="shared" ca="1" si="5"/>
        <v/>
      </c>
      <c r="AB30" s="22" t="str">
        <f t="shared" ca="1" si="5"/>
        <v/>
      </c>
      <c r="AC30" s="22" t="str">
        <f t="shared" ca="1" si="5"/>
        <v/>
      </c>
      <c r="AD30" s="22" t="str">
        <f t="shared" ca="1" si="5"/>
        <v/>
      </c>
      <c r="AE30" s="22" t="str">
        <f t="shared" ca="1" si="5"/>
        <v/>
      </c>
      <c r="AF30" s="22" t="str">
        <f t="shared" ca="1" si="5"/>
        <v/>
      </c>
      <c r="AG30" s="22" t="str">
        <f t="shared" ca="1" si="5"/>
        <v/>
      </c>
      <c r="AH30" s="22" t="str">
        <f t="shared" ca="1" si="5"/>
        <v/>
      </c>
      <c r="AI30" s="22" t="str">
        <f t="shared" ca="1" si="5"/>
        <v/>
      </c>
      <c r="AJ30" s="22" t="str">
        <f t="shared" ca="1" si="5"/>
        <v/>
      </c>
      <c r="AK30" s="22" t="str">
        <f t="shared" ca="1" si="5"/>
        <v/>
      </c>
      <c r="AL30" s="22" t="str">
        <f t="shared" ca="1" si="5"/>
        <v/>
      </c>
      <c r="AM30" s="22" t="str">
        <f t="shared" ca="1" si="5"/>
        <v/>
      </c>
      <c r="AN30" s="22" t="str">
        <f t="shared" ca="1" si="5"/>
        <v/>
      </c>
      <c r="AO30" s="22" t="str">
        <f t="shared" ca="1" si="6"/>
        <v/>
      </c>
      <c r="AP30" s="22" t="str">
        <f t="shared" ca="1" si="6"/>
        <v/>
      </c>
      <c r="AQ30" s="22" t="str">
        <f t="shared" ca="1" si="6"/>
        <v/>
      </c>
      <c r="AR30" s="22" t="str">
        <f t="shared" ca="1" si="6"/>
        <v/>
      </c>
      <c r="AS30" s="22" t="str">
        <f t="shared" ca="1" si="6"/>
        <v/>
      </c>
      <c r="AT30" s="22" t="str">
        <f t="shared" ca="1" si="6"/>
        <v/>
      </c>
      <c r="AU30" s="22" t="str">
        <f t="shared" ca="1" si="6"/>
        <v/>
      </c>
      <c r="AV30" s="22" t="str">
        <f t="shared" ca="1" si="6"/>
        <v/>
      </c>
      <c r="AW30" s="22" t="str">
        <f t="shared" ca="1" si="6"/>
        <v/>
      </c>
      <c r="AX30" s="22" t="str">
        <f t="shared" ca="1" si="6"/>
        <v/>
      </c>
      <c r="AY30" s="22" t="str">
        <f t="shared" ca="1" si="6"/>
        <v/>
      </c>
      <c r="AZ30" s="22" t="str">
        <f t="shared" ca="1" si="6"/>
        <v/>
      </c>
      <c r="BA30" s="22" t="str">
        <f t="shared" ca="1" si="6"/>
        <v/>
      </c>
      <c r="BB30" s="22" t="str">
        <f t="shared" ca="1" si="6"/>
        <v/>
      </c>
      <c r="BC30" s="22" t="str">
        <f t="shared" ca="1" si="6"/>
        <v/>
      </c>
      <c r="BD30" s="22" t="str">
        <f t="shared" ca="1" si="6"/>
        <v/>
      </c>
      <c r="BE30" s="22" t="str">
        <f t="shared" ca="1" si="7"/>
        <v/>
      </c>
      <c r="BF30" s="22" t="str">
        <f t="shared" ca="1" si="7"/>
        <v/>
      </c>
      <c r="BG30" s="22" t="str">
        <f t="shared" ca="1" si="7"/>
        <v/>
      </c>
      <c r="BH30" s="22" t="str">
        <f t="shared" ca="1" si="7"/>
        <v/>
      </c>
      <c r="BI30" s="22" t="str">
        <f t="shared" ca="1" si="7"/>
        <v/>
      </c>
      <c r="BJ30" s="22" t="str">
        <f t="shared" ca="1" si="7"/>
        <v/>
      </c>
      <c r="BK30" s="22" t="str">
        <f t="shared" ca="1" si="7"/>
        <v/>
      </c>
      <c r="BL30" s="22" t="str">
        <f t="shared" ca="1" si="7"/>
        <v/>
      </c>
      <c r="BM30" s="23"/>
    </row>
    <row r="31" spans="1:65" s="1" customFormat="1" ht="40.35" customHeight="1" x14ac:dyDescent="0.25">
      <c r="A31" s="5"/>
      <c r="B31" s="21" t="s">
        <v>40</v>
      </c>
      <c r="C31" s="17" t="s">
        <v>5</v>
      </c>
      <c r="D31" s="17" t="s">
        <v>17</v>
      </c>
      <c r="E31" s="18">
        <v>1</v>
      </c>
      <c r="F31" s="19">
        <f>F30+3</f>
        <v>44497</v>
      </c>
      <c r="G31" s="20">
        <v>2</v>
      </c>
      <c r="H31" s="15"/>
      <c r="I31" s="42" t="str">
        <f t="shared" ca="1" si="8"/>
        <v/>
      </c>
      <c r="J31" s="22" t="str">
        <f t="shared" ca="1" si="4"/>
        <v/>
      </c>
      <c r="K31" s="22" t="str">
        <f t="shared" ca="1" si="4"/>
        <v/>
      </c>
      <c r="L31" s="22" t="str">
        <f t="shared" ca="1" si="4"/>
        <v/>
      </c>
      <c r="M31" s="22" t="str">
        <f t="shared" ca="1" si="4"/>
        <v/>
      </c>
      <c r="N31" s="22" t="str">
        <f t="shared" ca="1" si="4"/>
        <v/>
      </c>
      <c r="O31" s="22" t="str">
        <f t="shared" ca="1" si="4"/>
        <v/>
      </c>
      <c r="P31" s="22" t="str">
        <f t="shared" ca="1" si="4"/>
        <v/>
      </c>
      <c r="Q31" s="22" t="str">
        <f t="shared" ca="1" si="4"/>
        <v/>
      </c>
      <c r="R31" s="22" t="str">
        <f t="shared" ca="1" si="4"/>
        <v/>
      </c>
      <c r="S31" s="22" t="str">
        <f t="shared" ca="1" si="4"/>
        <v/>
      </c>
      <c r="T31" s="22" t="str">
        <f t="shared" ca="1" si="4"/>
        <v/>
      </c>
      <c r="U31" s="22" t="str">
        <f t="shared" ca="1" si="4"/>
        <v/>
      </c>
      <c r="V31" s="22" t="str">
        <f t="shared" ca="1" si="4"/>
        <v/>
      </c>
      <c r="W31" s="22" t="str">
        <f t="shared" ca="1" si="4"/>
        <v/>
      </c>
      <c r="X31" s="22" t="str">
        <f t="shared" ca="1" si="4"/>
        <v/>
      </c>
      <c r="Y31" s="22" t="str">
        <f t="shared" ca="1" si="5"/>
        <v/>
      </c>
      <c r="Z31" s="22" t="str">
        <f t="shared" ca="1" si="5"/>
        <v/>
      </c>
      <c r="AA31" s="22" t="str">
        <f t="shared" ca="1" si="5"/>
        <v/>
      </c>
      <c r="AB31" s="22" t="str">
        <f t="shared" ca="1" si="5"/>
        <v/>
      </c>
      <c r="AC31" s="22" t="str">
        <f t="shared" ca="1" si="5"/>
        <v/>
      </c>
      <c r="AD31" s="22" t="str">
        <f t="shared" ca="1" si="5"/>
        <v/>
      </c>
      <c r="AE31" s="22" t="str">
        <f t="shared" ca="1" si="5"/>
        <v/>
      </c>
      <c r="AF31" s="22" t="str">
        <f t="shared" ca="1" si="5"/>
        <v/>
      </c>
      <c r="AG31" s="22" t="str">
        <f t="shared" ca="1" si="5"/>
        <v/>
      </c>
      <c r="AH31" s="22" t="str">
        <f t="shared" ca="1" si="5"/>
        <v/>
      </c>
      <c r="AI31" s="22" t="str">
        <f t="shared" ca="1" si="5"/>
        <v/>
      </c>
      <c r="AJ31" s="22" t="str">
        <f t="shared" ca="1" si="5"/>
        <v/>
      </c>
      <c r="AK31" s="22" t="str">
        <f t="shared" ca="1" si="5"/>
        <v/>
      </c>
      <c r="AL31" s="22" t="str">
        <f t="shared" ca="1" si="5"/>
        <v/>
      </c>
      <c r="AM31" s="22" t="str">
        <f t="shared" ca="1" si="5"/>
        <v/>
      </c>
      <c r="AN31" s="22" t="str">
        <f t="shared" ca="1" si="5"/>
        <v/>
      </c>
      <c r="AO31" s="22" t="str">
        <f t="shared" ca="1" si="6"/>
        <v/>
      </c>
      <c r="AP31" s="22" t="str">
        <f t="shared" ca="1" si="6"/>
        <v/>
      </c>
      <c r="AQ31" s="22" t="str">
        <f t="shared" ca="1" si="6"/>
        <v/>
      </c>
      <c r="AR31" s="22" t="str">
        <f t="shared" ca="1" si="6"/>
        <v/>
      </c>
      <c r="AS31" s="22" t="str">
        <f t="shared" ca="1" si="6"/>
        <v/>
      </c>
      <c r="AT31" s="22" t="str">
        <f t="shared" ca="1" si="6"/>
        <v/>
      </c>
      <c r="AU31" s="22" t="str">
        <f t="shared" ca="1" si="6"/>
        <v/>
      </c>
      <c r="AV31" s="22" t="str">
        <f t="shared" ca="1" si="6"/>
        <v/>
      </c>
      <c r="AW31" s="22" t="str">
        <f t="shared" ca="1" si="6"/>
        <v/>
      </c>
      <c r="AX31" s="22" t="str">
        <f t="shared" ca="1" si="6"/>
        <v/>
      </c>
      <c r="AY31" s="22" t="str">
        <f t="shared" ca="1" si="6"/>
        <v/>
      </c>
      <c r="AZ31" s="22" t="str">
        <f t="shared" ca="1" si="6"/>
        <v/>
      </c>
      <c r="BA31" s="22" t="str">
        <f t="shared" ca="1" si="6"/>
        <v/>
      </c>
      <c r="BB31" s="22" t="str">
        <f t="shared" ca="1" si="6"/>
        <v/>
      </c>
      <c r="BC31" s="22" t="str">
        <f t="shared" ca="1" si="6"/>
        <v/>
      </c>
      <c r="BD31" s="22" t="str">
        <f t="shared" ca="1" si="6"/>
        <v/>
      </c>
      <c r="BE31" s="22" t="str">
        <f t="shared" ca="1" si="7"/>
        <v/>
      </c>
      <c r="BF31" s="22" t="str">
        <f t="shared" ca="1" si="7"/>
        <v/>
      </c>
      <c r="BG31" s="22" t="str">
        <f t="shared" ca="1" si="7"/>
        <v/>
      </c>
      <c r="BH31" s="22" t="str">
        <f t="shared" ca="1" si="7"/>
        <v/>
      </c>
      <c r="BI31" s="22" t="str">
        <f t="shared" ca="1" si="7"/>
        <v/>
      </c>
      <c r="BJ31" s="22" t="str">
        <f t="shared" ca="1" si="7"/>
        <v/>
      </c>
      <c r="BK31" s="22" t="str">
        <f t="shared" ca="1" si="7"/>
        <v/>
      </c>
      <c r="BL31" s="22" t="str">
        <f t="shared" ca="1" si="7"/>
        <v/>
      </c>
      <c r="BM31" s="23"/>
    </row>
    <row r="32" spans="1:65" s="1" customFormat="1" ht="40.35" customHeight="1" x14ac:dyDescent="0.25">
      <c r="A32" s="5"/>
      <c r="B32" s="21" t="s">
        <v>41</v>
      </c>
      <c r="C32" s="17" t="s">
        <v>39</v>
      </c>
      <c r="D32" s="17" t="s">
        <v>19</v>
      </c>
      <c r="E32" s="18">
        <v>1</v>
      </c>
      <c r="F32" s="19">
        <v>44501</v>
      </c>
      <c r="G32" s="20">
        <v>1</v>
      </c>
      <c r="H32" s="15"/>
      <c r="I32" s="42" t="str">
        <f t="shared" ca="1" si="8"/>
        <v/>
      </c>
      <c r="J32" s="22" t="str">
        <f t="shared" ca="1" si="4"/>
        <v/>
      </c>
      <c r="K32" s="22" t="str">
        <f t="shared" ca="1" si="4"/>
        <v/>
      </c>
      <c r="L32" s="22" t="str">
        <f t="shared" ca="1" si="4"/>
        <v/>
      </c>
      <c r="M32" s="22" t="str">
        <f t="shared" ca="1" si="4"/>
        <v/>
      </c>
      <c r="N32" s="22" t="str">
        <f t="shared" ca="1" si="4"/>
        <v/>
      </c>
      <c r="O32" s="22" t="str">
        <f t="shared" ca="1" si="4"/>
        <v/>
      </c>
      <c r="P32" s="22" t="str">
        <f t="shared" ca="1" si="4"/>
        <v/>
      </c>
      <c r="Q32" s="22" t="str">
        <f t="shared" ca="1" si="4"/>
        <v/>
      </c>
      <c r="R32" s="22" t="str">
        <f t="shared" ca="1" si="4"/>
        <v/>
      </c>
      <c r="S32" s="22" t="str">
        <f t="shared" ca="1" si="4"/>
        <v/>
      </c>
      <c r="T32" s="22" t="str">
        <f t="shared" ca="1" si="4"/>
        <v/>
      </c>
      <c r="U32" s="22" t="str">
        <f t="shared" ca="1" si="4"/>
        <v/>
      </c>
      <c r="V32" s="22" t="str">
        <f t="shared" ca="1" si="4"/>
        <v/>
      </c>
      <c r="W32" s="22" t="str">
        <f t="shared" ca="1" si="4"/>
        <v/>
      </c>
      <c r="X32" s="22" t="str">
        <f t="shared" ca="1" si="4"/>
        <v/>
      </c>
      <c r="Y32" s="22" t="str">
        <f t="shared" ca="1" si="5"/>
        <v/>
      </c>
      <c r="Z32" s="22" t="str">
        <f t="shared" ca="1" si="5"/>
        <v/>
      </c>
      <c r="AA32" s="22" t="str">
        <f t="shared" ca="1" si="5"/>
        <v/>
      </c>
      <c r="AB32" s="22" t="str">
        <f t="shared" ca="1" si="5"/>
        <v/>
      </c>
      <c r="AC32" s="22" t="str">
        <f t="shared" ca="1" si="5"/>
        <v/>
      </c>
      <c r="AD32" s="22" t="str">
        <f t="shared" ca="1" si="5"/>
        <v/>
      </c>
      <c r="AE32" s="22" t="str">
        <f t="shared" ca="1" si="5"/>
        <v/>
      </c>
      <c r="AF32" s="22" t="str">
        <f t="shared" ca="1" si="5"/>
        <v/>
      </c>
      <c r="AG32" s="22" t="str">
        <f t="shared" ca="1" si="5"/>
        <v/>
      </c>
      <c r="AH32" s="22" t="str">
        <f t="shared" ca="1" si="5"/>
        <v/>
      </c>
      <c r="AI32" s="22" t="str">
        <f t="shared" ca="1" si="5"/>
        <v/>
      </c>
      <c r="AJ32" s="22" t="str">
        <f t="shared" ca="1" si="5"/>
        <v/>
      </c>
      <c r="AK32" s="22" t="str">
        <f t="shared" ca="1" si="5"/>
        <v/>
      </c>
      <c r="AL32" s="22" t="str">
        <f t="shared" ca="1" si="5"/>
        <v/>
      </c>
      <c r="AM32" s="22" t="str">
        <f t="shared" ca="1" si="5"/>
        <v/>
      </c>
      <c r="AN32" s="22" t="str">
        <f t="shared" ref="AN32:BC42" ca="1" si="9">IF(AND($C32="Goal",AN$7&gt;=$F32,AN$7&lt;=$F32+$G32-1),2,IF(AND($C32="Milestone",AN$7&gt;=$F32,AN$7&lt;=$F32+$G32-1),1,""))</f>
        <v/>
      </c>
      <c r="AO32" s="22" t="str">
        <f t="shared" ca="1" si="6"/>
        <v/>
      </c>
      <c r="AP32" s="22" t="str">
        <f t="shared" ca="1" si="6"/>
        <v/>
      </c>
      <c r="AQ32" s="22" t="str">
        <f t="shared" ca="1" si="6"/>
        <v/>
      </c>
      <c r="AR32" s="22" t="str">
        <f t="shared" ca="1" si="6"/>
        <v/>
      </c>
      <c r="AS32" s="22" t="str">
        <f t="shared" ca="1" si="6"/>
        <v/>
      </c>
      <c r="AT32" s="22" t="str">
        <f t="shared" ca="1" si="6"/>
        <v/>
      </c>
      <c r="AU32" s="22" t="str">
        <f t="shared" ca="1" si="6"/>
        <v/>
      </c>
      <c r="AV32" s="22" t="str">
        <f t="shared" ca="1" si="6"/>
        <v/>
      </c>
      <c r="AW32" s="22" t="str">
        <f t="shared" ca="1" si="6"/>
        <v/>
      </c>
      <c r="AX32" s="22" t="str">
        <f t="shared" ca="1" si="6"/>
        <v/>
      </c>
      <c r="AY32" s="22" t="str">
        <f t="shared" ca="1" si="6"/>
        <v/>
      </c>
      <c r="AZ32" s="22" t="str">
        <f t="shared" ca="1" si="6"/>
        <v/>
      </c>
      <c r="BA32" s="22" t="str">
        <f t="shared" ca="1" si="6"/>
        <v/>
      </c>
      <c r="BB32" s="22" t="str">
        <f t="shared" ca="1" si="6"/>
        <v/>
      </c>
      <c r="BC32" s="22" t="str">
        <f t="shared" ca="1" si="6"/>
        <v/>
      </c>
      <c r="BD32" s="22" t="str">
        <f t="shared" ref="BD32:BL42" ca="1" si="10">IF(AND($C32="Goal",BD$7&gt;=$F32,BD$7&lt;=$F32+$G32-1),2,IF(AND($C32="Milestone",BD$7&gt;=$F32,BD$7&lt;=$F32+$G32-1),1,""))</f>
        <v/>
      </c>
      <c r="BE32" s="22" t="str">
        <f t="shared" ca="1" si="7"/>
        <v/>
      </c>
      <c r="BF32" s="22" t="str">
        <f t="shared" ca="1" si="7"/>
        <v/>
      </c>
      <c r="BG32" s="22" t="str">
        <f t="shared" ca="1" si="7"/>
        <v/>
      </c>
      <c r="BH32" s="22" t="str">
        <f t="shared" ca="1" si="7"/>
        <v/>
      </c>
      <c r="BI32" s="22" t="str">
        <f t="shared" ca="1" si="7"/>
        <v/>
      </c>
      <c r="BJ32" s="22" t="str">
        <f t="shared" ca="1" si="7"/>
        <v/>
      </c>
      <c r="BK32" s="22" t="str">
        <f t="shared" ca="1" si="7"/>
        <v/>
      </c>
      <c r="BL32" s="22" t="str">
        <f t="shared" ca="1" si="7"/>
        <v/>
      </c>
      <c r="BM32" s="23"/>
    </row>
    <row r="33" spans="1:65" s="1" customFormat="1" ht="40.35" customHeight="1" x14ac:dyDescent="0.25">
      <c r="A33" s="5"/>
      <c r="B33" s="21" t="s">
        <v>42</v>
      </c>
      <c r="C33" s="17" t="s">
        <v>4</v>
      </c>
      <c r="D33" s="17" t="s">
        <v>17</v>
      </c>
      <c r="E33" s="18">
        <v>1</v>
      </c>
      <c r="F33" s="19">
        <v>44502</v>
      </c>
      <c r="G33" s="20">
        <v>1</v>
      </c>
      <c r="H33" s="15"/>
      <c r="I33" s="4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3"/>
    </row>
    <row r="34" spans="1:65" s="1" customFormat="1" ht="40.35" customHeight="1" x14ac:dyDescent="0.25">
      <c r="A34" s="5"/>
      <c r="B34" s="21" t="s">
        <v>43</v>
      </c>
      <c r="C34" s="17" t="s">
        <v>4</v>
      </c>
      <c r="D34" s="17" t="s">
        <v>17</v>
      </c>
      <c r="E34" s="18">
        <v>1</v>
      </c>
      <c r="F34" s="19">
        <v>44502</v>
      </c>
      <c r="G34" s="20">
        <v>1</v>
      </c>
      <c r="H34" s="15"/>
      <c r="I34" s="4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3"/>
    </row>
    <row r="35" spans="1:65" s="1" customFormat="1" ht="40.35" customHeight="1" x14ac:dyDescent="0.25">
      <c r="A35" s="5"/>
      <c r="B35" s="21" t="s">
        <v>44</v>
      </c>
      <c r="C35" s="17" t="s">
        <v>4</v>
      </c>
      <c r="D35" s="17" t="s">
        <v>17</v>
      </c>
      <c r="E35" s="18">
        <v>1</v>
      </c>
      <c r="F35" s="19">
        <f>F27+22</f>
        <v>44506</v>
      </c>
      <c r="G35" s="20">
        <v>2</v>
      </c>
      <c r="H35" s="15"/>
      <c r="I35" s="42" t="str">
        <f t="shared" ref="I35:AN35" ca="1" si="11">IF(AND($C35="Goal",I$7&gt;=$F35,I$7&lt;=$F35+$G35-1),2,IF(AND($C35="Milestone",I$7&gt;=$F35,I$7&lt;=$F35+$G35-1),1,""))</f>
        <v/>
      </c>
      <c r="J35" s="22" t="str">
        <f t="shared" ca="1" si="11"/>
        <v/>
      </c>
      <c r="K35" s="22" t="str">
        <f t="shared" ca="1" si="11"/>
        <v/>
      </c>
      <c r="L35" s="22" t="str">
        <f t="shared" ca="1" si="11"/>
        <v/>
      </c>
      <c r="M35" s="22" t="str">
        <f t="shared" ca="1" si="11"/>
        <v/>
      </c>
      <c r="N35" s="22" t="str">
        <f t="shared" ca="1" si="11"/>
        <v/>
      </c>
      <c r="O35" s="22" t="str">
        <f t="shared" ca="1" si="11"/>
        <v/>
      </c>
      <c r="P35" s="22" t="str">
        <f t="shared" ca="1" si="11"/>
        <v/>
      </c>
      <c r="Q35" s="22" t="str">
        <f t="shared" ca="1" si="11"/>
        <v/>
      </c>
      <c r="R35" s="22" t="str">
        <f t="shared" ca="1" si="11"/>
        <v/>
      </c>
      <c r="S35" s="22" t="str">
        <f t="shared" ca="1" si="11"/>
        <v/>
      </c>
      <c r="T35" s="22" t="str">
        <f t="shared" ca="1" si="11"/>
        <v/>
      </c>
      <c r="U35" s="22" t="str">
        <f t="shared" ca="1" si="11"/>
        <v/>
      </c>
      <c r="V35" s="22" t="str">
        <f t="shared" ca="1" si="11"/>
        <v/>
      </c>
      <c r="W35" s="22" t="str">
        <f t="shared" ca="1" si="11"/>
        <v/>
      </c>
      <c r="X35" s="22" t="str">
        <f t="shared" ca="1" si="11"/>
        <v/>
      </c>
      <c r="Y35" s="22" t="str">
        <f t="shared" ca="1" si="11"/>
        <v/>
      </c>
      <c r="Z35" s="22" t="str">
        <f t="shared" ca="1" si="11"/>
        <v/>
      </c>
      <c r="AA35" s="22" t="str">
        <f t="shared" ca="1" si="11"/>
        <v/>
      </c>
      <c r="AB35" s="22" t="str">
        <f t="shared" ca="1" si="11"/>
        <v/>
      </c>
      <c r="AC35" s="22" t="str">
        <f t="shared" ca="1" si="11"/>
        <v/>
      </c>
      <c r="AD35" s="22" t="str">
        <f t="shared" ca="1" si="11"/>
        <v/>
      </c>
      <c r="AE35" s="22" t="str">
        <f t="shared" ca="1" si="11"/>
        <v/>
      </c>
      <c r="AF35" s="22" t="str">
        <f t="shared" ca="1" si="11"/>
        <v/>
      </c>
      <c r="AG35" s="22" t="str">
        <f t="shared" ca="1" si="11"/>
        <v/>
      </c>
      <c r="AH35" s="22" t="str">
        <f t="shared" ca="1" si="11"/>
        <v/>
      </c>
      <c r="AI35" s="22" t="str">
        <f t="shared" ca="1" si="11"/>
        <v/>
      </c>
      <c r="AJ35" s="22" t="str">
        <f t="shared" ca="1" si="11"/>
        <v/>
      </c>
      <c r="AK35" s="22" t="str">
        <f t="shared" ca="1" si="11"/>
        <v/>
      </c>
      <c r="AL35" s="22" t="str">
        <f t="shared" ca="1" si="11"/>
        <v/>
      </c>
      <c r="AM35" s="22" t="str">
        <f t="shared" ca="1" si="11"/>
        <v/>
      </c>
      <c r="AN35" s="22" t="str">
        <f t="shared" ca="1" si="11"/>
        <v/>
      </c>
      <c r="AO35" s="22" t="str">
        <f t="shared" ref="AO35:BL35" ca="1" si="12">IF(AND($C35="Goal",AO$7&gt;=$F35,AO$7&lt;=$F35+$G35-1),2,IF(AND($C35="Milestone",AO$7&gt;=$F35,AO$7&lt;=$F35+$G35-1),1,""))</f>
        <v/>
      </c>
      <c r="AP35" s="22" t="str">
        <f t="shared" ca="1" si="12"/>
        <v/>
      </c>
      <c r="AQ35" s="22" t="str">
        <f t="shared" ca="1" si="12"/>
        <v/>
      </c>
      <c r="AR35" s="22" t="str">
        <f t="shared" ca="1" si="12"/>
        <v/>
      </c>
      <c r="AS35" s="22" t="str">
        <f t="shared" ca="1" si="12"/>
        <v/>
      </c>
      <c r="AT35" s="22" t="str">
        <f t="shared" ca="1" si="12"/>
        <v/>
      </c>
      <c r="AU35" s="22" t="str">
        <f t="shared" ca="1" si="12"/>
        <v/>
      </c>
      <c r="AV35" s="22" t="str">
        <f t="shared" ca="1" si="12"/>
        <v/>
      </c>
      <c r="AW35" s="22" t="str">
        <f t="shared" ca="1" si="12"/>
        <v/>
      </c>
      <c r="AX35" s="22" t="str">
        <f t="shared" ca="1" si="12"/>
        <v/>
      </c>
      <c r="AY35" s="22" t="str">
        <f t="shared" ca="1" si="12"/>
        <v/>
      </c>
      <c r="AZ35" s="22" t="str">
        <f t="shared" ca="1" si="12"/>
        <v/>
      </c>
      <c r="BA35" s="22" t="str">
        <f t="shared" ca="1" si="12"/>
        <v/>
      </c>
      <c r="BB35" s="22" t="str">
        <f t="shared" ca="1" si="12"/>
        <v/>
      </c>
      <c r="BC35" s="22" t="str">
        <f t="shared" ca="1" si="12"/>
        <v/>
      </c>
      <c r="BD35" s="22" t="str">
        <f t="shared" ca="1" si="12"/>
        <v/>
      </c>
      <c r="BE35" s="22" t="str">
        <f t="shared" ca="1" si="12"/>
        <v/>
      </c>
      <c r="BF35" s="22" t="str">
        <f t="shared" ca="1" si="12"/>
        <v/>
      </c>
      <c r="BG35" s="22" t="str">
        <f t="shared" ca="1" si="12"/>
        <v/>
      </c>
      <c r="BH35" s="22" t="str">
        <f t="shared" ca="1" si="12"/>
        <v/>
      </c>
      <c r="BI35" s="22" t="str">
        <f t="shared" ca="1" si="12"/>
        <v/>
      </c>
      <c r="BJ35" s="22" t="str">
        <f t="shared" ca="1" si="12"/>
        <v/>
      </c>
      <c r="BK35" s="22" t="str">
        <f t="shared" ca="1" si="12"/>
        <v/>
      </c>
      <c r="BL35" s="22" t="str">
        <f t="shared" ca="1" si="12"/>
        <v/>
      </c>
      <c r="BM35" s="23"/>
    </row>
    <row r="36" spans="1:65" s="1" customFormat="1" ht="40.35" customHeight="1" x14ac:dyDescent="0.25">
      <c r="A36" s="5"/>
      <c r="B36" s="21" t="s">
        <v>45</v>
      </c>
      <c r="C36" s="17" t="s">
        <v>4</v>
      </c>
      <c r="D36" s="17" t="s">
        <v>17</v>
      </c>
      <c r="E36" s="18">
        <v>1</v>
      </c>
      <c r="F36" s="19">
        <v>44508</v>
      </c>
      <c r="G36" s="20">
        <v>1</v>
      </c>
      <c r="H36" s="15"/>
      <c r="I36" s="42" t="str">
        <f t="shared" ca="1" si="8"/>
        <v/>
      </c>
      <c r="J36" s="22" t="str">
        <f t="shared" ca="1" si="8"/>
        <v/>
      </c>
      <c r="K36" s="22" t="str">
        <f t="shared" ca="1" si="8"/>
        <v/>
      </c>
      <c r="L36" s="22" t="str">
        <f t="shared" ca="1" si="8"/>
        <v/>
      </c>
      <c r="M36" s="22" t="str">
        <f t="shared" ca="1" si="8"/>
        <v/>
      </c>
      <c r="N36" s="22" t="str">
        <f t="shared" ca="1" si="8"/>
        <v/>
      </c>
      <c r="O36" s="22" t="str">
        <f t="shared" ca="1" si="8"/>
        <v/>
      </c>
      <c r="P36" s="22" t="str">
        <f t="shared" ca="1" si="8"/>
        <v/>
      </c>
      <c r="Q36" s="22" t="str">
        <f t="shared" ca="1" si="8"/>
        <v/>
      </c>
      <c r="R36" s="22" t="str">
        <f t="shared" ca="1" si="8"/>
        <v/>
      </c>
      <c r="S36" s="22" t="str">
        <f t="shared" ca="1" si="8"/>
        <v/>
      </c>
      <c r="T36" s="22" t="str">
        <f t="shared" ca="1" si="8"/>
        <v/>
      </c>
      <c r="U36" s="22" t="str">
        <f t="shared" ca="1" si="8"/>
        <v/>
      </c>
      <c r="V36" s="22" t="str">
        <f t="shared" ca="1" si="8"/>
        <v/>
      </c>
      <c r="W36" s="22" t="str">
        <f t="shared" ca="1" si="8"/>
        <v/>
      </c>
      <c r="X36" s="22" t="str">
        <f t="shared" ca="1" si="8"/>
        <v/>
      </c>
      <c r="Y36" s="22" t="str">
        <f t="shared" ref="Y36:AM42" ca="1" si="13">IF(AND($C36="Goal",Y$7&gt;=$F36,Y$7&lt;=$F36+$G36-1),2,IF(AND($C36="Milestone",Y$7&gt;=$F36,Y$7&lt;=$F36+$G36-1),1,""))</f>
        <v/>
      </c>
      <c r="Z36" s="22" t="str">
        <f t="shared" ca="1" si="13"/>
        <v/>
      </c>
      <c r="AA36" s="22" t="str">
        <f t="shared" ca="1" si="13"/>
        <v/>
      </c>
      <c r="AB36" s="22" t="str">
        <f t="shared" ca="1" si="13"/>
        <v/>
      </c>
      <c r="AC36" s="22" t="str">
        <f t="shared" ca="1" si="13"/>
        <v/>
      </c>
      <c r="AD36" s="22" t="str">
        <f t="shared" ca="1" si="13"/>
        <v/>
      </c>
      <c r="AE36" s="22" t="str">
        <f t="shared" ca="1" si="13"/>
        <v/>
      </c>
      <c r="AF36" s="22" t="str">
        <f t="shared" ca="1" si="13"/>
        <v/>
      </c>
      <c r="AG36" s="22" t="str">
        <f t="shared" ca="1" si="13"/>
        <v/>
      </c>
      <c r="AH36" s="22" t="str">
        <f t="shared" ca="1" si="13"/>
        <v/>
      </c>
      <c r="AI36" s="22" t="str">
        <f t="shared" ca="1" si="13"/>
        <v/>
      </c>
      <c r="AJ36" s="22" t="str">
        <f t="shared" ca="1" si="13"/>
        <v/>
      </c>
      <c r="AK36" s="22" t="str">
        <f t="shared" ca="1" si="13"/>
        <v/>
      </c>
      <c r="AL36" s="22" t="str">
        <f t="shared" ca="1" si="13"/>
        <v/>
      </c>
      <c r="AM36" s="22" t="str">
        <f t="shared" ca="1" si="13"/>
        <v/>
      </c>
      <c r="AN36" s="22" t="str">
        <f t="shared" ca="1" si="9"/>
        <v/>
      </c>
      <c r="AO36" s="22" t="str">
        <f t="shared" ca="1" si="9"/>
        <v/>
      </c>
      <c r="AP36" s="22" t="str">
        <f t="shared" ca="1" si="9"/>
        <v/>
      </c>
      <c r="AQ36" s="22" t="str">
        <f t="shared" ca="1" si="9"/>
        <v/>
      </c>
      <c r="AR36" s="22" t="str">
        <f t="shared" ca="1" si="9"/>
        <v/>
      </c>
      <c r="AS36" s="22" t="str">
        <f t="shared" ca="1" si="9"/>
        <v/>
      </c>
      <c r="AT36" s="22" t="str">
        <f t="shared" ca="1" si="9"/>
        <v/>
      </c>
      <c r="AU36" s="22" t="str">
        <f t="shared" ca="1" si="9"/>
        <v/>
      </c>
      <c r="AV36" s="22" t="str">
        <f t="shared" ca="1" si="9"/>
        <v/>
      </c>
      <c r="AW36" s="22" t="str">
        <f t="shared" ca="1" si="9"/>
        <v/>
      </c>
      <c r="AX36" s="22" t="str">
        <f t="shared" ca="1" si="9"/>
        <v/>
      </c>
      <c r="AY36" s="22" t="str">
        <f t="shared" ca="1" si="9"/>
        <v/>
      </c>
      <c r="AZ36" s="22" t="str">
        <f t="shared" ca="1" si="9"/>
        <v/>
      </c>
      <c r="BA36" s="22" t="str">
        <f t="shared" ca="1" si="9"/>
        <v/>
      </c>
      <c r="BB36" s="22" t="str">
        <f t="shared" ca="1" si="9"/>
        <v/>
      </c>
      <c r="BC36" s="22" t="str">
        <f t="shared" ca="1" si="9"/>
        <v/>
      </c>
      <c r="BD36" s="22" t="str">
        <f t="shared" ca="1" si="10"/>
        <v/>
      </c>
      <c r="BE36" s="22" t="str">
        <f t="shared" ca="1" si="10"/>
        <v/>
      </c>
      <c r="BF36" s="22" t="str">
        <f t="shared" ca="1" si="10"/>
        <v/>
      </c>
      <c r="BG36" s="22" t="str">
        <f t="shared" ca="1" si="10"/>
        <v/>
      </c>
      <c r="BH36" s="22" t="str">
        <f t="shared" ca="1" si="10"/>
        <v/>
      </c>
      <c r="BI36" s="22" t="str">
        <f t="shared" ca="1" si="10"/>
        <v/>
      </c>
      <c r="BJ36" s="22" t="str">
        <f t="shared" ca="1" si="10"/>
        <v/>
      </c>
      <c r="BK36" s="22" t="str">
        <f t="shared" ca="1" si="10"/>
        <v/>
      </c>
      <c r="BL36" s="22" t="str">
        <f t="shared" ca="1" si="10"/>
        <v/>
      </c>
      <c r="BM36" s="23"/>
    </row>
    <row r="37" spans="1:65" s="1" customFormat="1" ht="40.35" customHeight="1" x14ac:dyDescent="0.25">
      <c r="A37" s="5"/>
      <c r="B37" s="21" t="s">
        <v>46</v>
      </c>
      <c r="C37" s="17" t="s">
        <v>5</v>
      </c>
      <c r="D37" s="17" t="s">
        <v>17</v>
      </c>
      <c r="E37" s="18">
        <v>1</v>
      </c>
      <c r="F37" s="19">
        <v>44507</v>
      </c>
      <c r="G37" s="20">
        <v>3</v>
      </c>
      <c r="H37" s="15"/>
      <c r="I37" s="42" t="str">
        <f t="shared" ref="I37:AN37" ca="1" si="14">IF(AND($C37="Goal",I$7&gt;=$F37,I$7&lt;=$F37+$G37-1),2,IF(AND($C37="Milestone",I$7&gt;=$F37,I$7&lt;=$F37+$G37-1),1,""))</f>
        <v/>
      </c>
      <c r="J37" s="22" t="str">
        <f t="shared" ca="1" si="14"/>
        <v/>
      </c>
      <c r="K37" s="22" t="str">
        <f t="shared" ca="1" si="14"/>
        <v/>
      </c>
      <c r="L37" s="22" t="str">
        <f t="shared" ca="1" si="14"/>
        <v/>
      </c>
      <c r="M37" s="22" t="str">
        <f t="shared" ca="1" si="14"/>
        <v/>
      </c>
      <c r="N37" s="22" t="str">
        <f t="shared" ca="1" si="14"/>
        <v/>
      </c>
      <c r="O37" s="22" t="str">
        <f t="shared" ca="1" si="14"/>
        <v/>
      </c>
      <c r="P37" s="22" t="str">
        <f t="shared" ca="1" si="14"/>
        <v/>
      </c>
      <c r="Q37" s="22" t="str">
        <f t="shared" ca="1" si="14"/>
        <v/>
      </c>
      <c r="R37" s="22" t="str">
        <f t="shared" ca="1" si="14"/>
        <v/>
      </c>
      <c r="S37" s="22" t="str">
        <f t="shared" ca="1" si="14"/>
        <v/>
      </c>
      <c r="T37" s="22" t="str">
        <f t="shared" ca="1" si="14"/>
        <v/>
      </c>
      <c r="U37" s="22" t="str">
        <f t="shared" ca="1" si="14"/>
        <v/>
      </c>
      <c r="V37" s="22" t="str">
        <f t="shared" ca="1" si="14"/>
        <v/>
      </c>
      <c r="W37" s="22" t="str">
        <f t="shared" ca="1" si="14"/>
        <v/>
      </c>
      <c r="X37" s="22" t="str">
        <f t="shared" ca="1" si="14"/>
        <v/>
      </c>
      <c r="Y37" s="22" t="str">
        <f t="shared" ca="1" si="14"/>
        <v/>
      </c>
      <c r="Z37" s="22" t="str">
        <f t="shared" ca="1" si="14"/>
        <v/>
      </c>
      <c r="AA37" s="22" t="str">
        <f t="shared" ca="1" si="14"/>
        <v/>
      </c>
      <c r="AB37" s="22" t="str">
        <f t="shared" ca="1" si="14"/>
        <v/>
      </c>
      <c r="AC37" s="22" t="str">
        <f t="shared" ca="1" si="14"/>
        <v/>
      </c>
      <c r="AD37" s="22" t="str">
        <f t="shared" ca="1" si="14"/>
        <v/>
      </c>
      <c r="AE37" s="22" t="str">
        <f t="shared" ca="1" si="14"/>
        <v/>
      </c>
      <c r="AF37" s="22" t="str">
        <f t="shared" ca="1" si="14"/>
        <v/>
      </c>
      <c r="AG37" s="22" t="str">
        <f t="shared" ca="1" si="14"/>
        <v/>
      </c>
      <c r="AH37" s="22" t="str">
        <f t="shared" ca="1" si="14"/>
        <v/>
      </c>
      <c r="AI37" s="22" t="str">
        <f t="shared" ca="1" si="14"/>
        <v/>
      </c>
      <c r="AJ37" s="22" t="str">
        <f t="shared" ca="1" si="14"/>
        <v/>
      </c>
      <c r="AK37" s="22" t="str">
        <f t="shared" ca="1" si="14"/>
        <v/>
      </c>
      <c r="AL37" s="22" t="str">
        <f t="shared" ca="1" si="14"/>
        <v/>
      </c>
      <c r="AM37" s="22" t="str">
        <f t="shared" ca="1" si="14"/>
        <v/>
      </c>
      <c r="AN37" s="22" t="str">
        <f t="shared" ca="1" si="14"/>
        <v/>
      </c>
      <c r="AO37" s="22" t="str">
        <f t="shared" ca="1" si="9"/>
        <v/>
      </c>
      <c r="AP37" s="22" t="str">
        <f t="shared" ca="1" si="9"/>
        <v/>
      </c>
      <c r="AQ37" s="22" t="str">
        <f t="shared" ca="1" si="9"/>
        <v/>
      </c>
      <c r="AR37" s="22" t="str">
        <f t="shared" ca="1" si="9"/>
        <v/>
      </c>
      <c r="AS37" s="22" t="str">
        <f t="shared" ca="1" si="9"/>
        <v/>
      </c>
      <c r="AT37" s="22" t="str">
        <f t="shared" ca="1" si="9"/>
        <v/>
      </c>
      <c r="AU37" s="22" t="str">
        <f t="shared" ca="1" si="9"/>
        <v/>
      </c>
      <c r="AV37" s="22" t="str">
        <f t="shared" ca="1" si="9"/>
        <v/>
      </c>
      <c r="AW37" s="22" t="str">
        <f t="shared" ca="1" si="9"/>
        <v/>
      </c>
      <c r="AX37" s="22" t="str">
        <f t="shared" ca="1" si="9"/>
        <v/>
      </c>
      <c r="AY37" s="22" t="str">
        <f t="shared" ca="1" si="9"/>
        <v/>
      </c>
      <c r="AZ37" s="22" t="str">
        <f t="shared" ca="1" si="9"/>
        <v/>
      </c>
      <c r="BA37" s="22" t="str">
        <f t="shared" ca="1" si="9"/>
        <v/>
      </c>
      <c r="BB37" s="22" t="str">
        <f t="shared" ca="1" si="9"/>
        <v/>
      </c>
      <c r="BC37" s="22" t="str">
        <f t="shared" ca="1" si="9"/>
        <v/>
      </c>
      <c r="BD37" s="22" t="str">
        <f t="shared" ca="1" si="10"/>
        <v/>
      </c>
      <c r="BE37" s="22" t="str">
        <f t="shared" ca="1" si="10"/>
        <v/>
      </c>
      <c r="BF37" s="22" t="str">
        <f t="shared" ca="1" si="10"/>
        <v/>
      </c>
      <c r="BG37" s="22" t="str">
        <f t="shared" ca="1" si="10"/>
        <v/>
      </c>
      <c r="BH37" s="22" t="str">
        <f t="shared" ca="1" si="10"/>
        <v/>
      </c>
      <c r="BI37" s="22" t="str">
        <f t="shared" ca="1" si="10"/>
        <v/>
      </c>
      <c r="BJ37" s="22" t="str">
        <f t="shared" ca="1" si="10"/>
        <v/>
      </c>
      <c r="BK37" s="22" t="str">
        <f t="shared" ca="1" si="10"/>
        <v/>
      </c>
      <c r="BL37" s="22" t="str">
        <f t="shared" ca="1" si="10"/>
        <v/>
      </c>
      <c r="BM37" s="23"/>
    </row>
    <row r="38" spans="1:65" s="1" customFormat="1" ht="40.35" customHeight="1" x14ac:dyDescent="0.25">
      <c r="A38" s="5"/>
      <c r="B38" s="21" t="s">
        <v>47</v>
      </c>
      <c r="C38" s="17" t="s">
        <v>5</v>
      </c>
      <c r="D38" s="17" t="s">
        <v>17</v>
      </c>
      <c r="E38" s="18">
        <v>1</v>
      </c>
      <c r="F38" s="19">
        <v>44510</v>
      </c>
      <c r="G38" s="20">
        <v>1</v>
      </c>
      <c r="H38" s="15"/>
      <c r="I38" s="42" t="str">
        <f t="shared" ref="I38:X42" ca="1" si="15">IF(AND($C38="Goal",I$7&gt;=$F38,I$7&lt;=$F38+$G38-1),2,IF(AND($C38="Milestone",I$7&gt;=$F38,I$7&lt;=$F38+$G38-1),1,""))</f>
        <v/>
      </c>
      <c r="J38" s="22" t="str">
        <f t="shared" ca="1" si="15"/>
        <v/>
      </c>
      <c r="K38" s="22" t="str">
        <f t="shared" ca="1" si="15"/>
        <v/>
      </c>
      <c r="L38" s="22" t="str">
        <f t="shared" ca="1" si="15"/>
        <v/>
      </c>
      <c r="M38" s="22" t="str">
        <f t="shared" ca="1" si="15"/>
        <v/>
      </c>
      <c r="N38" s="22" t="str">
        <f t="shared" ca="1" si="15"/>
        <v/>
      </c>
      <c r="O38" s="22" t="str">
        <f t="shared" ca="1" si="15"/>
        <v/>
      </c>
      <c r="P38" s="22" t="str">
        <f t="shared" ca="1" si="15"/>
        <v/>
      </c>
      <c r="Q38" s="22" t="str">
        <f t="shared" ca="1" si="15"/>
        <v/>
      </c>
      <c r="R38" s="22" t="str">
        <f t="shared" ca="1" si="15"/>
        <v/>
      </c>
      <c r="S38" s="22" t="str">
        <f t="shared" ca="1" si="15"/>
        <v/>
      </c>
      <c r="T38" s="22" t="str">
        <f t="shared" ca="1" si="15"/>
        <v/>
      </c>
      <c r="U38" s="22" t="str">
        <f t="shared" ca="1" si="15"/>
        <v/>
      </c>
      <c r="V38" s="22" t="str">
        <f t="shared" ca="1" si="15"/>
        <v/>
      </c>
      <c r="W38" s="22" t="str">
        <f t="shared" ca="1" si="15"/>
        <v/>
      </c>
      <c r="X38" s="22" t="str">
        <f t="shared" ca="1" si="15"/>
        <v/>
      </c>
      <c r="Y38" s="22" t="str">
        <f t="shared" ca="1" si="13"/>
        <v/>
      </c>
      <c r="Z38" s="22" t="str">
        <f t="shared" ca="1" si="13"/>
        <v/>
      </c>
      <c r="AA38" s="22" t="str">
        <f t="shared" ca="1" si="13"/>
        <v/>
      </c>
      <c r="AB38" s="22" t="str">
        <f t="shared" ca="1" si="13"/>
        <v/>
      </c>
      <c r="AC38" s="22" t="str">
        <f t="shared" ca="1" si="13"/>
        <v/>
      </c>
      <c r="AD38" s="22" t="str">
        <f t="shared" ca="1" si="13"/>
        <v/>
      </c>
      <c r="AE38" s="22" t="str">
        <f t="shared" ca="1" si="13"/>
        <v/>
      </c>
      <c r="AF38" s="22" t="str">
        <f t="shared" ca="1" si="13"/>
        <v/>
      </c>
      <c r="AG38" s="22" t="str">
        <f t="shared" ca="1" si="13"/>
        <v/>
      </c>
      <c r="AH38" s="22" t="str">
        <f t="shared" ca="1" si="13"/>
        <v/>
      </c>
      <c r="AI38" s="22" t="str">
        <f t="shared" ca="1" si="13"/>
        <v/>
      </c>
      <c r="AJ38" s="22" t="str">
        <f t="shared" ca="1" si="13"/>
        <v/>
      </c>
      <c r="AK38" s="22" t="str">
        <f t="shared" ca="1" si="13"/>
        <v/>
      </c>
      <c r="AL38" s="22" t="str">
        <f t="shared" ca="1" si="13"/>
        <v/>
      </c>
      <c r="AM38" s="22" t="str">
        <f t="shared" ca="1" si="13"/>
        <v/>
      </c>
      <c r="AN38" s="22" t="str">
        <f t="shared" ca="1" si="9"/>
        <v/>
      </c>
      <c r="AO38" s="22" t="str">
        <f t="shared" ca="1" si="9"/>
        <v/>
      </c>
      <c r="AP38" s="22" t="str">
        <f t="shared" ca="1" si="9"/>
        <v/>
      </c>
      <c r="AQ38" s="22" t="str">
        <f t="shared" ca="1" si="9"/>
        <v/>
      </c>
      <c r="AR38" s="22" t="str">
        <f t="shared" ca="1" si="9"/>
        <v/>
      </c>
      <c r="AS38" s="22" t="str">
        <f t="shared" ca="1" si="9"/>
        <v/>
      </c>
      <c r="AT38" s="22" t="str">
        <f t="shared" ca="1" si="9"/>
        <v/>
      </c>
      <c r="AU38" s="22" t="str">
        <f t="shared" ca="1" si="9"/>
        <v/>
      </c>
      <c r="AV38" s="22" t="str">
        <f t="shared" ca="1" si="9"/>
        <v/>
      </c>
      <c r="AW38" s="22" t="str">
        <f t="shared" ca="1" si="9"/>
        <v/>
      </c>
      <c r="AX38" s="22" t="str">
        <f t="shared" ca="1" si="9"/>
        <v/>
      </c>
      <c r="AY38" s="22" t="str">
        <f t="shared" ca="1" si="9"/>
        <v/>
      </c>
      <c r="AZ38" s="22" t="str">
        <f t="shared" ca="1" si="9"/>
        <v/>
      </c>
      <c r="BA38" s="22" t="str">
        <f t="shared" ca="1" si="9"/>
        <v/>
      </c>
      <c r="BB38" s="22" t="str">
        <f t="shared" ca="1" si="9"/>
        <v/>
      </c>
      <c r="BC38" s="22" t="str">
        <f t="shared" ca="1" si="9"/>
        <v/>
      </c>
      <c r="BD38" s="22" t="str">
        <f t="shared" ca="1" si="10"/>
        <v/>
      </c>
      <c r="BE38" s="22" t="str">
        <f t="shared" ca="1" si="10"/>
        <v/>
      </c>
      <c r="BF38" s="22" t="str">
        <f t="shared" ca="1" si="10"/>
        <v/>
      </c>
      <c r="BG38" s="22" t="str">
        <f t="shared" ca="1" si="10"/>
        <v/>
      </c>
      <c r="BH38" s="22" t="str">
        <f t="shared" ca="1" si="10"/>
        <v/>
      </c>
      <c r="BI38" s="22" t="str">
        <f t="shared" ca="1" si="10"/>
        <v/>
      </c>
      <c r="BJ38" s="22" t="str">
        <f t="shared" ca="1" si="10"/>
        <v/>
      </c>
      <c r="BK38" s="22" t="str">
        <f t="shared" ca="1" si="10"/>
        <v/>
      </c>
      <c r="BL38" s="22" t="str">
        <f t="shared" ca="1" si="10"/>
        <v/>
      </c>
      <c r="BM38" s="23"/>
    </row>
    <row r="39" spans="1:65" s="1" customFormat="1" ht="40.35" customHeight="1" x14ac:dyDescent="0.25">
      <c r="A39" s="5"/>
      <c r="B39" s="21" t="s">
        <v>48</v>
      </c>
      <c r="C39" s="17" t="s">
        <v>5</v>
      </c>
      <c r="D39" s="17" t="s">
        <v>17</v>
      </c>
      <c r="E39" s="18">
        <v>1</v>
      </c>
      <c r="F39" s="19">
        <v>44510</v>
      </c>
      <c r="G39" s="20">
        <v>1</v>
      </c>
      <c r="H39" s="15"/>
      <c r="I39" s="42" t="str">
        <f t="shared" ca="1" si="15"/>
        <v/>
      </c>
      <c r="J39" s="22" t="str">
        <f t="shared" ca="1" si="15"/>
        <v/>
      </c>
      <c r="K39" s="22" t="str">
        <f t="shared" ca="1" si="15"/>
        <v/>
      </c>
      <c r="L39" s="22" t="str">
        <f t="shared" ca="1" si="15"/>
        <v/>
      </c>
      <c r="M39" s="22" t="str">
        <f t="shared" ca="1" si="15"/>
        <v/>
      </c>
      <c r="N39" s="22" t="str">
        <f t="shared" ca="1" si="15"/>
        <v/>
      </c>
      <c r="O39" s="22" t="str">
        <f t="shared" ca="1" si="15"/>
        <v/>
      </c>
      <c r="P39" s="22" t="str">
        <f t="shared" ca="1" si="15"/>
        <v/>
      </c>
      <c r="Q39" s="22" t="str">
        <f t="shared" ca="1" si="15"/>
        <v/>
      </c>
      <c r="R39" s="22" t="str">
        <f t="shared" ca="1" si="15"/>
        <v/>
      </c>
      <c r="S39" s="22" t="str">
        <f t="shared" ca="1" si="15"/>
        <v/>
      </c>
      <c r="T39" s="22" t="str">
        <f t="shared" ca="1" si="15"/>
        <v/>
      </c>
      <c r="U39" s="22" t="str">
        <f t="shared" ca="1" si="15"/>
        <v/>
      </c>
      <c r="V39" s="22" t="str">
        <f t="shared" ca="1" si="15"/>
        <v/>
      </c>
      <c r="W39" s="22" t="str">
        <f t="shared" ca="1" si="15"/>
        <v/>
      </c>
      <c r="X39" s="22" t="str">
        <f t="shared" ca="1" si="15"/>
        <v/>
      </c>
      <c r="Y39" s="22" t="str">
        <f t="shared" ca="1" si="13"/>
        <v/>
      </c>
      <c r="Z39" s="22" t="str">
        <f t="shared" ca="1" si="13"/>
        <v/>
      </c>
      <c r="AA39" s="22" t="str">
        <f t="shared" ca="1" si="13"/>
        <v/>
      </c>
      <c r="AB39" s="22" t="str">
        <f t="shared" ca="1" si="13"/>
        <v/>
      </c>
      <c r="AC39" s="22" t="str">
        <f t="shared" ca="1" si="13"/>
        <v/>
      </c>
      <c r="AD39" s="22" t="str">
        <f t="shared" ca="1" si="13"/>
        <v/>
      </c>
      <c r="AE39" s="22" t="str">
        <f t="shared" ca="1" si="13"/>
        <v/>
      </c>
      <c r="AF39" s="22" t="str">
        <f t="shared" ca="1" si="13"/>
        <v/>
      </c>
      <c r="AG39" s="22" t="str">
        <f t="shared" ca="1" si="13"/>
        <v/>
      </c>
      <c r="AH39" s="22" t="str">
        <f t="shared" ca="1" si="13"/>
        <v/>
      </c>
      <c r="AI39" s="22" t="str">
        <f t="shared" ca="1" si="13"/>
        <v/>
      </c>
      <c r="AJ39" s="22" t="str">
        <f t="shared" ca="1" si="13"/>
        <v/>
      </c>
      <c r="AK39" s="22" t="str">
        <f t="shared" ca="1" si="13"/>
        <v/>
      </c>
      <c r="AL39" s="22" t="str">
        <f t="shared" ca="1" si="13"/>
        <v/>
      </c>
      <c r="AM39" s="22" t="str">
        <f t="shared" ca="1" si="13"/>
        <v/>
      </c>
      <c r="AN39" s="22" t="str">
        <f t="shared" ca="1" si="9"/>
        <v/>
      </c>
      <c r="AO39" s="22" t="str">
        <f t="shared" ca="1" si="9"/>
        <v/>
      </c>
      <c r="AP39" s="22" t="str">
        <f t="shared" ca="1" si="9"/>
        <v/>
      </c>
      <c r="AQ39" s="22" t="str">
        <f t="shared" ca="1" si="9"/>
        <v/>
      </c>
      <c r="AR39" s="22" t="str">
        <f t="shared" ca="1" si="9"/>
        <v/>
      </c>
      <c r="AS39" s="22" t="str">
        <f t="shared" ca="1" si="9"/>
        <v/>
      </c>
      <c r="AT39" s="22" t="str">
        <f t="shared" ca="1" si="9"/>
        <v/>
      </c>
      <c r="AU39" s="22" t="str">
        <f t="shared" ca="1" si="9"/>
        <v/>
      </c>
      <c r="AV39" s="22" t="str">
        <f t="shared" ca="1" si="9"/>
        <v/>
      </c>
      <c r="AW39" s="22" t="str">
        <f t="shared" ca="1" si="9"/>
        <v/>
      </c>
      <c r="AX39" s="22" t="str">
        <f t="shared" ca="1" si="9"/>
        <v/>
      </c>
      <c r="AY39" s="22" t="str">
        <f t="shared" ca="1" si="9"/>
        <v/>
      </c>
      <c r="AZ39" s="22" t="str">
        <f t="shared" ca="1" si="9"/>
        <v/>
      </c>
      <c r="BA39" s="22" t="str">
        <f t="shared" ca="1" si="9"/>
        <v/>
      </c>
      <c r="BB39" s="22" t="str">
        <f t="shared" ca="1" si="9"/>
        <v/>
      </c>
      <c r="BC39" s="22" t="str">
        <f t="shared" ca="1" si="9"/>
        <v/>
      </c>
      <c r="BD39" s="22" t="str">
        <f t="shared" ca="1" si="10"/>
        <v/>
      </c>
      <c r="BE39" s="22" t="str">
        <f t="shared" ca="1" si="10"/>
        <v/>
      </c>
      <c r="BF39" s="22" t="str">
        <f t="shared" ca="1" si="10"/>
        <v/>
      </c>
      <c r="BG39" s="22" t="str">
        <f t="shared" ca="1" si="10"/>
        <v/>
      </c>
      <c r="BH39" s="22" t="str">
        <f t="shared" ca="1" si="10"/>
        <v/>
      </c>
      <c r="BI39" s="22" t="str">
        <f t="shared" ca="1" si="10"/>
        <v/>
      </c>
      <c r="BJ39" s="22" t="str">
        <f t="shared" ca="1" si="10"/>
        <v/>
      </c>
      <c r="BK39" s="22" t="str">
        <f t="shared" ca="1" si="10"/>
        <v/>
      </c>
      <c r="BL39" s="22" t="str">
        <f t="shared" ca="1" si="10"/>
        <v/>
      </c>
      <c r="BM39" s="23"/>
    </row>
    <row r="40" spans="1:65" s="1" customFormat="1" ht="40.35" customHeight="1" x14ac:dyDescent="0.25">
      <c r="A40" s="5"/>
      <c r="B40" s="21" t="s">
        <v>49</v>
      </c>
      <c r="C40" s="17" t="s">
        <v>5</v>
      </c>
      <c r="D40" s="17" t="s">
        <v>17</v>
      </c>
      <c r="E40" s="18">
        <v>1</v>
      </c>
      <c r="F40" s="19">
        <v>44511</v>
      </c>
      <c r="G40" s="20">
        <v>2</v>
      </c>
      <c r="H40" s="15"/>
      <c r="I40" s="42" t="str">
        <f t="shared" ca="1" si="15"/>
        <v/>
      </c>
      <c r="J40" s="22" t="str">
        <f t="shared" ca="1" si="15"/>
        <v/>
      </c>
      <c r="K40" s="22" t="str">
        <f t="shared" ca="1" si="15"/>
        <v/>
      </c>
      <c r="L40" s="22" t="str">
        <f t="shared" ca="1" si="15"/>
        <v/>
      </c>
      <c r="M40" s="22" t="str">
        <f t="shared" ca="1" si="15"/>
        <v/>
      </c>
      <c r="N40" s="22" t="str">
        <f t="shared" ca="1" si="15"/>
        <v/>
      </c>
      <c r="O40" s="22" t="str">
        <f t="shared" ca="1" si="15"/>
        <v/>
      </c>
      <c r="P40" s="22" t="str">
        <f t="shared" ca="1" si="15"/>
        <v/>
      </c>
      <c r="Q40" s="22" t="str">
        <f t="shared" ca="1" si="15"/>
        <v/>
      </c>
      <c r="R40" s="22" t="str">
        <f t="shared" ca="1" si="15"/>
        <v/>
      </c>
      <c r="S40" s="22" t="str">
        <f t="shared" ca="1" si="15"/>
        <v/>
      </c>
      <c r="T40" s="22" t="str">
        <f t="shared" ca="1" si="15"/>
        <v/>
      </c>
      <c r="U40" s="22" t="str">
        <f t="shared" ca="1" si="15"/>
        <v/>
      </c>
      <c r="V40" s="22" t="str">
        <f t="shared" ca="1" si="15"/>
        <v/>
      </c>
      <c r="W40" s="22" t="str">
        <f t="shared" ca="1" si="15"/>
        <v/>
      </c>
      <c r="X40" s="22" t="str">
        <f t="shared" ca="1" si="15"/>
        <v/>
      </c>
      <c r="Y40" s="22" t="str">
        <f t="shared" ca="1" si="13"/>
        <v/>
      </c>
      <c r="Z40" s="22" t="str">
        <f t="shared" ca="1" si="13"/>
        <v/>
      </c>
      <c r="AA40" s="22" t="str">
        <f t="shared" ca="1" si="13"/>
        <v/>
      </c>
      <c r="AB40" s="22" t="str">
        <f t="shared" ca="1" si="13"/>
        <v/>
      </c>
      <c r="AC40" s="22" t="str">
        <f t="shared" ca="1" si="13"/>
        <v/>
      </c>
      <c r="AD40" s="22" t="str">
        <f t="shared" ca="1" si="13"/>
        <v/>
      </c>
      <c r="AE40" s="22" t="str">
        <f t="shared" ca="1" si="13"/>
        <v/>
      </c>
      <c r="AF40" s="22" t="str">
        <f t="shared" ca="1" si="13"/>
        <v/>
      </c>
      <c r="AG40" s="22" t="str">
        <f t="shared" ca="1" si="13"/>
        <v/>
      </c>
      <c r="AH40" s="22" t="str">
        <f t="shared" ca="1" si="13"/>
        <v/>
      </c>
      <c r="AI40" s="22" t="str">
        <f t="shared" ca="1" si="13"/>
        <v/>
      </c>
      <c r="AJ40" s="22" t="str">
        <f t="shared" ca="1" si="13"/>
        <v/>
      </c>
      <c r="AK40" s="22" t="str">
        <f t="shared" ca="1" si="13"/>
        <v/>
      </c>
      <c r="AL40" s="22" t="str">
        <f t="shared" ca="1" si="13"/>
        <v/>
      </c>
      <c r="AM40" s="22" t="str">
        <f t="shared" ca="1" si="13"/>
        <v/>
      </c>
      <c r="AN40" s="22" t="str">
        <f t="shared" ca="1" si="9"/>
        <v/>
      </c>
      <c r="AO40" s="22" t="str">
        <f t="shared" ca="1" si="9"/>
        <v/>
      </c>
      <c r="AP40" s="22" t="str">
        <f t="shared" ca="1" si="9"/>
        <v/>
      </c>
      <c r="AQ40" s="22" t="str">
        <f t="shared" ca="1" si="9"/>
        <v/>
      </c>
      <c r="AR40" s="22" t="str">
        <f t="shared" ca="1" si="9"/>
        <v/>
      </c>
      <c r="AS40" s="22" t="str">
        <f t="shared" ca="1" si="9"/>
        <v/>
      </c>
      <c r="AT40" s="22" t="str">
        <f t="shared" ca="1" si="9"/>
        <v/>
      </c>
      <c r="AU40" s="22" t="str">
        <f t="shared" ca="1" si="9"/>
        <v/>
      </c>
      <c r="AV40" s="22" t="str">
        <f t="shared" ca="1" si="9"/>
        <v/>
      </c>
      <c r="AW40" s="22" t="str">
        <f t="shared" ca="1" si="9"/>
        <v/>
      </c>
      <c r="AX40" s="22" t="str">
        <f t="shared" ca="1" si="9"/>
        <v/>
      </c>
      <c r="AY40" s="22" t="str">
        <f t="shared" ca="1" si="9"/>
        <v/>
      </c>
      <c r="AZ40" s="22" t="str">
        <f t="shared" ca="1" si="9"/>
        <v/>
      </c>
      <c r="BA40" s="22" t="str">
        <f t="shared" ca="1" si="9"/>
        <v/>
      </c>
      <c r="BB40" s="22" t="str">
        <f t="shared" ca="1" si="9"/>
        <v/>
      </c>
      <c r="BC40" s="22" t="str">
        <f t="shared" ca="1" si="9"/>
        <v/>
      </c>
      <c r="BD40" s="22" t="str">
        <f t="shared" ca="1" si="10"/>
        <v/>
      </c>
      <c r="BE40" s="22" t="str">
        <f t="shared" ca="1" si="10"/>
        <v/>
      </c>
      <c r="BF40" s="22" t="str">
        <f t="shared" ca="1" si="10"/>
        <v/>
      </c>
      <c r="BG40" s="22" t="str">
        <f t="shared" ca="1" si="10"/>
        <v/>
      </c>
      <c r="BH40" s="22" t="str">
        <f t="shared" ca="1" si="10"/>
        <v/>
      </c>
      <c r="BI40" s="22" t="str">
        <f t="shared" ca="1" si="10"/>
        <v/>
      </c>
      <c r="BJ40" s="22" t="str">
        <f t="shared" ca="1" si="10"/>
        <v/>
      </c>
      <c r="BK40" s="22" t="str">
        <f t="shared" ca="1" si="10"/>
        <v/>
      </c>
      <c r="BL40" s="22" t="str">
        <f t="shared" ca="1" si="10"/>
        <v/>
      </c>
      <c r="BM40" s="23"/>
    </row>
    <row r="41" spans="1:65" s="1" customFormat="1" ht="40.35" customHeight="1" x14ac:dyDescent="0.25">
      <c r="A41" s="5"/>
      <c r="B41" s="21" t="s">
        <v>50</v>
      </c>
      <c r="C41" s="17" t="s">
        <v>5</v>
      </c>
      <c r="D41" s="17" t="s">
        <v>17</v>
      </c>
      <c r="E41" s="18">
        <v>1</v>
      </c>
      <c r="F41" s="19">
        <v>44511</v>
      </c>
      <c r="G41" s="20">
        <v>2</v>
      </c>
      <c r="H41" s="15"/>
      <c r="I41" s="42" t="str">
        <f t="shared" ca="1" si="15"/>
        <v/>
      </c>
      <c r="J41" s="22" t="str">
        <f t="shared" ca="1" si="15"/>
        <v/>
      </c>
      <c r="K41" s="22" t="str">
        <f t="shared" ca="1" si="15"/>
        <v/>
      </c>
      <c r="L41" s="22" t="str">
        <f t="shared" ca="1" si="15"/>
        <v/>
      </c>
      <c r="M41" s="22" t="str">
        <f t="shared" ca="1" si="15"/>
        <v/>
      </c>
      <c r="N41" s="22" t="str">
        <f t="shared" ca="1" si="15"/>
        <v/>
      </c>
      <c r="O41" s="22" t="str">
        <f t="shared" ca="1" si="15"/>
        <v/>
      </c>
      <c r="P41" s="22" t="str">
        <f t="shared" ca="1" si="15"/>
        <v/>
      </c>
      <c r="Q41" s="22" t="str">
        <f t="shared" ca="1" si="15"/>
        <v/>
      </c>
      <c r="R41" s="22" t="str">
        <f t="shared" ca="1" si="15"/>
        <v/>
      </c>
      <c r="S41" s="22" t="str">
        <f t="shared" ca="1" si="15"/>
        <v/>
      </c>
      <c r="T41" s="22" t="str">
        <f t="shared" ca="1" si="15"/>
        <v/>
      </c>
      <c r="U41" s="22" t="str">
        <f t="shared" ca="1" si="15"/>
        <v/>
      </c>
      <c r="V41" s="22" t="str">
        <f t="shared" ca="1" si="15"/>
        <v/>
      </c>
      <c r="W41" s="22" t="str">
        <f t="shared" ca="1" si="15"/>
        <v/>
      </c>
      <c r="X41" s="22" t="str">
        <f t="shared" ca="1" si="15"/>
        <v/>
      </c>
      <c r="Y41" s="22" t="str">
        <f t="shared" ca="1" si="13"/>
        <v/>
      </c>
      <c r="Z41" s="22" t="str">
        <f t="shared" ca="1" si="13"/>
        <v/>
      </c>
      <c r="AA41" s="22" t="str">
        <f t="shared" ca="1" si="13"/>
        <v/>
      </c>
      <c r="AB41" s="22" t="str">
        <f t="shared" ca="1" si="13"/>
        <v/>
      </c>
      <c r="AC41" s="22" t="str">
        <f t="shared" ca="1" si="13"/>
        <v/>
      </c>
      <c r="AD41" s="22" t="str">
        <f t="shared" ca="1" si="13"/>
        <v/>
      </c>
      <c r="AE41" s="22" t="str">
        <f t="shared" ca="1" si="13"/>
        <v/>
      </c>
      <c r="AF41" s="22" t="str">
        <f t="shared" ca="1" si="13"/>
        <v/>
      </c>
      <c r="AG41" s="22" t="str">
        <f t="shared" ca="1" si="13"/>
        <v/>
      </c>
      <c r="AH41" s="22" t="str">
        <f t="shared" ca="1" si="13"/>
        <v/>
      </c>
      <c r="AI41" s="22" t="str">
        <f t="shared" ca="1" si="13"/>
        <v/>
      </c>
      <c r="AJ41" s="22" t="str">
        <f t="shared" ca="1" si="13"/>
        <v/>
      </c>
      <c r="AK41" s="22" t="str">
        <f t="shared" ca="1" si="13"/>
        <v/>
      </c>
      <c r="AL41" s="22" t="str">
        <f t="shared" ca="1" si="13"/>
        <v/>
      </c>
      <c r="AM41" s="22" t="str">
        <f t="shared" ca="1" si="13"/>
        <v/>
      </c>
      <c r="AN41" s="22" t="str">
        <f t="shared" ca="1" si="9"/>
        <v/>
      </c>
      <c r="AO41" s="22" t="str">
        <f t="shared" ca="1" si="9"/>
        <v/>
      </c>
      <c r="AP41" s="22" t="str">
        <f t="shared" ca="1" si="9"/>
        <v/>
      </c>
      <c r="AQ41" s="22" t="str">
        <f t="shared" ca="1" si="9"/>
        <v/>
      </c>
      <c r="AR41" s="22" t="str">
        <f t="shared" ca="1" si="9"/>
        <v/>
      </c>
      <c r="AS41" s="22" t="str">
        <f t="shared" ca="1" si="9"/>
        <v/>
      </c>
      <c r="AT41" s="22" t="str">
        <f t="shared" ca="1" si="9"/>
        <v/>
      </c>
      <c r="AU41" s="22" t="str">
        <f t="shared" ca="1" si="9"/>
        <v/>
      </c>
      <c r="AV41" s="22" t="str">
        <f t="shared" ca="1" si="9"/>
        <v/>
      </c>
      <c r="AW41" s="22" t="str">
        <f t="shared" ca="1" si="9"/>
        <v/>
      </c>
      <c r="AX41" s="22" t="str">
        <f t="shared" ca="1" si="9"/>
        <v/>
      </c>
      <c r="AY41" s="22" t="str">
        <f t="shared" ca="1" si="9"/>
        <v/>
      </c>
      <c r="AZ41" s="22" t="str">
        <f t="shared" ca="1" si="9"/>
        <v/>
      </c>
      <c r="BA41" s="22" t="str">
        <f t="shared" ca="1" si="9"/>
        <v/>
      </c>
      <c r="BB41" s="22" t="str">
        <f t="shared" ca="1" si="9"/>
        <v/>
      </c>
      <c r="BC41" s="22" t="str">
        <f t="shared" ca="1" si="9"/>
        <v/>
      </c>
      <c r="BD41" s="22" t="str">
        <f t="shared" ca="1" si="10"/>
        <v/>
      </c>
      <c r="BE41" s="22" t="str">
        <f t="shared" ca="1" si="10"/>
        <v/>
      </c>
      <c r="BF41" s="22" t="str">
        <f t="shared" ca="1" si="10"/>
        <v/>
      </c>
      <c r="BG41" s="22" t="str">
        <f t="shared" ca="1" si="10"/>
        <v/>
      </c>
      <c r="BH41" s="22" t="str">
        <f t="shared" ca="1" si="10"/>
        <v/>
      </c>
      <c r="BI41" s="22" t="str">
        <f t="shared" ca="1" si="10"/>
        <v/>
      </c>
      <c r="BJ41" s="22" t="str">
        <f t="shared" ca="1" si="10"/>
        <v/>
      </c>
      <c r="BK41" s="22" t="str">
        <f t="shared" ca="1" si="10"/>
        <v/>
      </c>
      <c r="BL41" s="22" t="str">
        <f t="shared" ca="1" si="10"/>
        <v/>
      </c>
      <c r="BM41" s="23"/>
    </row>
    <row r="42" spans="1:65" s="1" customFormat="1" ht="40.35" customHeight="1" x14ac:dyDescent="0.25">
      <c r="A42" s="5"/>
      <c r="B42" s="21" t="s">
        <v>51</v>
      </c>
      <c r="C42" s="17" t="s">
        <v>39</v>
      </c>
      <c r="D42" s="17" t="s">
        <v>17</v>
      </c>
      <c r="E42" s="18">
        <v>1</v>
      </c>
      <c r="F42" s="19">
        <v>44514</v>
      </c>
      <c r="G42" s="20">
        <v>3</v>
      </c>
      <c r="H42" s="15"/>
      <c r="I42" s="42" t="str">
        <f t="shared" ca="1" si="15"/>
        <v/>
      </c>
      <c r="J42" s="22" t="str">
        <f t="shared" ca="1" si="15"/>
        <v/>
      </c>
      <c r="K42" s="22" t="str">
        <f t="shared" ca="1" si="15"/>
        <v/>
      </c>
      <c r="L42" s="22" t="str">
        <f t="shared" ca="1" si="15"/>
        <v/>
      </c>
      <c r="M42" s="22" t="str">
        <f t="shared" ca="1" si="15"/>
        <v/>
      </c>
      <c r="N42" s="22" t="str">
        <f t="shared" ca="1" si="15"/>
        <v/>
      </c>
      <c r="O42" s="22" t="str">
        <f t="shared" ca="1" si="15"/>
        <v/>
      </c>
      <c r="P42" s="22" t="str">
        <f t="shared" ca="1" si="15"/>
        <v/>
      </c>
      <c r="Q42" s="22" t="str">
        <f t="shared" ca="1" si="15"/>
        <v/>
      </c>
      <c r="R42" s="22" t="str">
        <f t="shared" ca="1" si="15"/>
        <v/>
      </c>
      <c r="S42" s="22" t="str">
        <f t="shared" ca="1" si="15"/>
        <v/>
      </c>
      <c r="T42" s="22" t="str">
        <f t="shared" ca="1" si="15"/>
        <v/>
      </c>
      <c r="U42" s="22" t="str">
        <f t="shared" ca="1" si="15"/>
        <v/>
      </c>
      <c r="V42" s="22" t="str">
        <f t="shared" ca="1" si="15"/>
        <v/>
      </c>
      <c r="W42" s="22" t="str">
        <f t="shared" ca="1" si="15"/>
        <v/>
      </c>
      <c r="X42" s="22" t="str">
        <f t="shared" ca="1" si="15"/>
        <v/>
      </c>
      <c r="Y42" s="22" t="str">
        <f t="shared" ca="1" si="13"/>
        <v/>
      </c>
      <c r="Z42" s="22" t="str">
        <f t="shared" ca="1" si="13"/>
        <v/>
      </c>
      <c r="AA42" s="22" t="str">
        <f t="shared" ca="1" si="13"/>
        <v/>
      </c>
      <c r="AB42" s="22" t="str">
        <f t="shared" ca="1" si="13"/>
        <v/>
      </c>
      <c r="AC42" s="22" t="str">
        <f t="shared" ca="1" si="13"/>
        <v/>
      </c>
      <c r="AD42" s="22" t="str">
        <f t="shared" ca="1" si="13"/>
        <v/>
      </c>
      <c r="AE42" s="22" t="str">
        <f t="shared" ca="1" si="13"/>
        <v/>
      </c>
      <c r="AF42" s="22" t="str">
        <f t="shared" ca="1" si="13"/>
        <v/>
      </c>
      <c r="AG42" s="22" t="str">
        <f t="shared" ca="1" si="13"/>
        <v/>
      </c>
      <c r="AH42" s="22" t="str">
        <f t="shared" ca="1" si="13"/>
        <v/>
      </c>
      <c r="AI42" s="22" t="str">
        <f t="shared" ca="1" si="13"/>
        <v/>
      </c>
      <c r="AJ42" s="22" t="str">
        <f t="shared" ca="1" si="13"/>
        <v/>
      </c>
      <c r="AK42" s="22" t="str">
        <f t="shared" ca="1" si="13"/>
        <v/>
      </c>
      <c r="AL42" s="22" t="str">
        <f t="shared" ca="1" si="13"/>
        <v/>
      </c>
      <c r="AM42" s="22" t="str">
        <f t="shared" ca="1" si="13"/>
        <v/>
      </c>
      <c r="AN42" s="22" t="str">
        <f t="shared" ca="1" si="9"/>
        <v/>
      </c>
      <c r="AO42" s="22" t="str">
        <f t="shared" ca="1" si="9"/>
        <v/>
      </c>
      <c r="AP42" s="22" t="str">
        <f t="shared" ca="1" si="9"/>
        <v/>
      </c>
      <c r="AQ42" s="22" t="str">
        <f t="shared" ca="1" si="9"/>
        <v/>
      </c>
      <c r="AR42" s="22" t="str">
        <f t="shared" ca="1" si="9"/>
        <v/>
      </c>
      <c r="AS42" s="22" t="str">
        <f t="shared" ca="1" si="9"/>
        <v/>
      </c>
      <c r="AT42" s="22" t="str">
        <f t="shared" ca="1" si="9"/>
        <v/>
      </c>
      <c r="AU42" s="22" t="str">
        <f t="shared" ca="1" si="9"/>
        <v/>
      </c>
      <c r="AV42" s="22" t="str">
        <f t="shared" ca="1" si="9"/>
        <v/>
      </c>
      <c r="AW42" s="22" t="str">
        <f t="shared" ca="1" si="9"/>
        <v/>
      </c>
      <c r="AX42" s="22" t="str">
        <f t="shared" ca="1" si="9"/>
        <v/>
      </c>
      <c r="AY42" s="22" t="str">
        <f t="shared" ca="1" si="9"/>
        <v/>
      </c>
      <c r="AZ42" s="22" t="str">
        <f t="shared" ca="1" si="9"/>
        <v/>
      </c>
      <c r="BA42" s="22" t="str">
        <f t="shared" ca="1" si="9"/>
        <v/>
      </c>
      <c r="BB42" s="22" t="str">
        <f t="shared" ca="1" si="9"/>
        <v/>
      </c>
      <c r="BC42" s="22" t="str">
        <f t="shared" ca="1" si="9"/>
        <v/>
      </c>
      <c r="BD42" s="22" t="str">
        <f t="shared" ca="1" si="10"/>
        <v/>
      </c>
      <c r="BE42" s="22" t="str">
        <f t="shared" ca="1" si="10"/>
        <v/>
      </c>
      <c r="BF42" s="22" t="str">
        <f t="shared" ca="1" si="10"/>
        <v/>
      </c>
      <c r="BG42" s="22" t="str">
        <f t="shared" ca="1" si="10"/>
        <v/>
      </c>
      <c r="BH42" s="22" t="str">
        <f t="shared" ca="1" si="10"/>
        <v/>
      </c>
      <c r="BI42" s="22" t="str">
        <f t="shared" ca="1" si="10"/>
        <v/>
      </c>
      <c r="BJ42" s="22" t="str">
        <f t="shared" ca="1" si="10"/>
        <v/>
      </c>
      <c r="BK42" s="22" t="str">
        <f t="shared" ca="1" si="10"/>
        <v/>
      </c>
      <c r="BL42" s="22" t="str">
        <f t="shared" ca="1" si="10"/>
        <v/>
      </c>
      <c r="BM42" s="23"/>
    </row>
    <row r="43" spans="1:65" s="1" customFormat="1" ht="40.35" customHeight="1" x14ac:dyDescent="0.25">
      <c r="A43" s="5"/>
      <c r="B43" s="21" t="s">
        <v>52</v>
      </c>
      <c r="C43" s="17" t="s">
        <v>4</v>
      </c>
      <c r="D43" s="17" t="s">
        <v>19</v>
      </c>
      <c r="E43" s="18">
        <v>1</v>
      </c>
      <c r="F43" s="19">
        <v>44515</v>
      </c>
      <c r="G43" s="20">
        <v>1</v>
      </c>
      <c r="H43" s="15"/>
      <c r="I43" s="4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3"/>
    </row>
    <row r="44" spans="1:65" s="1" customFormat="1" ht="40.35" customHeight="1" x14ac:dyDescent="0.25">
      <c r="A44" s="5"/>
      <c r="B44" s="21" t="s">
        <v>53</v>
      </c>
      <c r="C44" s="17" t="s">
        <v>5</v>
      </c>
      <c r="D44" s="17" t="s">
        <v>17</v>
      </c>
      <c r="E44" s="18">
        <v>1</v>
      </c>
      <c r="F44" s="19">
        <v>44505</v>
      </c>
      <c r="G44" s="20">
        <v>20</v>
      </c>
      <c r="H44" s="15"/>
      <c r="I44" s="4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3"/>
    </row>
    <row r="45" spans="1:65" s="1" customFormat="1" ht="40.35" customHeight="1" x14ac:dyDescent="0.25">
      <c r="A45" s="5"/>
      <c r="B45" s="21" t="s">
        <v>54</v>
      </c>
      <c r="C45" s="17" t="s">
        <v>4</v>
      </c>
      <c r="D45" s="17" t="s">
        <v>17</v>
      </c>
      <c r="E45" s="18">
        <v>1</v>
      </c>
      <c r="F45" s="19">
        <v>44516</v>
      </c>
      <c r="G45" s="20">
        <v>1</v>
      </c>
      <c r="H45" s="15"/>
      <c r="I45" s="4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3"/>
    </row>
    <row r="46" spans="1:65" s="1" customFormat="1" ht="40.35" customHeight="1" x14ac:dyDescent="0.25">
      <c r="A46" s="5"/>
      <c r="B46" s="21" t="s">
        <v>55</v>
      </c>
      <c r="C46" s="17" t="s">
        <v>5</v>
      </c>
      <c r="D46" s="17" t="s">
        <v>19</v>
      </c>
      <c r="E46" s="18">
        <v>1</v>
      </c>
      <c r="F46" s="19">
        <v>44472</v>
      </c>
      <c r="G46" s="20">
        <v>14</v>
      </c>
      <c r="H46" s="15"/>
      <c r="I46" s="4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3"/>
    </row>
    <row r="47" spans="1:65" s="1" customFormat="1" ht="40.35" customHeight="1" x14ac:dyDescent="0.25">
      <c r="A47" s="5"/>
      <c r="B47" s="21" t="s">
        <v>56</v>
      </c>
      <c r="C47" s="17" t="s">
        <v>4</v>
      </c>
      <c r="D47" s="17" t="s">
        <v>19</v>
      </c>
      <c r="E47" s="18">
        <v>1</v>
      </c>
      <c r="F47" s="19">
        <v>44472</v>
      </c>
      <c r="G47" s="20">
        <v>2</v>
      </c>
      <c r="H47" s="15"/>
      <c r="I47" s="4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3"/>
    </row>
    <row r="48" spans="1:65" s="1" customFormat="1" ht="40.35" customHeight="1" x14ac:dyDescent="0.25">
      <c r="A48" s="5"/>
      <c r="B48" s="21" t="s">
        <v>57</v>
      </c>
      <c r="C48" s="17" t="s">
        <v>5</v>
      </c>
      <c r="D48" s="17" t="s">
        <v>19</v>
      </c>
      <c r="E48" s="18">
        <v>1</v>
      </c>
      <c r="F48" s="19">
        <v>44478</v>
      </c>
      <c r="G48" s="20">
        <v>2</v>
      </c>
      <c r="H48" s="15"/>
      <c r="I48" s="4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3"/>
    </row>
    <row r="49" spans="1:65" s="1" customFormat="1" ht="40.35" customHeight="1" x14ac:dyDescent="0.25">
      <c r="A49" s="5"/>
      <c r="B49" s="21" t="s">
        <v>58</v>
      </c>
      <c r="C49" s="17"/>
      <c r="D49" s="17" t="s">
        <v>19</v>
      </c>
      <c r="E49" s="18">
        <v>1</v>
      </c>
      <c r="F49" s="19">
        <v>44489</v>
      </c>
      <c r="G49" s="20">
        <v>14</v>
      </c>
      <c r="H49" s="15"/>
      <c r="I49" s="4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3"/>
    </row>
    <row r="50" spans="1:65" s="1" customFormat="1" ht="40.35" customHeight="1" x14ac:dyDescent="0.25">
      <c r="A50" s="5"/>
      <c r="B50" s="21" t="s">
        <v>59</v>
      </c>
      <c r="C50" s="17" t="s">
        <v>5</v>
      </c>
      <c r="D50" s="17" t="s">
        <v>19</v>
      </c>
      <c r="E50" s="18">
        <v>1</v>
      </c>
      <c r="F50" s="19">
        <v>44508</v>
      </c>
      <c r="G50" s="20">
        <v>10</v>
      </c>
      <c r="H50" s="15"/>
      <c r="I50" s="4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3"/>
    </row>
    <row r="51" spans="1:65" s="1" customFormat="1" ht="40.35" customHeight="1" x14ac:dyDescent="0.25">
      <c r="A51" s="5"/>
      <c r="B51" s="21" t="s">
        <v>60</v>
      </c>
      <c r="C51" s="17" t="s">
        <v>6</v>
      </c>
      <c r="D51" s="17" t="s">
        <v>19</v>
      </c>
      <c r="E51" s="18">
        <v>1</v>
      </c>
      <c r="F51" s="19">
        <v>44519</v>
      </c>
      <c r="G51" s="20">
        <v>4</v>
      </c>
      <c r="H51" s="15"/>
      <c r="I51" s="42" t="str">
        <f t="shared" ref="I51:AN51" ca="1" si="16">IF(AND($C56="Goal",I$7&gt;=$F56,I$7&lt;=$F56+$G56-1),2,IF(AND($C56="Milestone",I$7&gt;=$F56,I$7&lt;=$F56+$G56-1),1,""))</f>
        <v/>
      </c>
      <c r="J51" s="22" t="str">
        <f t="shared" ca="1" si="16"/>
        <v/>
      </c>
      <c r="K51" s="22" t="str">
        <f t="shared" ca="1" si="16"/>
        <v/>
      </c>
      <c r="L51" s="22" t="str">
        <f t="shared" ca="1" si="16"/>
        <v/>
      </c>
      <c r="M51" s="22" t="str">
        <f t="shared" ca="1" si="16"/>
        <v/>
      </c>
      <c r="N51" s="22" t="str">
        <f t="shared" ca="1" si="16"/>
        <v/>
      </c>
      <c r="O51" s="22" t="str">
        <f t="shared" ca="1" si="16"/>
        <v/>
      </c>
      <c r="P51" s="22" t="str">
        <f t="shared" ca="1" si="16"/>
        <v/>
      </c>
      <c r="Q51" s="22" t="str">
        <f t="shared" ca="1" si="16"/>
        <v/>
      </c>
      <c r="R51" s="22" t="str">
        <f t="shared" ca="1" si="16"/>
        <v/>
      </c>
      <c r="S51" s="22" t="str">
        <f t="shared" ca="1" si="16"/>
        <v/>
      </c>
      <c r="T51" s="22" t="str">
        <f t="shared" ca="1" si="16"/>
        <v/>
      </c>
      <c r="U51" s="22" t="str">
        <f t="shared" ca="1" si="16"/>
        <v/>
      </c>
      <c r="V51" s="22" t="str">
        <f t="shared" ca="1" si="16"/>
        <v/>
      </c>
      <c r="W51" s="22" t="str">
        <f t="shared" ca="1" si="16"/>
        <v/>
      </c>
      <c r="X51" s="22" t="str">
        <f t="shared" ca="1" si="16"/>
        <v/>
      </c>
      <c r="Y51" s="22" t="str">
        <f t="shared" ca="1" si="16"/>
        <v/>
      </c>
      <c r="Z51" s="22" t="str">
        <f t="shared" ca="1" si="16"/>
        <v/>
      </c>
      <c r="AA51" s="22" t="str">
        <f t="shared" ca="1" si="16"/>
        <v/>
      </c>
      <c r="AB51" s="22" t="str">
        <f t="shared" ca="1" si="16"/>
        <v/>
      </c>
      <c r="AC51" s="22" t="str">
        <f t="shared" ca="1" si="16"/>
        <v/>
      </c>
      <c r="AD51" s="22" t="str">
        <f t="shared" ca="1" si="16"/>
        <v/>
      </c>
      <c r="AE51" s="22" t="str">
        <f t="shared" ca="1" si="16"/>
        <v/>
      </c>
      <c r="AF51" s="22" t="str">
        <f t="shared" ca="1" si="16"/>
        <v/>
      </c>
      <c r="AG51" s="22" t="str">
        <f t="shared" ca="1" si="16"/>
        <v/>
      </c>
      <c r="AH51" s="22" t="str">
        <f t="shared" ca="1" si="16"/>
        <v/>
      </c>
      <c r="AI51" s="22" t="str">
        <f t="shared" ca="1" si="16"/>
        <v/>
      </c>
      <c r="AJ51" s="22" t="str">
        <f t="shared" ca="1" si="16"/>
        <v/>
      </c>
      <c r="AK51" s="22" t="str">
        <f t="shared" ca="1" si="16"/>
        <v/>
      </c>
      <c r="AL51" s="22" t="str">
        <f t="shared" ca="1" si="16"/>
        <v/>
      </c>
      <c r="AM51" s="22" t="str">
        <f t="shared" ca="1" si="16"/>
        <v/>
      </c>
      <c r="AN51" s="22" t="str">
        <f t="shared" ca="1" si="16"/>
        <v/>
      </c>
      <c r="AO51" s="22" t="str">
        <f t="shared" ref="AO51:BL51" ca="1" si="17">IF(AND($C56="Goal",AO$7&gt;=$F56,AO$7&lt;=$F56+$G56-1),2,IF(AND($C56="Milestone",AO$7&gt;=$F56,AO$7&lt;=$F56+$G56-1),1,""))</f>
        <v/>
      </c>
      <c r="AP51" s="22" t="str">
        <f t="shared" ca="1" si="17"/>
        <v/>
      </c>
      <c r="AQ51" s="22" t="str">
        <f t="shared" ca="1" si="17"/>
        <v/>
      </c>
      <c r="AR51" s="22" t="str">
        <f t="shared" ca="1" si="17"/>
        <v/>
      </c>
      <c r="AS51" s="22" t="str">
        <f t="shared" ca="1" si="17"/>
        <v/>
      </c>
      <c r="AT51" s="22" t="str">
        <f t="shared" ca="1" si="17"/>
        <v/>
      </c>
      <c r="AU51" s="22" t="str">
        <f t="shared" ca="1" si="17"/>
        <v/>
      </c>
      <c r="AV51" s="22" t="str">
        <f t="shared" ca="1" si="17"/>
        <v/>
      </c>
      <c r="AW51" s="22" t="str">
        <f t="shared" ca="1" si="17"/>
        <v/>
      </c>
      <c r="AX51" s="22" t="str">
        <f t="shared" ca="1" si="17"/>
        <v/>
      </c>
      <c r="AY51" s="22" t="str">
        <f t="shared" ca="1" si="17"/>
        <v/>
      </c>
      <c r="AZ51" s="22" t="str">
        <f t="shared" ca="1" si="17"/>
        <v/>
      </c>
      <c r="BA51" s="22" t="str">
        <f t="shared" ca="1" si="17"/>
        <v/>
      </c>
      <c r="BB51" s="22" t="str">
        <f t="shared" ca="1" si="17"/>
        <v/>
      </c>
      <c r="BC51" s="22" t="str">
        <f t="shared" ca="1" si="17"/>
        <v/>
      </c>
      <c r="BD51" s="22" t="str">
        <f t="shared" ca="1" si="17"/>
        <v/>
      </c>
      <c r="BE51" s="22" t="str">
        <f t="shared" ca="1" si="17"/>
        <v/>
      </c>
      <c r="BF51" s="22" t="str">
        <f t="shared" ca="1" si="17"/>
        <v/>
      </c>
      <c r="BG51" s="22" t="str">
        <f t="shared" ca="1" si="17"/>
        <v/>
      </c>
      <c r="BH51" s="22" t="str">
        <f t="shared" ca="1" si="17"/>
        <v/>
      </c>
      <c r="BI51" s="22" t="str">
        <f t="shared" ca="1" si="17"/>
        <v/>
      </c>
      <c r="BJ51" s="22" t="str">
        <f t="shared" ca="1" si="17"/>
        <v/>
      </c>
      <c r="BK51" s="22" t="str">
        <f t="shared" ca="1" si="17"/>
        <v/>
      </c>
      <c r="BL51" s="22" t="str">
        <f t="shared" ca="1" si="17"/>
        <v/>
      </c>
      <c r="BM51" s="56"/>
    </row>
    <row r="52" spans="1:65" s="1" customFormat="1" ht="40.35" customHeight="1" x14ac:dyDescent="0.25">
      <c r="A52" s="5"/>
      <c r="B52" s="21" t="s">
        <v>61</v>
      </c>
      <c r="C52" s="17" t="s">
        <v>6</v>
      </c>
      <c r="D52" s="17" t="s">
        <v>17</v>
      </c>
      <c r="E52" s="18">
        <v>1</v>
      </c>
      <c r="F52" s="19">
        <v>44520</v>
      </c>
      <c r="G52" s="20">
        <v>6</v>
      </c>
      <c r="H52" s="15"/>
      <c r="I52" s="42" t="str">
        <f t="shared" ref="I52:BL52" ca="1" si="18">IF(AND($C57="Goal",I$7&gt;=$F57,I$7&lt;=$F57+$G57-1),2,IF(AND($C57="Milestone",I$7&gt;=$F57,I$7&lt;=$F57+$G57-1),1,""))</f>
        <v/>
      </c>
      <c r="J52" s="22" t="str">
        <f t="shared" ca="1" si="18"/>
        <v/>
      </c>
      <c r="K52" s="22" t="str">
        <f t="shared" ca="1" si="18"/>
        <v/>
      </c>
      <c r="L52" s="22" t="str">
        <f t="shared" ca="1" si="18"/>
        <v/>
      </c>
      <c r="M52" s="22" t="str">
        <f t="shared" ca="1" si="18"/>
        <v/>
      </c>
      <c r="N52" s="22" t="str">
        <f t="shared" ca="1" si="18"/>
        <v/>
      </c>
      <c r="O52" s="22" t="str">
        <f t="shared" ca="1" si="18"/>
        <v/>
      </c>
      <c r="P52" s="22" t="str">
        <f t="shared" ca="1" si="18"/>
        <v/>
      </c>
      <c r="Q52" s="22" t="str">
        <f t="shared" ca="1" si="18"/>
        <v/>
      </c>
      <c r="R52" s="22" t="str">
        <f t="shared" ca="1" si="18"/>
        <v/>
      </c>
      <c r="S52" s="22" t="str">
        <f t="shared" ca="1" si="18"/>
        <v/>
      </c>
      <c r="T52" s="22" t="str">
        <f t="shared" ca="1" si="18"/>
        <v/>
      </c>
      <c r="U52" s="22" t="str">
        <f t="shared" ca="1" si="18"/>
        <v/>
      </c>
      <c r="V52" s="22" t="str">
        <f t="shared" ca="1" si="18"/>
        <v/>
      </c>
      <c r="W52" s="22" t="str">
        <f t="shared" ca="1" si="18"/>
        <v/>
      </c>
      <c r="X52" s="22" t="str">
        <f t="shared" ca="1" si="18"/>
        <v/>
      </c>
      <c r="Y52" s="22" t="str">
        <f t="shared" ca="1" si="18"/>
        <v/>
      </c>
      <c r="Z52" s="22" t="str">
        <f t="shared" ca="1" si="18"/>
        <v/>
      </c>
      <c r="AA52" s="22" t="str">
        <f t="shared" ca="1" si="18"/>
        <v/>
      </c>
      <c r="AB52" s="22" t="str">
        <f t="shared" ca="1" si="18"/>
        <v/>
      </c>
      <c r="AC52" s="22" t="str">
        <f t="shared" ca="1" si="18"/>
        <v/>
      </c>
      <c r="AD52" s="22" t="str">
        <f t="shared" ca="1" si="18"/>
        <v/>
      </c>
      <c r="AE52" s="22" t="str">
        <f t="shared" ca="1" si="18"/>
        <v/>
      </c>
      <c r="AF52" s="22" t="str">
        <f t="shared" ca="1" si="18"/>
        <v/>
      </c>
      <c r="AG52" s="22" t="str">
        <f t="shared" ca="1" si="18"/>
        <v/>
      </c>
      <c r="AH52" s="22" t="str">
        <f t="shared" ca="1" si="18"/>
        <v/>
      </c>
      <c r="AI52" s="22" t="str">
        <f t="shared" ca="1" si="18"/>
        <v/>
      </c>
      <c r="AJ52" s="22" t="str">
        <f t="shared" ca="1" si="18"/>
        <v/>
      </c>
      <c r="AK52" s="22" t="str">
        <f t="shared" ca="1" si="18"/>
        <v/>
      </c>
      <c r="AL52" s="22" t="str">
        <f t="shared" ca="1" si="18"/>
        <v/>
      </c>
      <c r="AM52" s="22" t="str">
        <f t="shared" ca="1" si="18"/>
        <v/>
      </c>
      <c r="AN52" s="22" t="str">
        <f t="shared" ca="1" si="18"/>
        <v/>
      </c>
      <c r="AO52" s="22" t="str">
        <f t="shared" ca="1" si="18"/>
        <v/>
      </c>
      <c r="AP52" s="22" t="str">
        <f t="shared" ca="1" si="18"/>
        <v/>
      </c>
      <c r="AQ52" s="22" t="str">
        <f t="shared" ca="1" si="18"/>
        <v/>
      </c>
      <c r="AR52" s="22" t="str">
        <f t="shared" ca="1" si="18"/>
        <v/>
      </c>
      <c r="AS52" s="22" t="str">
        <f t="shared" ca="1" si="18"/>
        <v/>
      </c>
      <c r="AT52" s="22" t="str">
        <f t="shared" ca="1" si="18"/>
        <v/>
      </c>
      <c r="AU52" s="22" t="str">
        <f t="shared" ca="1" si="18"/>
        <v/>
      </c>
      <c r="AV52" s="22" t="str">
        <f t="shared" ca="1" si="18"/>
        <v/>
      </c>
      <c r="AW52" s="22" t="str">
        <f t="shared" ca="1" si="18"/>
        <v/>
      </c>
      <c r="AX52" s="22" t="str">
        <f t="shared" ca="1" si="18"/>
        <v/>
      </c>
      <c r="AY52" s="22" t="str">
        <f t="shared" ca="1" si="18"/>
        <v/>
      </c>
      <c r="AZ52" s="22" t="str">
        <f t="shared" ca="1" si="18"/>
        <v/>
      </c>
      <c r="BA52" s="22" t="str">
        <f t="shared" ca="1" si="18"/>
        <v/>
      </c>
      <c r="BB52" s="22" t="str">
        <f t="shared" ca="1" si="18"/>
        <v/>
      </c>
      <c r="BC52" s="22" t="str">
        <f t="shared" ca="1" si="18"/>
        <v/>
      </c>
      <c r="BD52" s="22" t="str">
        <f t="shared" ca="1" si="18"/>
        <v/>
      </c>
      <c r="BE52" s="22" t="str">
        <f t="shared" ca="1" si="18"/>
        <v/>
      </c>
      <c r="BF52" s="22" t="str">
        <f t="shared" ca="1" si="18"/>
        <v/>
      </c>
      <c r="BG52" s="22" t="str">
        <f t="shared" ca="1" si="18"/>
        <v/>
      </c>
      <c r="BH52" s="22" t="str">
        <f t="shared" ca="1" si="18"/>
        <v/>
      </c>
      <c r="BI52" s="22" t="str">
        <f t="shared" ca="1" si="18"/>
        <v/>
      </c>
      <c r="BJ52" s="22" t="str">
        <f t="shared" ca="1" si="18"/>
        <v/>
      </c>
      <c r="BK52" s="22" t="str">
        <f t="shared" ca="1" si="18"/>
        <v/>
      </c>
      <c r="BL52" s="22" t="str">
        <f t="shared" ca="1" si="18"/>
        <v/>
      </c>
      <c r="BM52" s="56"/>
    </row>
    <row r="53" spans="1:65" s="1" customFormat="1" ht="40.35" customHeight="1" x14ac:dyDescent="0.25">
      <c r="A53" s="5"/>
      <c r="B53" s="21" t="s">
        <v>62</v>
      </c>
      <c r="C53" s="17" t="s">
        <v>5</v>
      </c>
      <c r="D53" s="17" t="s">
        <v>17</v>
      </c>
      <c r="E53" s="18">
        <v>1</v>
      </c>
      <c r="F53" s="19">
        <v>44513</v>
      </c>
      <c r="G53" s="20">
        <v>10</v>
      </c>
      <c r="H53" s="15"/>
      <c r="I53" s="42" t="str">
        <f t="shared" ref="I53:BL53" ca="1" si="19">IF(AND($C58="Goal",I$7&gt;=$F58,I$7&lt;=$F58+$G58-1),2,IF(AND($C58="Milestone",I$7&gt;=$F58,I$7&lt;=$F58+$G58-1),1,""))</f>
        <v/>
      </c>
      <c r="J53" s="22" t="str">
        <f t="shared" ca="1" si="19"/>
        <v/>
      </c>
      <c r="K53" s="22" t="str">
        <f t="shared" ca="1" si="19"/>
        <v/>
      </c>
      <c r="L53" s="22" t="str">
        <f t="shared" ca="1" si="19"/>
        <v/>
      </c>
      <c r="M53" s="22" t="str">
        <f t="shared" ca="1" si="19"/>
        <v/>
      </c>
      <c r="N53" s="22" t="str">
        <f t="shared" ca="1" si="19"/>
        <v/>
      </c>
      <c r="O53" s="22" t="str">
        <f t="shared" ca="1" si="19"/>
        <v/>
      </c>
      <c r="P53" s="22" t="str">
        <f t="shared" ca="1" si="19"/>
        <v/>
      </c>
      <c r="Q53" s="22" t="str">
        <f t="shared" ca="1" si="19"/>
        <v/>
      </c>
      <c r="R53" s="22" t="str">
        <f t="shared" ca="1" si="19"/>
        <v/>
      </c>
      <c r="S53" s="22" t="str">
        <f t="shared" ca="1" si="19"/>
        <v/>
      </c>
      <c r="T53" s="22" t="str">
        <f t="shared" ca="1" si="19"/>
        <v/>
      </c>
      <c r="U53" s="22" t="str">
        <f t="shared" ca="1" si="19"/>
        <v/>
      </c>
      <c r="V53" s="22" t="str">
        <f t="shared" ca="1" si="19"/>
        <v/>
      </c>
      <c r="W53" s="22" t="str">
        <f t="shared" ca="1" si="19"/>
        <v/>
      </c>
      <c r="X53" s="22" t="str">
        <f t="shared" ca="1" si="19"/>
        <v/>
      </c>
      <c r="Y53" s="22" t="str">
        <f t="shared" ca="1" si="19"/>
        <v/>
      </c>
      <c r="Z53" s="22" t="str">
        <f t="shared" ca="1" si="19"/>
        <v/>
      </c>
      <c r="AA53" s="22" t="str">
        <f t="shared" ca="1" si="19"/>
        <v/>
      </c>
      <c r="AB53" s="22" t="str">
        <f t="shared" ca="1" si="19"/>
        <v/>
      </c>
      <c r="AC53" s="22" t="str">
        <f t="shared" ca="1" si="19"/>
        <v/>
      </c>
      <c r="AD53" s="22" t="str">
        <f t="shared" ca="1" si="19"/>
        <v/>
      </c>
      <c r="AE53" s="22" t="str">
        <f t="shared" ca="1" si="19"/>
        <v/>
      </c>
      <c r="AF53" s="22" t="str">
        <f t="shared" ca="1" si="19"/>
        <v/>
      </c>
      <c r="AG53" s="22" t="str">
        <f t="shared" ca="1" si="19"/>
        <v/>
      </c>
      <c r="AH53" s="22" t="str">
        <f t="shared" ca="1" si="19"/>
        <v/>
      </c>
      <c r="AI53" s="22" t="str">
        <f t="shared" ca="1" si="19"/>
        <v/>
      </c>
      <c r="AJ53" s="22" t="str">
        <f t="shared" ca="1" si="19"/>
        <v/>
      </c>
      <c r="AK53" s="22" t="str">
        <f t="shared" ca="1" si="19"/>
        <v/>
      </c>
      <c r="AL53" s="22" t="str">
        <f t="shared" ca="1" si="19"/>
        <v/>
      </c>
      <c r="AM53" s="22" t="str">
        <f t="shared" ca="1" si="19"/>
        <v/>
      </c>
      <c r="AN53" s="22" t="str">
        <f t="shared" ca="1" si="19"/>
        <v/>
      </c>
      <c r="AO53" s="22" t="str">
        <f t="shared" ca="1" si="19"/>
        <v/>
      </c>
      <c r="AP53" s="22" t="str">
        <f t="shared" ca="1" si="19"/>
        <v/>
      </c>
      <c r="AQ53" s="22" t="str">
        <f t="shared" ca="1" si="19"/>
        <v/>
      </c>
      <c r="AR53" s="22" t="str">
        <f t="shared" ca="1" si="19"/>
        <v/>
      </c>
      <c r="AS53" s="22" t="str">
        <f t="shared" ca="1" si="19"/>
        <v/>
      </c>
      <c r="AT53" s="22" t="str">
        <f t="shared" ca="1" si="19"/>
        <v/>
      </c>
      <c r="AU53" s="22" t="str">
        <f t="shared" ca="1" si="19"/>
        <v/>
      </c>
      <c r="AV53" s="22" t="str">
        <f t="shared" ca="1" si="19"/>
        <v/>
      </c>
      <c r="AW53" s="22" t="str">
        <f t="shared" ca="1" si="19"/>
        <v/>
      </c>
      <c r="AX53" s="22" t="str">
        <f t="shared" ca="1" si="19"/>
        <v/>
      </c>
      <c r="AY53" s="22" t="str">
        <f t="shared" ca="1" si="19"/>
        <v/>
      </c>
      <c r="AZ53" s="22" t="str">
        <f t="shared" ca="1" si="19"/>
        <v/>
      </c>
      <c r="BA53" s="22" t="str">
        <f t="shared" ca="1" si="19"/>
        <v/>
      </c>
      <c r="BB53" s="22" t="str">
        <f t="shared" ca="1" si="19"/>
        <v/>
      </c>
      <c r="BC53" s="22" t="str">
        <f t="shared" ca="1" si="19"/>
        <v/>
      </c>
      <c r="BD53" s="22" t="str">
        <f t="shared" ca="1" si="19"/>
        <v/>
      </c>
      <c r="BE53" s="22" t="str">
        <f t="shared" ca="1" si="19"/>
        <v/>
      </c>
      <c r="BF53" s="22" t="str">
        <f t="shared" ca="1" si="19"/>
        <v/>
      </c>
      <c r="BG53" s="22" t="str">
        <f t="shared" ca="1" si="19"/>
        <v/>
      </c>
      <c r="BH53" s="22" t="str">
        <f t="shared" ca="1" si="19"/>
        <v/>
      </c>
      <c r="BI53" s="22" t="str">
        <f t="shared" ca="1" si="19"/>
        <v/>
      </c>
      <c r="BJ53" s="22" t="str">
        <f t="shared" ca="1" si="19"/>
        <v/>
      </c>
      <c r="BK53" s="22" t="str">
        <f t="shared" ca="1" si="19"/>
        <v/>
      </c>
      <c r="BL53" s="22" t="str">
        <f t="shared" ca="1" si="19"/>
        <v/>
      </c>
      <c r="BM53" s="56"/>
    </row>
    <row r="54" spans="1:65" s="1" customFormat="1" ht="40.35" customHeight="1" x14ac:dyDescent="0.25">
      <c r="A54" s="5"/>
      <c r="B54" s="21" t="s">
        <v>63</v>
      </c>
      <c r="C54" s="17" t="s">
        <v>5</v>
      </c>
      <c r="D54" s="17" t="s">
        <v>17</v>
      </c>
      <c r="E54" s="18">
        <v>1</v>
      </c>
      <c r="F54" s="19">
        <v>44513</v>
      </c>
      <c r="G54" s="20">
        <v>5</v>
      </c>
      <c r="H54" s="15"/>
      <c r="I54" s="42" t="str">
        <f t="shared" ref="I54:BL54" ca="1" si="20">IF(AND($C59="Goal",I$7&gt;=$F59,I$7&lt;=$F59+$G59-1),2,IF(AND($C59="Milestone",I$7&gt;=$F59,I$7&lt;=$F59+$G59-1),1,""))</f>
        <v/>
      </c>
      <c r="J54" s="22" t="str">
        <f t="shared" ca="1" si="20"/>
        <v/>
      </c>
      <c r="K54" s="22" t="str">
        <f t="shared" ca="1" si="20"/>
        <v/>
      </c>
      <c r="L54" s="22" t="str">
        <f t="shared" ca="1" si="20"/>
        <v/>
      </c>
      <c r="M54" s="22" t="str">
        <f t="shared" ca="1" si="20"/>
        <v/>
      </c>
      <c r="N54" s="22" t="str">
        <f t="shared" ca="1" si="20"/>
        <v/>
      </c>
      <c r="O54" s="22" t="str">
        <f t="shared" ca="1" si="20"/>
        <v/>
      </c>
      <c r="P54" s="22" t="str">
        <f t="shared" ca="1" si="20"/>
        <v/>
      </c>
      <c r="Q54" s="22" t="str">
        <f t="shared" ca="1" si="20"/>
        <v/>
      </c>
      <c r="R54" s="22" t="str">
        <f t="shared" ca="1" si="20"/>
        <v/>
      </c>
      <c r="S54" s="22" t="str">
        <f t="shared" ca="1" si="20"/>
        <v/>
      </c>
      <c r="T54" s="22" t="str">
        <f t="shared" ca="1" si="20"/>
        <v/>
      </c>
      <c r="U54" s="22" t="str">
        <f t="shared" ca="1" si="20"/>
        <v/>
      </c>
      <c r="V54" s="22" t="str">
        <f t="shared" ca="1" si="20"/>
        <v/>
      </c>
      <c r="W54" s="22" t="str">
        <f t="shared" ca="1" si="20"/>
        <v/>
      </c>
      <c r="X54" s="22" t="str">
        <f t="shared" ca="1" si="20"/>
        <v/>
      </c>
      <c r="Y54" s="22" t="str">
        <f t="shared" ca="1" si="20"/>
        <v/>
      </c>
      <c r="Z54" s="22" t="str">
        <f t="shared" ca="1" si="20"/>
        <v/>
      </c>
      <c r="AA54" s="22" t="str">
        <f t="shared" ca="1" si="20"/>
        <v/>
      </c>
      <c r="AB54" s="22" t="str">
        <f t="shared" ca="1" si="20"/>
        <v/>
      </c>
      <c r="AC54" s="22" t="str">
        <f t="shared" ca="1" si="20"/>
        <v/>
      </c>
      <c r="AD54" s="22" t="str">
        <f t="shared" ca="1" si="20"/>
        <v/>
      </c>
      <c r="AE54" s="22" t="str">
        <f t="shared" ca="1" si="20"/>
        <v/>
      </c>
      <c r="AF54" s="22" t="str">
        <f t="shared" ca="1" si="20"/>
        <v/>
      </c>
      <c r="AG54" s="22" t="str">
        <f t="shared" ca="1" si="20"/>
        <v/>
      </c>
      <c r="AH54" s="22" t="str">
        <f t="shared" ca="1" si="20"/>
        <v/>
      </c>
      <c r="AI54" s="22" t="str">
        <f t="shared" ca="1" si="20"/>
        <v/>
      </c>
      <c r="AJ54" s="22" t="str">
        <f t="shared" ca="1" si="20"/>
        <v/>
      </c>
      <c r="AK54" s="22" t="str">
        <f t="shared" ca="1" si="20"/>
        <v/>
      </c>
      <c r="AL54" s="22" t="str">
        <f t="shared" ca="1" si="20"/>
        <v/>
      </c>
      <c r="AM54" s="22" t="str">
        <f t="shared" ca="1" si="20"/>
        <v/>
      </c>
      <c r="AN54" s="22" t="str">
        <f t="shared" ca="1" si="20"/>
        <v/>
      </c>
      <c r="AO54" s="22" t="str">
        <f t="shared" ca="1" si="20"/>
        <v/>
      </c>
      <c r="AP54" s="22" t="str">
        <f t="shared" ca="1" si="20"/>
        <v/>
      </c>
      <c r="AQ54" s="22" t="str">
        <f t="shared" ca="1" si="20"/>
        <v/>
      </c>
      <c r="AR54" s="22" t="str">
        <f t="shared" ca="1" si="20"/>
        <v/>
      </c>
      <c r="AS54" s="22" t="str">
        <f t="shared" ca="1" si="20"/>
        <v/>
      </c>
      <c r="AT54" s="22" t="str">
        <f t="shared" ca="1" si="20"/>
        <v/>
      </c>
      <c r="AU54" s="22" t="str">
        <f t="shared" ca="1" si="20"/>
        <v/>
      </c>
      <c r="AV54" s="22" t="str">
        <f t="shared" ca="1" si="20"/>
        <v/>
      </c>
      <c r="AW54" s="22" t="str">
        <f t="shared" ca="1" si="20"/>
        <v/>
      </c>
      <c r="AX54" s="22" t="str">
        <f t="shared" ca="1" si="20"/>
        <v/>
      </c>
      <c r="AY54" s="22" t="str">
        <f t="shared" ca="1" si="20"/>
        <v/>
      </c>
      <c r="AZ54" s="22" t="str">
        <f t="shared" ca="1" si="20"/>
        <v/>
      </c>
      <c r="BA54" s="22" t="str">
        <f t="shared" ca="1" si="20"/>
        <v/>
      </c>
      <c r="BB54" s="22" t="str">
        <f t="shared" ca="1" si="20"/>
        <v/>
      </c>
      <c r="BC54" s="22" t="str">
        <f t="shared" ca="1" si="20"/>
        <v/>
      </c>
      <c r="BD54" s="22" t="str">
        <f t="shared" ca="1" si="20"/>
        <v/>
      </c>
      <c r="BE54" s="22" t="str">
        <f t="shared" ca="1" si="20"/>
        <v/>
      </c>
      <c r="BF54" s="22" t="str">
        <f t="shared" ca="1" si="20"/>
        <v/>
      </c>
      <c r="BG54" s="22" t="str">
        <f t="shared" ca="1" si="20"/>
        <v/>
      </c>
      <c r="BH54" s="22" t="str">
        <f t="shared" ca="1" si="20"/>
        <v/>
      </c>
      <c r="BI54" s="22" t="str">
        <f t="shared" ca="1" si="20"/>
        <v/>
      </c>
      <c r="BJ54" s="22" t="str">
        <f t="shared" ca="1" si="20"/>
        <v/>
      </c>
      <c r="BK54" s="22" t="str">
        <f t="shared" ca="1" si="20"/>
        <v/>
      </c>
      <c r="BL54" s="22" t="str">
        <f t="shared" ca="1" si="20"/>
        <v/>
      </c>
      <c r="BM54" s="56"/>
    </row>
    <row r="55" spans="1:65" s="1" customFormat="1" ht="40.35" customHeight="1" x14ac:dyDescent="0.25">
      <c r="A55" s="5"/>
      <c r="B55" s="21" t="s">
        <v>64</v>
      </c>
      <c r="C55" s="17" t="s">
        <v>4</v>
      </c>
      <c r="D55" s="17" t="s">
        <v>27</v>
      </c>
      <c r="E55" s="18">
        <v>1</v>
      </c>
      <c r="F55" s="19">
        <v>44471</v>
      </c>
      <c r="G55" s="20">
        <v>10</v>
      </c>
      <c r="H55" s="15"/>
      <c r="I55" s="42" t="str">
        <f t="shared" ref="I55:BL55" ca="1" si="21">IF(AND($C60="Goal",I$7&gt;=$F60,I$7&lt;=$F60+$G60-1),2,IF(AND($C60="Milestone",I$7&gt;=$F60,I$7&lt;=$F60+$G60-1),1,""))</f>
        <v/>
      </c>
      <c r="J55" s="22" t="str">
        <f t="shared" ca="1" si="21"/>
        <v/>
      </c>
      <c r="K55" s="22" t="str">
        <f t="shared" ca="1" si="21"/>
        <v/>
      </c>
      <c r="L55" s="22" t="str">
        <f t="shared" ca="1" si="21"/>
        <v/>
      </c>
      <c r="M55" s="22" t="str">
        <f t="shared" ca="1" si="21"/>
        <v/>
      </c>
      <c r="N55" s="22" t="str">
        <f t="shared" ca="1" si="21"/>
        <v/>
      </c>
      <c r="O55" s="22" t="str">
        <f t="shared" ca="1" si="21"/>
        <v/>
      </c>
      <c r="P55" s="22" t="str">
        <f t="shared" ca="1" si="21"/>
        <v/>
      </c>
      <c r="Q55" s="22" t="str">
        <f t="shared" ca="1" si="21"/>
        <v/>
      </c>
      <c r="R55" s="22" t="str">
        <f t="shared" ca="1" si="21"/>
        <v/>
      </c>
      <c r="S55" s="22" t="str">
        <f t="shared" ca="1" si="21"/>
        <v/>
      </c>
      <c r="T55" s="22" t="str">
        <f t="shared" ca="1" si="21"/>
        <v/>
      </c>
      <c r="U55" s="22" t="str">
        <f t="shared" ca="1" si="21"/>
        <v/>
      </c>
      <c r="V55" s="22" t="str">
        <f t="shared" ca="1" si="21"/>
        <v/>
      </c>
      <c r="W55" s="22" t="str">
        <f t="shared" ca="1" si="21"/>
        <v/>
      </c>
      <c r="X55" s="22" t="str">
        <f t="shared" ca="1" si="21"/>
        <v/>
      </c>
      <c r="Y55" s="22" t="str">
        <f t="shared" ca="1" si="21"/>
        <v/>
      </c>
      <c r="Z55" s="22" t="str">
        <f t="shared" ca="1" si="21"/>
        <v/>
      </c>
      <c r="AA55" s="22" t="str">
        <f t="shared" ca="1" si="21"/>
        <v/>
      </c>
      <c r="AB55" s="22" t="str">
        <f t="shared" ca="1" si="21"/>
        <v/>
      </c>
      <c r="AC55" s="22" t="str">
        <f t="shared" ca="1" si="21"/>
        <v/>
      </c>
      <c r="AD55" s="22" t="str">
        <f t="shared" ca="1" si="21"/>
        <v/>
      </c>
      <c r="AE55" s="22" t="str">
        <f t="shared" ca="1" si="21"/>
        <v/>
      </c>
      <c r="AF55" s="22" t="str">
        <f t="shared" ca="1" si="21"/>
        <v/>
      </c>
      <c r="AG55" s="22" t="str">
        <f t="shared" ca="1" si="21"/>
        <v/>
      </c>
      <c r="AH55" s="22" t="str">
        <f t="shared" ca="1" si="21"/>
        <v/>
      </c>
      <c r="AI55" s="22" t="str">
        <f t="shared" ca="1" si="21"/>
        <v/>
      </c>
      <c r="AJ55" s="22" t="str">
        <f t="shared" ca="1" si="21"/>
        <v/>
      </c>
      <c r="AK55" s="22" t="str">
        <f t="shared" ca="1" si="21"/>
        <v/>
      </c>
      <c r="AL55" s="22" t="str">
        <f t="shared" ca="1" si="21"/>
        <v/>
      </c>
      <c r="AM55" s="22" t="str">
        <f t="shared" ca="1" si="21"/>
        <v/>
      </c>
      <c r="AN55" s="22" t="str">
        <f t="shared" ca="1" si="21"/>
        <v/>
      </c>
      <c r="AO55" s="22" t="str">
        <f t="shared" ca="1" si="21"/>
        <v/>
      </c>
      <c r="AP55" s="22" t="str">
        <f t="shared" ca="1" si="21"/>
        <v/>
      </c>
      <c r="AQ55" s="22" t="str">
        <f t="shared" ca="1" si="21"/>
        <v/>
      </c>
      <c r="AR55" s="22" t="str">
        <f t="shared" ca="1" si="21"/>
        <v/>
      </c>
      <c r="AS55" s="22" t="str">
        <f t="shared" ca="1" si="21"/>
        <v/>
      </c>
      <c r="AT55" s="22" t="str">
        <f t="shared" ca="1" si="21"/>
        <v/>
      </c>
      <c r="AU55" s="22" t="str">
        <f t="shared" ca="1" si="21"/>
        <v/>
      </c>
      <c r="AV55" s="22" t="str">
        <f t="shared" ca="1" si="21"/>
        <v/>
      </c>
      <c r="AW55" s="22" t="str">
        <f t="shared" ca="1" si="21"/>
        <v/>
      </c>
      <c r="AX55" s="22" t="str">
        <f t="shared" ca="1" si="21"/>
        <v/>
      </c>
      <c r="AY55" s="22" t="str">
        <f t="shared" ca="1" si="21"/>
        <v/>
      </c>
      <c r="AZ55" s="22" t="str">
        <f t="shared" ca="1" si="21"/>
        <v/>
      </c>
      <c r="BA55" s="22" t="str">
        <f t="shared" ca="1" si="21"/>
        <v/>
      </c>
      <c r="BB55" s="22" t="str">
        <f t="shared" ca="1" si="21"/>
        <v/>
      </c>
      <c r="BC55" s="22" t="str">
        <f t="shared" ca="1" si="21"/>
        <v/>
      </c>
      <c r="BD55" s="22" t="str">
        <f t="shared" ca="1" si="21"/>
        <v/>
      </c>
      <c r="BE55" s="22" t="str">
        <f t="shared" ca="1" si="21"/>
        <v/>
      </c>
      <c r="BF55" s="22" t="str">
        <f t="shared" ca="1" si="21"/>
        <v/>
      </c>
      <c r="BG55" s="22" t="str">
        <f t="shared" ca="1" si="21"/>
        <v/>
      </c>
      <c r="BH55" s="22" t="str">
        <f t="shared" ca="1" si="21"/>
        <v/>
      </c>
      <c r="BI55" s="22" t="str">
        <f t="shared" ca="1" si="21"/>
        <v/>
      </c>
      <c r="BJ55" s="22" t="str">
        <f t="shared" ca="1" si="21"/>
        <v/>
      </c>
      <c r="BK55" s="22" t="str">
        <f t="shared" ca="1" si="21"/>
        <v/>
      </c>
      <c r="BL55" s="22" t="str">
        <f t="shared" ca="1" si="21"/>
        <v/>
      </c>
      <c r="BM55" s="56"/>
    </row>
    <row r="56" spans="1:65" s="1" customFormat="1" ht="40.35" customHeight="1" x14ac:dyDescent="0.25">
      <c r="A56" s="5"/>
      <c r="B56" s="21" t="s">
        <v>65</v>
      </c>
      <c r="C56" s="17" t="s">
        <v>4</v>
      </c>
      <c r="D56" s="17" t="s">
        <v>17</v>
      </c>
      <c r="E56" s="18">
        <v>1</v>
      </c>
      <c r="F56" s="19">
        <v>44519</v>
      </c>
      <c r="G56" s="20">
        <v>10</v>
      </c>
      <c r="H56" s="15"/>
      <c r="I56" s="42" t="str">
        <f t="shared" ref="I56:BL56" ca="1" si="22">IF(AND($C61="Goal",I$7&gt;=$F61,I$7&lt;=$F61+$G61-1),2,IF(AND($C61="Milestone",I$7&gt;=$F61,I$7&lt;=$F61+$G61-1),1,""))</f>
        <v/>
      </c>
      <c r="J56" s="22" t="str">
        <f t="shared" ca="1" si="22"/>
        <v/>
      </c>
      <c r="K56" s="22" t="str">
        <f t="shared" ca="1" si="22"/>
        <v/>
      </c>
      <c r="L56" s="22" t="str">
        <f t="shared" ca="1" si="22"/>
        <v/>
      </c>
      <c r="M56" s="22" t="str">
        <f t="shared" ca="1" si="22"/>
        <v/>
      </c>
      <c r="N56" s="22" t="str">
        <f t="shared" ca="1" si="22"/>
        <v/>
      </c>
      <c r="O56" s="22" t="str">
        <f t="shared" ca="1" si="22"/>
        <v/>
      </c>
      <c r="P56" s="22" t="str">
        <f t="shared" ca="1" si="22"/>
        <v/>
      </c>
      <c r="Q56" s="22" t="str">
        <f t="shared" ca="1" si="22"/>
        <v/>
      </c>
      <c r="R56" s="22" t="str">
        <f t="shared" ca="1" si="22"/>
        <v/>
      </c>
      <c r="S56" s="22" t="str">
        <f t="shared" ca="1" si="22"/>
        <v/>
      </c>
      <c r="T56" s="22" t="str">
        <f t="shared" ca="1" si="22"/>
        <v/>
      </c>
      <c r="U56" s="22" t="str">
        <f t="shared" ca="1" si="22"/>
        <v/>
      </c>
      <c r="V56" s="22" t="str">
        <f t="shared" ca="1" si="22"/>
        <v/>
      </c>
      <c r="W56" s="22" t="str">
        <f t="shared" ca="1" si="22"/>
        <v/>
      </c>
      <c r="X56" s="22" t="str">
        <f t="shared" ca="1" si="22"/>
        <v/>
      </c>
      <c r="Y56" s="22" t="str">
        <f t="shared" ca="1" si="22"/>
        <v/>
      </c>
      <c r="Z56" s="22" t="str">
        <f t="shared" ca="1" si="22"/>
        <v/>
      </c>
      <c r="AA56" s="22" t="str">
        <f t="shared" ca="1" si="22"/>
        <v/>
      </c>
      <c r="AB56" s="22" t="str">
        <f t="shared" ca="1" si="22"/>
        <v/>
      </c>
      <c r="AC56" s="22" t="str">
        <f t="shared" ca="1" si="22"/>
        <v/>
      </c>
      <c r="AD56" s="22" t="str">
        <f t="shared" ca="1" si="22"/>
        <v/>
      </c>
      <c r="AE56" s="22" t="str">
        <f t="shared" ca="1" si="22"/>
        <v/>
      </c>
      <c r="AF56" s="22" t="str">
        <f t="shared" ca="1" si="22"/>
        <v/>
      </c>
      <c r="AG56" s="22" t="str">
        <f t="shared" ca="1" si="22"/>
        <v/>
      </c>
      <c r="AH56" s="22" t="str">
        <f t="shared" ca="1" si="22"/>
        <v/>
      </c>
      <c r="AI56" s="22" t="str">
        <f t="shared" ca="1" si="22"/>
        <v/>
      </c>
      <c r="AJ56" s="22" t="str">
        <f t="shared" ca="1" si="22"/>
        <v/>
      </c>
      <c r="AK56" s="22" t="str">
        <f t="shared" ca="1" si="22"/>
        <v/>
      </c>
      <c r="AL56" s="22" t="str">
        <f t="shared" ca="1" si="22"/>
        <v/>
      </c>
      <c r="AM56" s="22" t="str">
        <f t="shared" ca="1" si="22"/>
        <v/>
      </c>
      <c r="AN56" s="22" t="str">
        <f t="shared" ca="1" si="22"/>
        <v/>
      </c>
      <c r="AO56" s="22" t="str">
        <f t="shared" ca="1" si="22"/>
        <v/>
      </c>
      <c r="AP56" s="22" t="str">
        <f t="shared" ca="1" si="22"/>
        <v/>
      </c>
      <c r="AQ56" s="22" t="str">
        <f t="shared" ca="1" si="22"/>
        <v/>
      </c>
      <c r="AR56" s="22" t="str">
        <f t="shared" ca="1" si="22"/>
        <v/>
      </c>
      <c r="AS56" s="22" t="str">
        <f t="shared" ca="1" si="22"/>
        <v/>
      </c>
      <c r="AT56" s="22" t="str">
        <f t="shared" ca="1" si="22"/>
        <v/>
      </c>
      <c r="AU56" s="22" t="str">
        <f t="shared" ca="1" si="22"/>
        <v/>
      </c>
      <c r="AV56" s="22" t="str">
        <f t="shared" ca="1" si="22"/>
        <v/>
      </c>
      <c r="AW56" s="22" t="str">
        <f t="shared" ca="1" si="22"/>
        <v/>
      </c>
      <c r="AX56" s="22" t="str">
        <f t="shared" ca="1" si="22"/>
        <v/>
      </c>
      <c r="AY56" s="22" t="str">
        <f t="shared" ca="1" si="22"/>
        <v/>
      </c>
      <c r="AZ56" s="22" t="str">
        <f t="shared" ca="1" si="22"/>
        <v/>
      </c>
      <c r="BA56" s="22" t="str">
        <f t="shared" ca="1" si="22"/>
        <v/>
      </c>
      <c r="BB56" s="22" t="str">
        <f t="shared" ca="1" si="22"/>
        <v/>
      </c>
      <c r="BC56" s="22" t="str">
        <f t="shared" ca="1" si="22"/>
        <v/>
      </c>
      <c r="BD56" s="22" t="str">
        <f t="shared" ca="1" si="22"/>
        <v/>
      </c>
      <c r="BE56" s="22" t="str">
        <f t="shared" ca="1" si="22"/>
        <v/>
      </c>
      <c r="BF56" s="22" t="str">
        <f t="shared" ca="1" si="22"/>
        <v/>
      </c>
      <c r="BG56" s="22" t="str">
        <f t="shared" ca="1" si="22"/>
        <v/>
      </c>
      <c r="BH56" s="22" t="str">
        <f t="shared" ca="1" si="22"/>
        <v/>
      </c>
      <c r="BI56" s="22" t="str">
        <f t="shared" ca="1" si="22"/>
        <v/>
      </c>
      <c r="BJ56" s="22" t="str">
        <f t="shared" ca="1" si="22"/>
        <v/>
      </c>
      <c r="BK56" s="22" t="str">
        <f t="shared" ca="1" si="22"/>
        <v/>
      </c>
      <c r="BL56" s="22" t="str">
        <f t="shared" ca="1" si="22"/>
        <v/>
      </c>
      <c r="BM56" s="56"/>
    </row>
    <row r="57" spans="1:65" s="1" customFormat="1" ht="40.35" customHeight="1" x14ac:dyDescent="0.25">
      <c r="A57" s="5"/>
      <c r="B57" s="21" t="s">
        <v>66</v>
      </c>
      <c r="C57" s="17" t="s">
        <v>5</v>
      </c>
      <c r="D57" s="17" t="s">
        <v>17</v>
      </c>
      <c r="E57" s="18">
        <v>1</v>
      </c>
      <c r="F57" s="19">
        <v>44530</v>
      </c>
      <c r="G57" s="20">
        <v>3</v>
      </c>
      <c r="H57" s="15"/>
      <c r="I57" s="42" t="str">
        <f t="shared" ref="I57:BL57" ca="1" si="23">IF(AND($C62="Goal",I$7&gt;=$F62,I$7&lt;=$F62+$G62-1),2,IF(AND($C62="Milestone",I$7&gt;=$F62,I$7&lt;=$F62+$G62-1),1,""))</f>
        <v/>
      </c>
      <c r="J57" s="22" t="str">
        <f t="shared" ca="1" si="23"/>
        <v/>
      </c>
      <c r="K57" s="22" t="str">
        <f t="shared" ca="1" si="23"/>
        <v/>
      </c>
      <c r="L57" s="22" t="str">
        <f t="shared" ca="1" si="23"/>
        <v/>
      </c>
      <c r="M57" s="22" t="str">
        <f t="shared" ca="1" si="23"/>
        <v/>
      </c>
      <c r="N57" s="22" t="str">
        <f t="shared" ca="1" si="23"/>
        <v/>
      </c>
      <c r="O57" s="22" t="str">
        <f t="shared" ca="1" si="23"/>
        <v/>
      </c>
      <c r="P57" s="22" t="str">
        <f t="shared" ca="1" si="23"/>
        <v/>
      </c>
      <c r="Q57" s="22" t="str">
        <f t="shared" ca="1" si="23"/>
        <v/>
      </c>
      <c r="R57" s="22" t="str">
        <f t="shared" ca="1" si="23"/>
        <v/>
      </c>
      <c r="S57" s="22" t="str">
        <f t="shared" ca="1" si="23"/>
        <v/>
      </c>
      <c r="T57" s="22" t="str">
        <f t="shared" ca="1" si="23"/>
        <v/>
      </c>
      <c r="U57" s="22" t="str">
        <f t="shared" ca="1" si="23"/>
        <v/>
      </c>
      <c r="V57" s="22" t="str">
        <f t="shared" ca="1" si="23"/>
        <v/>
      </c>
      <c r="W57" s="22" t="str">
        <f t="shared" ca="1" si="23"/>
        <v/>
      </c>
      <c r="X57" s="22" t="str">
        <f t="shared" ca="1" si="23"/>
        <v/>
      </c>
      <c r="Y57" s="22" t="str">
        <f t="shared" ca="1" si="23"/>
        <v/>
      </c>
      <c r="Z57" s="22" t="str">
        <f t="shared" ca="1" si="23"/>
        <v/>
      </c>
      <c r="AA57" s="22" t="str">
        <f t="shared" ca="1" si="23"/>
        <v/>
      </c>
      <c r="AB57" s="22" t="str">
        <f t="shared" ca="1" si="23"/>
        <v/>
      </c>
      <c r="AC57" s="22" t="str">
        <f t="shared" ca="1" si="23"/>
        <v/>
      </c>
      <c r="AD57" s="22" t="str">
        <f t="shared" ca="1" si="23"/>
        <v/>
      </c>
      <c r="AE57" s="22" t="str">
        <f t="shared" ca="1" si="23"/>
        <v/>
      </c>
      <c r="AF57" s="22" t="str">
        <f t="shared" ca="1" si="23"/>
        <v/>
      </c>
      <c r="AG57" s="22" t="str">
        <f t="shared" ca="1" si="23"/>
        <v/>
      </c>
      <c r="AH57" s="22" t="str">
        <f t="shared" ca="1" si="23"/>
        <v/>
      </c>
      <c r="AI57" s="22" t="str">
        <f t="shared" ca="1" si="23"/>
        <v/>
      </c>
      <c r="AJ57" s="22" t="str">
        <f t="shared" ca="1" si="23"/>
        <v/>
      </c>
      <c r="AK57" s="22" t="str">
        <f t="shared" ca="1" si="23"/>
        <v/>
      </c>
      <c r="AL57" s="22" t="str">
        <f t="shared" ca="1" si="23"/>
        <v/>
      </c>
      <c r="AM57" s="22" t="str">
        <f t="shared" ca="1" si="23"/>
        <v/>
      </c>
      <c r="AN57" s="22" t="str">
        <f t="shared" ca="1" si="23"/>
        <v/>
      </c>
      <c r="AO57" s="22" t="str">
        <f t="shared" ca="1" si="23"/>
        <v/>
      </c>
      <c r="AP57" s="22" t="str">
        <f t="shared" ca="1" si="23"/>
        <v/>
      </c>
      <c r="AQ57" s="22" t="str">
        <f t="shared" ca="1" si="23"/>
        <v/>
      </c>
      <c r="AR57" s="22" t="str">
        <f t="shared" ca="1" si="23"/>
        <v/>
      </c>
      <c r="AS57" s="22" t="str">
        <f t="shared" ca="1" si="23"/>
        <v/>
      </c>
      <c r="AT57" s="22" t="str">
        <f t="shared" ca="1" si="23"/>
        <v/>
      </c>
      <c r="AU57" s="22" t="str">
        <f t="shared" ca="1" si="23"/>
        <v/>
      </c>
      <c r="AV57" s="22" t="str">
        <f t="shared" ca="1" si="23"/>
        <v/>
      </c>
      <c r="AW57" s="22" t="str">
        <f t="shared" ca="1" si="23"/>
        <v/>
      </c>
      <c r="AX57" s="22" t="str">
        <f t="shared" ca="1" si="23"/>
        <v/>
      </c>
      <c r="AY57" s="22" t="str">
        <f t="shared" ca="1" si="23"/>
        <v/>
      </c>
      <c r="AZ57" s="22" t="str">
        <f t="shared" ca="1" si="23"/>
        <v/>
      </c>
      <c r="BA57" s="22" t="str">
        <f t="shared" ca="1" si="23"/>
        <v/>
      </c>
      <c r="BB57" s="22" t="str">
        <f t="shared" ca="1" si="23"/>
        <v/>
      </c>
      <c r="BC57" s="22" t="str">
        <f t="shared" ca="1" si="23"/>
        <v/>
      </c>
      <c r="BD57" s="22" t="str">
        <f t="shared" ca="1" si="23"/>
        <v/>
      </c>
      <c r="BE57" s="22" t="str">
        <f t="shared" ca="1" si="23"/>
        <v/>
      </c>
      <c r="BF57" s="22" t="str">
        <f t="shared" ca="1" si="23"/>
        <v/>
      </c>
      <c r="BG57" s="22" t="str">
        <f t="shared" ca="1" si="23"/>
        <v/>
      </c>
      <c r="BH57" s="22" t="str">
        <f t="shared" ca="1" si="23"/>
        <v/>
      </c>
      <c r="BI57" s="22" t="str">
        <f t="shared" ca="1" si="23"/>
        <v/>
      </c>
      <c r="BJ57" s="22" t="str">
        <f t="shared" ca="1" si="23"/>
        <v/>
      </c>
      <c r="BK57" s="22" t="str">
        <f t="shared" ca="1" si="23"/>
        <v/>
      </c>
      <c r="BL57" s="22" t="str">
        <f t="shared" ca="1" si="23"/>
        <v/>
      </c>
      <c r="BM57" s="56"/>
    </row>
    <row r="58" spans="1:65" s="1" customFormat="1" ht="40.35" customHeight="1" x14ac:dyDescent="0.25">
      <c r="A58" s="5"/>
      <c r="B58" s="21" t="s">
        <v>67</v>
      </c>
      <c r="C58" s="17" t="s">
        <v>5</v>
      </c>
      <c r="D58" s="17" t="s">
        <v>27</v>
      </c>
      <c r="E58" s="18">
        <v>1</v>
      </c>
      <c r="F58" s="19">
        <v>44470</v>
      </c>
      <c r="G58" s="20">
        <v>25</v>
      </c>
      <c r="H58" s="15"/>
      <c r="I58" s="42" t="str">
        <f t="shared" ref="I58:BL58" ca="1" si="24">IF(AND($C63="Goal",I$7&gt;=$F63,I$7&lt;=$F63+$G63-1),2,IF(AND($C63="Milestone",I$7&gt;=$F63,I$7&lt;=$F63+$G63-1),1,""))</f>
        <v/>
      </c>
      <c r="J58" s="22" t="str">
        <f t="shared" ca="1" si="24"/>
        <v/>
      </c>
      <c r="K58" s="22" t="str">
        <f t="shared" ca="1" si="24"/>
        <v/>
      </c>
      <c r="L58" s="22" t="str">
        <f t="shared" ca="1" si="24"/>
        <v/>
      </c>
      <c r="M58" s="22" t="str">
        <f t="shared" ca="1" si="24"/>
        <v/>
      </c>
      <c r="N58" s="22" t="str">
        <f t="shared" ca="1" si="24"/>
        <v/>
      </c>
      <c r="O58" s="22" t="str">
        <f t="shared" ca="1" si="24"/>
        <v/>
      </c>
      <c r="P58" s="22" t="str">
        <f t="shared" ca="1" si="24"/>
        <v/>
      </c>
      <c r="Q58" s="22" t="str">
        <f t="shared" ca="1" si="24"/>
        <v/>
      </c>
      <c r="R58" s="22" t="str">
        <f t="shared" ca="1" si="24"/>
        <v/>
      </c>
      <c r="S58" s="22" t="str">
        <f t="shared" ca="1" si="24"/>
        <v/>
      </c>
      <c r="T58" s="22" t="str">
        <f t="shared" ca="1" si="24"/>
        <v/>
      </c>
      <c r="U58" s="22" t="str">
        <f t="shared" ca="1" si="24"/>
        <v/>
      </c>
      <c r="V58" s="22" t="str">
        <f t="shared" ca="1" si="24"/>
        <v/>
      </c>
      <c r="W58" s="22" t="str">
        <f t="shared" ca="1" si="24"/>
        <v/>
      </c>
      <c r="X58" s="22" t="str">
        <f t="shared" ca="1" si="24"/>
        <v/>
      </c>
      <c r="Y58" s="22" t="str">
        <f t="shared" ca="1" si="24"/>
        <v/>
      </c>
      <c r="Z58" s="22" t="str">
        <f t="shared" ca="1" si="24"/>
        <v/>
      </c>
      <c r="AA58" s="22" t="str">
        <f t="shared" ca="1" si="24"/>
        <v/>
      </c>
      <c r="AB58" s="22" t="str">
        <f t="shared" ca="1" si="24"/>
        <v/>
      </c>
      <c r="AC58" s="22" t="str">
        <f t="shared" ca="1" si="24"/>
        <v/>
      </c>
      <c r="AD58" s="22" t="str">
        <f t="shared" ca="1" si="24"/>
        <v/>
      </c>
      <c r="AE58" s="22" t="str">
        <f t="shared" ca="1" si="24"/>
        <v/>
      </c>
      <c r="AF58" s="22" t="str">
        <f t="shared" ca="1" si="24"/>
        <v/>
      </c>
      <c r="AG58" s="22" t="str">
        <f t="shared" ca="1" si="24"/>
        <v/>
      </c>
      <c r="AH58" s="22" t="str">
        <f t="shared" ca="1" si="24"/>
        <v/>
      </c>
      <c r="AI58" s="22" t="str">
        <f t="shared" ca="1" si="24"/>
        <v/>
      </c>
      <c r="AJ58" s="22" t="str">
        <f t="shared" ca="1" si="24"/>
        <v/>
      </c>
      <c r="AK58" s="22" t="str">
        <f t="shared" ca="1" si="24"/>
        <v/>
      </c>
      <c r="AL58" s="22" t="str">
        <f t="shared" ca="1" si="24"/>
        <v/>
      </c>
      <c r="AM58" s="22" t="str">
        <f t="shared" ca="1" si="24"/>
        <v/>
      </c>
      <c r="AN58" s="22" t="str">
        <f t="shared" ca="1" si="24"/>
        <v/>
      </c>
      <c r="AO58" s="22" t="str">
        <f t="shared" ca="1" si="24"/>
        <v/>
      </c>
      <c r="AP58" s="22" t="str">
        <f t="shared" ca="1" si="24"/>
        <v/>
      </c>
      <c r="AQ58" s="22" t="str">
        <f t="shared" ca="1" si="24"/>
        <v/>
      </c>
      <c r="AR58" s="22" t="str">
        <f t="shared" ca="1" si="24"/>
        <v/>
      </c>
      <c r="AS58" s="22" t="str">
        <f t="shared" ca="1" si="24"/>
        <v/>
      </c>
      <c r="AT58" s="22" t="str">
        <f t="shared" ca="1" si="24"/>
        <v/>
      </c>
      <c r="AU58" s="22" t="str">
        <f t="shared" ca="1" si="24"/>
        <v/>
      </c>
      <c r="AV58" s="22" t="str">
        <f t="shared" ca="1" si="24"/>
        <v/>
      </c>
      <c r="AW58" s="22" t="str">
        <f t="shared" ca="1" si="24"/>
        <v/>
      </c>
      <c r="AX58" s="22" t="str">
        <f t="shared" ca="1" si="24"/>
        <v/>
      </c>
      <c r="AY58" s="22" t="str">
        <f t="shared" ca="1" si="24"/>
        <v/>
      </c>
      <c r="AZ58" s="22" t="str">
        <f t="shared" ca="1" si="24"/>
        <v/>
      </c>
      <c r="BA58" s="22" t="str">
        <f t="shared" ca="1" si="24"/>
        <v/>
      </c>
      <c r="BB58" s="22" t="str">
        <f t="shared" ca="1" si="24"/>
        <v/>
      </c>
      <c r="BC58" s="22" t="str">
        <f t="shared" ca="1" si="24"/>
        <v/>
      </c>
      <c r="BD58" s="22" t="str">
        <f t="shared" ca="1" si="24"/>
        <v/>
      </c>
      <c r="BE58" s="22" t="str">
        <f t="shared" ca="1" si="24"/>
        <v/>
      </c>
      <c r="BF58" s="22" t="str">
        <f t="shared" ca="1" si="24"/>
        <v/>
      </c>
      <c r="BG58" s="22" t="str">
        <f t="shared" ca="1" si="24"/>
        <v/>
      </c>
      <c r="BH58" s="22" t="str">
        <f t="shared" ca="1" si="24"/>
        <v/>
      </c>
      <c r="BI58" s="22" t="str">
        <f t="shared" ca="1" si="24"/>
        <v/>
      </c>
      <c r="BJ58" s="22" t="str">
        <f t="shared" ca="1" si="24"/>
        <v/>
      </c>
      <c r="BK58" s="22" t="str">
        <f t="shared" ca="1" si="24"/>
        <v/>
      </c>
      <c r="BL58" s="22" t="str">
        <f t="shared" ca="1" si="24"/>
        <v/>
      </c>
      <c r="BM58" s="56"/>
    </row>
    <row r="59" spans="1:65" s="1" customFormat="1" ht="40.35" customHeight="1" x14ac:dyDescent="0.25">
      <c r="A59" s="5"/>
      <c r="B59" s="21" t="s">
        <v>68</v>
      </c>
      <c r="C59" s="17" t="s">
        <v>4</v>
      </c>
      <c r="D59" s="17" t="s">
        <v>17</v>
      </c>
      <c r="E59" s="18">
        <v>1</v>
      </c>
      <c r="F59" s="19">
        <v>44516</v>
      </c>
      <c r="G59" s="20">
        <v>1</v>
      </c>
      <c r="H59" s="15"/>
      <c r="I59" s="42" t="str">
        <f t="shared" ref="I59:BL59" ca="1" si="25">IF(AND($C64="Goal",I$7&gt;=$F64,I$7&lt;=$F64+$G64-1),2,IF(AND($C64="Milestone",I$7&gt;=$F64,I$7&lt;=$F64+$G64-1),1,""))</f>
        <v/>
      </c>
      <c r="J59" s="22" t="str">
        <f t="shared" ca="1" si="25"/>
        <v/>
      </c>
      <c r="K59" s="22" t="str">
        <f t="shared" ca="1" si="25"/>
        <v/>
      </c>
      <c r="L59" s="22" t="str">
        <f t="shared" ca="1" si="25"/>
        <v/>
      </c>
      <c r="M59" s="22" t="str">
        <f t="shared" ca="1" si="25"/>
        <v/>
      </c>
      <c r="N59" s="22" t="str">
        <f t="shared" ca="1" si="25"/>
        <v/>
      </c>
      <c r="O59" s="22" t="str">
        <f t="shared" ca="1" si="25"/>
        <v/>
      </c>
      <c r="P59" s="22" t="str">
        <f t="shared" ca="1" si="25"/>
        <v/>
      </c>
      <c r="Q59" s="22" t="str">
        <f t="shared" ca="1" si="25"/>
        <v/>
      </c>
      <c r="R59" s="22" t="str">
        <f t="shared" ca="1" si="25"/>
        <v/>
      </c>
      <c r="S59" s="22" t="str">
        <f t="shared" ca="1" si="25"/>
        <v/>
      </c>
      <c r="T59" s="22" t="str">
        <f t="shared" ca="1" si="25"/>
        <v/>
      </c>
      <c r="U59" s="22" t="str">
        <f t="shared" ca="1" si="25"/>
        <v/>
      </c>
      <c r="V59" s="22" t="str">
        <f t="shared" ca="1" si="25"/>
        <v/>
      </c>
      <c r="W59" s="22" t="str">
        <f t="shared" ca="1" si="25"/>
        <v/>
      </c>
      <c r="X59" s="22" t="str">
        <f t="shared" ca="1" si="25"/>
        <v/>
      </c>
      <c r="Y59" s="22" t="str">
        <f t="shared" ca="1" si="25"/>
        <v/>
      </c>
      <c r="Z59" s="22" t="str">
        <f t="shared" ca="1" si="25"/>
        <v/>
      </c>
      <c r="AA59" s="22" t="str">
        <f t="shared" ca="1" si="25"/>
        <v/>
      </c>
      <c r="AB59" s="22" t="str">
        <f t="shared" ca="1" si="25"/>
        <v/>
      </c>
      <c r="AC59" s="22" t="str">
        <f t="shared" ca="1" si="25"/>
        <v/>
      </c>
      <c r="AD59" s="22" t="str">
        <f t="shared" ca="1" si="25"/>
        <v/>
      </c>
      <c r="AE59" s="22" t="str">
        <f t="shared" ca="1" si="25"/>
        <v/>
      </c>
      <c r="AF59" s="22" t="str">
        <f t="shared" ca="1" si="25"/>
        <v/>
      </c>
      <c r="AG59" s="22" t="str">
        <f t="shared" ca="1" si="25"/>
        <v/>
      </c>
      <c r="AH59" s="22" t="str">
        <f t="shared" ca="1" si="25"/>
        <v/>
      </c>
      <c r="AI59" s="22" t="str">
        <f t="shared" ca="1" si="25"/>
        <v/>
      </c>
      <c r="AJ59" s="22" t="str">
        <f t="shared" ca="1" si="25"/>
        <v/>
      </c>
      <c r="AK59" s="22" t="str">
        <f t="shared" ca="1" si="25"/>
        <v/>
      </c>
      <c r="AL59" s="22" t="str">
        <f t="shared" ca="1" si="25"/>
        <v/>
      </c>
      <c r="AM59" s="22" t="str">
        <f t="shared" ca="1" si="25"/>
        <v/>
      </c>
      <c r="AN59" s="22" t="str">
        <f t="shared" ca="1" si="25"/>
        <v/>
      </c>
      <c r="AO59" s="22" t="str">
        <f t="shared" ca="1" si="25"/>
        <v/>
      </c>
      <c r="AP59" s="22" t="str">
        <f t="shared" ca="1" si="25"/>
        <v/>
      </c>
      <c r="AQ59" s="22" t="str">
        <f t="shared" ca="1" si="25"/>
        <v/>
      </c>
      <c r="AR59" s="22" t="str">
        <f t="shared" ca="1" si="25"/>
        <v/>
      </c>
      <c r="AS59" s="22" t="str">
        <f t="shared" ca="1" si="25"/>
        <v/>
      </c>
      <c r="AT59" s="22" t="str">
        <f t="shared" ca="1" si="25"/>
        <v/>
      </c>
      <c r="AU59" s="22" t="str">
        <f t="shared" ca="1" si="25"/>
        <v/>
      </c>
      <c r="AV59" s="22" t="str">
        <f t="shared" ca="1" si="25"/>
        <v/>
      </c>
      <c r="AW59" s="22" t="str">
        <f t="shared" ca="1" si="25"/>
        <v/>
      </c>
      <c r="AX59" s="22" t="str">
        <f t="shared" ca="1" si="25"/>
        <v/>
      </c>
      <c r="AY59" s="22" t="str">
        <f t="shared" ca="1" si="25"/>
        <v/>
      </c>
      <c r="AZ59" s="22" t="str">
        <f t="shared" ca="1" si="25"/>
        <v/>
      </c>
      <c r="BA59" s="22" t="str">
        <f t="shared" ca="1" si="25"/>
        <v/>
      </c>
      <c r="BB59" s="22" t="str">
        <f t="shared" ca="1" si="25"/>
        <v/>
      </c>
      <c r="BC59" s="22" t="str">
        <f t="shared" ca="1" si="25"/>
        <v/>
      </c>
      <c r="BD59" s="22" t="str">
        <f t="shared" ca="1" si="25"/>
        <v/>
      </c>
      <c r="BE59" s="22" t="str">
        <f t="shared" ca="1" si="25"/>
        <v/>
      </c>
      <c r="BF59" s="22" t="str">
        <f t="shared" ca="1" si="25"/>
        <v/>
      </c>
      <c r="BG59" s="22" t="str">
        <f t="shared" ca="1" si="25"/>
        <v/>
      </c>
      <c r="BH59" s="22" t="str">
        <f t="shared" ca="1" si="25"/>
        <v/>
      </c>
      <c r="BI59" s="22" t="str">
        <f t="shared" ca="1" si="25"/>
        <v/>
      </c>
      <c r="BJ59" s="22" t="str">
        <f t="shared" ca="1" si="25"/>
        <v/>
      </c>
      <c r="BK59" s="22" t="str">
        <f t="shared" ca="1" si="25"/>
        <v/>
      </c>
      <c r="BL59" s="22" t="str">
        <f t="shared" ca="1" si="25"/>
        <v/>
      </c>
      <c r="BM59" s="56"/>
    </row>
    <row r="60" spans="1:65" s="1" customFormat="1" ht="40.35" customHeight="1" x14ac:dyDescent="0.25">
      <c r="A60" s="5"/>
      <c r="B60" s="21" t="s">
        <v>69</v>
      </c>
      <c r="C60" s="17" t="s">
        <v>5</v>
      </c>
      <c r="D60" s="17" t="s">
        <v>17</v>
      </c>
      <c r="E60" s="18">
        <v>1</v>
      </c>
      <c r="F60" s="19">
        <v>44530</v>
      </c>
      <c r="G60" s="20">
        <v>5</v>
      </c>
      <c r="H60" s="15"/>
      <c r="I60" s="42" t="str">
        <f t="shared" ref="I60:BL60" ca="1" si="26">IF(AND($C65="Goal",I$7&gt;=$F65,I$7&lt;=$F65+$G65-1),2,IF(AND($C65="Milestone",I$7&gt;=$F65,I$7&lt;=$F65+$G65-1),1,""))</f>
        <v/>
      </c>
      <c r="J60" s="22" t="str">
        <f t="shared" ca="1" si="26"/>
        <v/>
      </c>
      <c r="K60" s="22" t="str">
        <f t="shared" ca="1" si="26"/>
        <v/>
      </c>
      <c r="L60" s="22" t="str">
        <f t="shared" ca="1" si="26"/>
        <v/>
      </c>
      <c r="M60" s="22" t="str">
        <f t="shared" ca="1" si="26"/>
        <v/>
      </c>
      <c r="N60" s="22" t="str">
        <f t="shared" ca="1" si="26"/>
        <v/>
      </c>
      <c r="O60" s="22" t="str">
        <f t="shared" ca="1" si="26"/>
        <v/>
      </c>
      <c r="P60" s="22" t="str">
        <f t="shared" ca="1" si="26"/>
        <v/>
      </c>
      <c r="Q60" s="22" t="str">
        <f t="shared" ca="1" si="26"/>
        <v/>
      </c>
      <c r="R60" s="22" t="str">
        <f t="shared" ca="1" si="26"/>
        <v/>
      </c>
      <c r="S60" s="22" t="str">
        <f t="shared" ca="1" si="26"/>
        <v/>
      </c>
      <c r="T60" s="22" t="str">
        <f t="shared" ca="1" si="26"/>
        <v/>
      </c>
      <c r="U60" s="22" t="str">
        <f t="shared" ca="1" si="26"/>
        <v/>
      </c>
      <c r="V60" s="22" t="str">
        <f t="shared" ca="1" si="26"/>
        <v/>
      </c>
      <c r="W60" s="22" t="str">
        <f t="shared" ca="1" si="26"/>
        <v/>
      </c>
      <c r="X60" s="22" t="str">
        <f t="shared" ca="1" si="26"/>
        <v/>
      </c>
      <c r="Y60" s="22" t="str">
        <f t="shared" ca="1" si="26"/>
        <v/>
      </c>
      <c r="Z60" s="22" t="str">
        <f t="shared" ca="1" si="26"/>
        <v/>
      </c>
      <c r="AA60" s="22" t="str">
        <f t="shared" ca="1" si="26"/>
        <v/>
      </c>
      <c r="AB60" s="22" t="str">
        <f t="shared" ca="1" si="26"/>
        <v/>
      </c>
      <c r="AC60" s="22" t="str">
        <f t="shared" ca="1" si="26"/>
        <v/>
      </c>
      <c r="AD60" s="22" t="str">
        <f t="shared" ca="1" si="26"/>
        <v/>
      </c>
      <c r="AE60" s="22" t="str">
        <f t="shared" ca="1" si="26"/>
        <v/>
      </c>
      <c r="AF60" s="22" t="str">
        <f t="shared" ca="1" si="26"/>
        <v/>
      </c>
      <c r="AG60" s="22" t="str">
        <f t="shared" ca="1" si="26"/>
        <v/>
      </c>
      <c r="AH60" s="22" t="str">
        <f t="shared" ca="1" si="26"/>
        <v/>
      </c>
      <c r="AI60" s="22" t="str">
        <f t="shared" ca="1" si="26"/>
        <v/>
      </c>
      <c r="AJ60" s="22" t="str">
        <f t="shared" ca="1" si="26"/>
        <v/>
      </c>
      <c r="AK60" s="22" t="str">
        <f t="shared" ca="1" si="26"/>
        <v/>
      </c>
      <c r="AL60" s="22" t="str">
        <f t="shared" ca="1" si="26"/>
        <v/>
      </c>
      <c r="AM60" s="22" t="str">
        <f t="shared" ca="1" si="26"/>
        <v/>
      </c>
      <c r="AN60" s="22" t="str">
        <f t="shared" ca="1" si="26"/>
        <v/>
      </c>
      <c r="AO60" s="22" t="str">
        <f t="shared" ca="1" si="26"/>
        <v/>
      </c>
      <c r="AP60" s="22" t="str">
        <f t="shared" ca="1" si="26"/>
        <v/>
      </c>
      <c r="AQ60" s="22" t="str">
        <f t="shared" ca="1" si="26"/>
        <v/>
      </c>
      <c r="AR60" s="22" t="str">
        <f t="shared" ca="1" si="26"/>
        <v/>
      </c>
      <c r="AS60" s="22" t="str">
        <f t="shared" ca="1" si="26"/>
        <v/>
      </c>
      <c r="AT60" s="22" t="str">
        <f t="shared" ca="1" si="26"/>
        <v/>
      </c>
      <c r="AU60" s="22" t="str">
        <f t="shared" ca="1" si="26"/>
        <v/>
      </c>
      <c r="AV60" s="22" t="str">
        <f t="shared" ca="1" si="26"/>
        <v/>
      </c>
      <c r="AW60" s="22" t="str">
        <f t="shared" ca="1" si="26"/>
        <v/>
      </c>
      <c r="AX60" s="22" t="str">
        <f t="shared" ca="1" si="26"/>
        <v/>
      </c>
      <c r="AY60" s="22" t="str">
        <f t="shared" ca="1" si="26"/>
        <v/>
      </c>
      <c r="AZ60" s="22" t="str">
        <f t="shared" ca="1" si="26"/>
        <v/>
      </c>
      <c r="BA60" s="22" t="str">
        <f t="shared" ca="1" si="26"/>
        <v/>
      </c>
      <c r="BB60" s="22" t="str">
        <f t="shared" ca="1" si="26"/>
        <v/>
      </c>
      <c r="BC60" s="22" t="str">
        <f t="shared" ca="1" si="26"/>
        <v/>
      </c>
      <c r="BD60" s="22" t="str">
        <f t="shared" ca="1" si="26"/>
        <v/>
      </c>
      <c r="BE60" s="22" t="str">
        <f t="shared" ca="1" si="26"/>
        <v/>
      </c>
      <c r="BF60" s="22" t="str">
        <f t="shared" ca="1" si="26"/>
        <v/>
      </c>
      <c r="BG60" s="22" t="str">
        <f t="shared" ca="1" si="26"/>
        <v/>
      </c>
      <c r="BH60" s="22" t="str">
        <f t="shared" ca="1" si="26"/>
        <v/>
      </c>
      <c r="BI60" s="22" t="str">
        <f t="shared" ca="1" si="26"/>
        <v/>
      </c>
      <c r="BJ60" s="22" t="str">
        <f t="shared" ca="1" si="26"/>
        <v/>
      </c>
      <c r="BK60" s="22" t="str">
        <f t="shared" ca="1" si="26"/>
        <v/>
      </c>
      <c r="BL60" s="22" t="str">
        <f t="shared" ca="1" si="26"/>
        <v/>
      </c>
      <c r="BM60" s="56"/>
    </row>
    <row r="61" spans="1:65" s="1" customFormat="1" ht="40.35" customHeight="1" x14ac:dyDescent="0.25">
      <c r="A61" s="5"/>
      <c r="B61" s="21" t="s">
        <v>70</v>
      </c>
      <c r="C61" s="17" t="s">
        <v>4</v>
      </c>
      <c r="D61" s="17" t="s">
        <v>27</v>
      </c>
      <c r="E61" s="18">
        <v>1</v>
      </c>
      <c r="F61" s="19">
        <v>44531</v>
      </c>
      <c r="G61" s="20">
        <v>2</v>
      </c>
      <c r="H61" s="15"/>
      <c r="I61" s="42" t="str">
        <f t="shared" ref="I61:BL61" ca="1" si="27">IF(AND($C66="Goal",I$7&gt;=$F66,I$7&lt;=$F66+$G66-1),2,IF(AND($C66="Milestone",I$7&gt;=$F66,I$7&lt;=$F66+$G66-1),1,""))</f>
        <v/>
      </c>
      <c r="J61" s="22" t="str">
        <f t="shared" ca="1" si="27"/>
        <v/>
      </c>
      <c r="K61" s="22" t="str">
        <f t="shared" ca="1" si="27"/>
        <v/>
      </c>
      <c r="L61" s="22" t="str">
        <f t="shared" ca="1" si="27"/>
        <v/>
      </c>
      <c r="M61" s="22" t="str">
        <f t="shared" ca="1" si="27"/>
        <v/>
      </c>
      <c r="N61" s="22" t="str">
        <f t="shared" ca="1" si="27"/>
        <v/>
      </c>
      <c r="O61" s="22" t="str">
        <f t="shared" ca="1" si="27"/>
        <v/>
      </c>
      <c r="P61" s="22" t="str">
        <f t="shared" ca="1" si="27"/>
        <v/>
      </c>
      <c r="Q61" s="22" t="str">
        <f t="shared" ca="1" si="27"/>
        <v/>
      </c>
      <c r="R61" s="22" t="str">
        <f t="shared" ca="1" si="27"/>
        <v/>
      </c>
      <c r="S61" s="22" t="str">
        <f t="shared" ca="1" si="27"/>
        <v/>
      </c>
      <c r="T61" s="22" t="str">
        <f t="shared" ca="1" si="27"/>
        <v/>
      </c>
      <c r="U61" s="22" t="str">
        <f t="shared" ca="1" si="27"/>
        <v/>
      </c>
      <c r="V61" s="22" t="str">
        <f t="shared" ca="1" si="27"/>
        <v/>
      </c>
      <c r="W61" s="22" t="str">
        <f t="shared" ca="1" si="27"/>
        <v/>
      </c>
      <c r="X61" s="22" t="str">
        <f t="shared" ca="1" si="27"/>
        <v/>
      </c>
      <c r="Y61" s="22" t="str">
        <f t="shared" ca="1" si="27"/>
        <v/>
      </c>
      <c r="Z61" s="22" t="str">
        <f t="shared" ca="1" si="27"/>
        <v/>
      </c>
      <c r="AA61" s="22" t="str">
        <f t="shared" ca="1" si="27"/>
        <v/>
      </c>
      <c r="AB61" s="22" t="str">
        <f t="shared" ca="1" si="27"/>
        <v/>
      </c>
      <c r="AC61" s="22" t="str">
        <f t="shared" ca="1" si="27"/>
        <v/>
      </c>
      <c r="AD61" s="22" t="str">
        <f t="shared" ca="1" si="27"/>
        <v/>
      </c>
      <c r="AE61" s="22" t="str">
        <f t="shared" ca="1" si="27"/>
        <v/>
      </c>
      <c r="AF61" s="22" t="str">
        <f t="shared" ca="1" si="27"/>
        <v/>
      </c>
      <c r="AG61" s="22" t="str">
        <f t="shared" ca="1" si="27"/>
        <v/>
      </c>
      <c r="AH61" s="22" t="str">
        <f t="shared" ca="1" si="27"/>
        <v/>
      </c>
      <c r="AI61" s="22" t="str">
        <f t="shared" ca="1" si="27"/>
        <v/>
      </c>
      <c r="AJ61" s="22" t="str">
        <f t="shared" ca="1" si="27"/>
        <v/>
      </c>
      <c r="AK61" s="22" t="str">
        <f t="shared" ca="1" si="27"/>
        <v/>
      </c>
      <c r="AL61" s="22" t="str">
        <f t="shared" ca="1" si="27"/>
        <v/>
      </c>
      <c r="AM61" s="22" t="str">
        <f t="shared" ca="1" si="27"/>
        <v/>
      </c>
      <c r="AN61" s="22" t="str">
        <f t="shared" ca="1" si="27"/>
        <v/>
      </c>
      <c r="AO61" s="22" t="str">
        <f t="shared" ca="1" si="27"/>
        <v/>
      </c>
      <c r="AP61" s="22" t="str">
        <f t="shared" ca="1" si="27"/>
        <v/>
      </c>
      <c r="AQ61" s="22" t="str">
        <f t="shared" ca="1" si="27"/>
        <v/>
      </c>
      <c r="AR61" s="22" t="str">
        <f t="shared" ca="1" si="27"/>
        <v/>
      </c>
      <c r="AS61" s="22" t="str">
        <f t="shared" ca="1" si="27"/>
        <v/>
      </c>
      <c r="AT61" s="22" t="str">
        <f t="shared" ca="1" si="27"/>
        <v/>
      </c>
      <c r="AU61" s="22" t="str">
        <f t="shared" ca="1" si="27"/>
        <v/>
      </c>
      <c r="AV61" s="22" t="str">
        <f t="shared" ca="1" si="27"/>
        <v/>
      </c>
      <c r="AW61" s="22" t="str">
        <f t="shared" ca="1" si="27"/>
        <v/>
      </c>
      <c r="AX61" s="22" t="str">
        <f t="shared" ca="1" si="27"/>
        <v/>
      </c>
      <c r="AY61" s="22" t="str">
        <f t="shared" ca="1" si="27"/>
        <v/>
      </c>
      <c r="AZ61" s="22" t="str">
        <f t="shared" ca="1" si="27"/>
        <v/>
      </c>
      <c r="BA61" s="22" t="str">
        <f t="shared" ca="1" si="27"/>
        <v/>
      </c>
      <c r="BB61" s="22" t="str">
        <f t="shared" ca="1" si="27"/>
        <v/>
      </c>
      <c r="BC61" s="22" t="str">
        <f t="shared" ca="1" si="27"/>
        <v/>
      </c>
      <c r="BD61" s="22" t="str">
        <f t="shared" ca="1" si="27"/>
        <v/>
      </c>
      <c r="BE61" s="22" t="str">
        <f t="shared" ca="1" si="27"/>
        <v/>
      </c>
      <c r="BF61" s="22" t="str">
        <f t="shared" ca="1" si="27"/>
        <v/>
      </c>
      <c r="BG61" s="22" t="str">
        <f t="shared" ca="1" si="27"/>
        <v/>
      </c>
      <c r="BH61" s="22" t="str">
        <f t="shared" ca="1" si="27"/>
        <v/>
      </c>
      <c r="BI61" s="22" t="str">
        <f t="shared" ca="1" si="27"/>
        <v/>
      </c>
      <c r="BJ61" s="22" t="str">
        <f t="shared" ca="1" si="27"/>
        <v/>
      </c>
      <c r="BK61" s="22" t="str">
        <f t="shared" ca="1" si="27"/>
        <v/>
      </c>
      <c r="BL61" s="22" t="str">
        <f t="shared" ca="1" si="27"/>
        <v/>
      </c>
      <c r="BM61" s="56"/>
    </row>
    <row r="62" spans="1:65" s="1" customFormat="1" ht="40.35" customHeight="1" x14ac:dyDescent="0.25">
      <c r="A62" s="6"/>
      <c r="B62" s="21" t="s">
        <v>71</v>
      </c>
      <c r="C62" s="17" t="s">
        <v>5</v>
      </c>
      <c r="D62" s="17" t="s">
        <v>17</v>
      </c>
      <c r="E62" s="18">
        <v>1</v>
      </c>
      <c r="F62" s="19">
        <v>44533</v>
      </c>
      <c r="G62" s="20">
        <v>1</v>
      </c>
      <c r="H62" s="15"/>
      <c r="I62" s="42" t="str">
        <f t="shared" ref="I62:BL62" ca="1" si="28">IF(AND($C67="Goal",I$7&gt;=$F67,I$7&lt;=$F67+$G67-1),2,IF(AND($C67="Milestone",I$7&gt;=$F67,I$7&lt;=$F67+$G67-1),1,""))</f>
        <v/>
      </c>
      <c r="J62" s="22" t="str">
        <f t="shared" ca="1" si="28"/>
        <v/>
      </c>
      <c r="K62" s="22" t="str">
        <f t="shared" ca="1" si="28"/>
        <v/>
      </c>
      <c r="L62" s="22" t="str">
        <f t="shared" ca="1" si="28"/>
        <v/>
      </c>
      <c r="M62" s="22" t="str">
        <f t="shared" ca="1" si="28"/>
        <v/>
      </c>
      <c r="N62" s="22" t="str">
        <f t="shared" ca="1" si="28"/>
        <v/>
      </c>
      <c r="O62" s="22" t="str">
        <f t="shared" ca="1" si="28"/>
        <v/>
      </c>
      <c r="P62" s="22" t="str">
        <f t="shared" ca="1" si="28"/>
        <v/>
      </c>
      <c r="Q62" s="22" t="str">
        <f t="shared" ca="1" si="28"/>
        <v/>
      </c>
      <c r="R62" s="22" t="str">
        <f t="shared" ca="1" si="28"/>
        <v/>
      </c>
      <c r="S62" s="22" t="str">
        <f t="shared" ca="1" si="28"/>
        <v/>
      </c>
      <c r="T62" s="22" t="str">
        <f t="shared" ca="1" si="28"/>
        <v/>
      </c>
      <c r="U62" s="22" t="str">
        <f t="shared" ca="1" si="28"/>
        <v/>
      </c>
      <c r="V62" s="22" t="str">
        <f t="shared" ca="1" si="28"/>
        <v/>
      </c>
      <c r="W62" s="22" t="str">
        <f t="shared" ca="1" si="28"/>
        <v/>
      </c>
      <c r="X62" s="22" t="str">
        <f t="shared" ca="1" si="28"/>
        <v/>
      </c>
      <c r="Y62" s="22" t="str">
        <f t="shared" ca="1" si="28"/>
        <v/>
      </c>
      <c r="Z62" s="22" t="str">
        <f t="shared" ca="1" si="28"/>
        <v/>
      </c>
      <c r="AA62" s="22" t="str">
        <f t="shared" ca="1" si="28"/>
        <v/>
      </c>
      <c r="AB62" s="22" t="str">
        <f t="shared" ca="1" si="28"/>
        <v/>
      </c>
      <c r="AC62" s="22" t="str">
        <f t="shared" ca="1" si="28"/>
        <v/>
      </c>
      <c r="AD62" s="22" t="str">
        <f t="shared" ca="1" si="28"/>
        <v/>
      </c>
      <c r="AE62" s="22" t="str">
        <f t="shared" ca="1" si="28"/>
        <v/>
      </c>
      <c r="AF62" s="22" t="str">
        <f t="shared" ca="1" si="28"/>
        <v/>
      </c>
      <c r="AG62" s="22" t="str">
        <f t="shared" ca="1" si="28"/>
        <v/>
      </c>
      <c r="AH62" s="22" t="str">
        <f t="shared" ca="1" si="28"/>
        <v/>
      </c>
      <c r="AI62" s="22" t="str">
        <f t="shared" ca="1" si="28"/>
        <v/>
      </c>
      <c r="AJ62" s="22" t="str">
        <f t="shared" ca="1" si="28"/>
        <v/>
      </c>
      <c r="AK62" s="22" t="str">
        <f t="shared" ca="1" si="28"/>
        <v/>
      </c>
      <c r="AL62" s="22" t="str">
        <f t="shared" ca="1" si="28"/>
        <v/>
      </c>
      <c r="AM62" s="22" t="str">
        <f t="shared" ca="1" si="28"/>
        <v/>
      </c>
      <c r="AN62" s="22" t="str">
        <f t="shared" ca="1" si="28"/>
        <v/>
      </c>
      <c r="AO62" s="22" t="str">
        <f t="shared" ca="1" si="28"/>
        <v/>
      </c>
      <c r="AP62" s="22" t="str">
        <f t="shared" ca="1" si="28"/>
        <v/>
      </c>
      <c r="AQ62" s="22" t="str">
        <f t="shared" ca="1" si="28"/>
        <v/>
      </c>
      <c r="AR62" s="22" t="str">
        <f t="shared" ca="1" si="28"/>
        <v/>
      </c>
      <c r="AS62" s="22" t="str">
        <f t="shared" ca="1" si="28"/>
        <v/>
      </c>
      <c r="AT62" s="22" t="str">
        <f t="shared" ca="1" si="28"/>
        <v/>
      </c>
      <c r="AU62" s="22" t="str">
        <f t="shared" ca="1" si="28"/>
        <v/>
      </c>
      <c r="AV62" s="22" t="str">
        <f t="shared" ca="1" si="28"/>
        <v/>
      </c>
      <c r="AW62" s="22" t="str">
        <f t="shared" ca="1" si="28"/>
        <v/>
      </c>
      <c r="AX62" s="22" t="str">
        <f t="shared" ca="1" si="28"/>
        <v/>
      </c>
      <c r="AY62" s="22" t="str">
        <f t="shared" ca="1" si="28"/>
        <v/>
      </c>
      <c r="AZ62" s="22" t="str">
        <f t="shared" ca="1" si="28"/>
        <v/>
      </c>
      <c r="BA62" s="22" t="str">
        <f t="shared" ca="1" si="28"/>
        <v/>
      </c>
      <c r="BB62" s="22" t="str">
        <f t="shared" ca="1" si="28"/>
        <v/>
      </c>
      <c r="BC62" s="22" t="str">
        <f t="shared" ca="1" si="28"/>
        <v/>
      </c>
      <c r="BD62" s="22" t="str">
        <f t="shared" ca="1" si="28"/>
        <v/>
      </c>
      <c r="BE62" s="22" t="str">
        <f t="shared" ca="1" si="28"/>
        <v/>
      </c>
      <c r="BF62" s="22" t="str">
        <f t="shared" ca="1" si="28"/>
        <v/>
      </c>
      <c r="BG62" s="22" t="str">
        <f t="shared" ca="1" si="28"/>
        <v/>
      </c>
      <c r="BH62" s="22" t="str">
        <f t="shared" ca="1" si="28"/>
        <v/>
      </c>
      <c r="BI62" s="22" t="str">
        <f t="shared" ca="1" si="28"/>
        <v/>
      </c>
      <c r="BJ62" s="22" t="str">
        <f t="shared" ca="1" si="28"/>
        <v/>
      </c>
      <c r="BK62" s="22" t="str">
        <f t="shared" ca="1" si="28"/>
        <v/>
      </c>
      <c r="BL62" s="22" t="str">
        <f t="shared" ca="1" si="28"/>
        <v/>
      </c>
      <c r="BM62" s="56"/>
    </row>
    <row r="63" spans="1:65" ht="30" customHeight="1" x14ac:dyDescent="0.25">
      <c r="B63" s="21" t="s">
        <v>72</v>
      </c>
      <c r="C63" s="17" t="s">
        <v>5</v>
      </c>
      <c r="D63" s="17" t="s">
        <v>27</v>
      </c>
      <c r="E63" s="18">
        <v>1</v>
      </c>
      <c r="F63" s="19">
        <v>44533</v>
      </c>
      <c r="G63" s="20">
        <v>1</v>
      </c>
      <c r="H63" s="15"/>
      <c r="I63" s="42" t="str">
        <f t="shared" ref="I63:BL63" ca="1" si="29">IF(AND($C68="Goal",I$7&gt;=$F68,I$7&lt;=$F68+$G68-1),2,IF(AND($C68="Milestone",I$7&gt;=$F68,I$7&lt;=$F68+$G68-1),1,""))</f>
        <v/>
      </c>
      <c r="J63" s="22" t="str">
        <f t="shared" ca="1" si="29"/>
        <v/>
      </c>
      <c r="K63" s="22" t="str">
        <f t="shared" ca="1" si="29"/>
        <v/>
      </c>
      <c r="L63" s="22" t="str">
        <f t="shared" ca="1" si="29"/>
        <v/>
      </c>
      <c r="M63" s="22" t="str">
        <f t="shared" ca="1" si="29"/>
        <v/>
      </c>
      <c r="N63" s="22" t="str">
        <f t="shared" ca="1" si="29"/>
        <v/>
      </c>
      <c r="O63" s="22" t="str">
        <f t="shared" ca="1" si="29"/>
        <v/>
      </c>
      <c r="P63" s="22" t="str">
        <f t="shared" ca="1" si="29"/>
        <v/>
      </c>
      <c r="Q63" s="22" t="str">
        <f t="shared" ca="1" si="29"/>
        <v/>
      </c>
      <c r="R63" s="22" t="str">
        <f t="shared" ca="1" si="29"/>
        <v/>
      </c>
      <c r="S63" s="22" t="str">
        <f t="shared" ca="1" si="29"/>
        <v/>
      </c>
      <c r="T63" s="22" t="str">
        <f t="shared" ca="1" si="29"/>
        <v/>
      </c>
      <c r="U63" s="22" t="str">
        <f t="shared" ca="1" si="29"/>
        <v/>
      </c>
      <c r="V63" s="22" t="str">
        <f t="shared" ca="1" si="29"/>
        <v/>
      </c>
      <c r="W63" s="22" t="str">
        <f t="shared" ca="1" si="29"/>
        <v/>
      </c>
      <c r="X63" s="22" t="str">
        <f t="shared" ca="1" si="29"/>
        <v/>
      </c>
      <c r="Y63" s="22" t="str">
        <f t="shared" ca="1" si="29"/>
        <v/>
      </c>
      <c r="Z63" s="22" t="str">
        <f t="shared" ca="1" si="29"/>
        <v/>
      </c>
      <c r="AA63" s="22" t="str">
        <f t="shared" ca="1" si="29"/>
        <v/>
      </c>
      <c r="AB63" s="22" t="str">
        <f t="shared" ca="1" si="29"/>
        <v/>
      </c>
      <c r="AC63" s="22" t="str">
        <f t="shared" ca="1" si="29"/>
        <v/>
      </c>
      <c r="AD63" s="22" t="str">
        <f t="shared" ca="1" si="29"/>
        <v/>
      </c>
      <c r="AE63" s="22" t="str">
        <f t="shared" ca="1" si="29"/>
        <v/>
      </c>
      <c r="AF63" s="22" t="str">
        <f t="shared" ca="1" si="29"/>
        <v/>
      </c>
      <c r="AG63" s="22" t="str">
        <f t="shared" ca="1" si="29"/>
        <v/>
      </c>
      <c r="AH63" s="22" t="str">
        <f t="shared" ca="1" si="29"/>
        <v/>
      </c>
      <c r="AI63" s="22" t="str">
        <f t="shared" ca="1" si="29"/>
        <v/>
      </c>
      <c r="AJ63" s="22" t="str">
        <f t="shared" ca="1" si="29"/>
        <v/>
      </c>
      <c r="AK63" s="22" t="str">
        <f t="shared" ca="1" si="29"/>
        <v/>
      </c>
      <c r="AL63" s="22" t="str">
        <f t="shared" ca="1" si="29"/>
        <v/>
      </c>
      <c r="AM63" s="22" t="str">
        <f t="shared" ca="1" si="29"/>
        <v/>
      </c>
      <c r="AN63" s="22" t="str">
        <f t="shared" ca="1" si="29"/>
        <v/>
      </c>
      <c r="AO63" s="22" t="str">
        <f t="shared" ca="1" si="29"/>
        <v/>
      </c>
      <c r="AP63" s="22" t="str">
        <f t="shared" ca="1" si="29"/>
        <v/>
      </c>
      <c r="AQ63" s="22" t="str">
        <f t="shared" ca="1" si="29"/>
        <v/>
      </c>
      <c r="AR63" s="22" t="str">
        <f t="shared" ca="1" si="29"/>
        <v/>
      </c>
      <c r="AS63" s="22" t="str">
        <f t="shared" ca="1" si="29"/>
        <v/>
      </c>
      <c r="AT63" s="22" t="str">
        <f t="shared" ca="1" si="29"/>
        <v/>
      </c>
      <c r="AU63" s="22" t="str">
        <f t="shared" ca="1" si="29"/>
        <v/>
      </c>
      <c r="AV63" s="22" t="str">
        <f t="shared" ca="1" si="29"/>
        <v/>
      </c>
      <c r="AW63" s="22" t="str">
        <f t="shared" ca="1" si="29"/>
        <v/>
      </c>
      <c r="AX63" s="22" t="str">
        <f t="shared" ca="1" si="29"/>
        <v/>
      </c>
      <c r="AY63" s="22" t="str">
        <f t="shared" ca="1" si="29"/>
        <v/>
      </c>
      <c r="AZ63" s="22" t="str">
        <f t="shared" ca="1" si="29"/>
        <v/>
      </c>
      <c r="BA63" s="22" t="str">
        <f t="shared" ca="1" si="29"/>
        <v/>
      </c>
      <c r="BB63" s="22" t="str">
        <f t="shared" ca="1" si="29"/>
        <v/>
      </c>
      <c r="BC63" s="22" t="str">
        <f t="shared" ca="1" si="29"/>
        <v/>
      </c>
      <c r="BD63" s="22" t="str">
        <f t="shared" ca="1" si="29"/>
        <v/>
      </c>
      <c r="BE63" s="22" t="str">
        <f t="shared" ca="1" si="29"/>
        <v/>
      </c>
      <c r="BF63" s="22" t="str">
        <f t="shared" ca="1" si="29"/>
        <v/>
      </c>
      <c r="BG63" s="22" t="str">
        <f t="shared" ca="1" si="29"/>
        <v/>
      </c>
      <c r="BH63" s="22" t="str">
        <f t="shared" ca="1" si="29"/>
        <v/>
      </c>
      <c r="BI63" s="22" t="str">
        <f t="shared" ca="1" si="29"/>
        <v/>
      </c>
      <c r="BJ63" s="22" t="str">
        <f t="shared" ca="1" si="29"/>
        <v/>
      </c>
      <c r="BK63" s="22" t="str">
        <f t="shared" ca="1" si="29"/>
        <v/>
      </c>
      <c r="BL63" s="22" t="str">
        <f t="shared" ca="1" si="29"/>
        <v/>
      </c>
      <c r="BM63" s="56"/>
    </row>
    <row r="64" spans="1:65" ht="30" customHeight="1" x14ac:dyDescent="0.25">
      <c r="B64" s="21" t="s">
        <v>73</v>
      </c>
      <c r="C64" s="17" t="s">
        <v>5</v>
      </c>
      <c r="D64" s="17" t="s">
        <v>17</v>
      </c>
      <c r="E64" s="18">
        <v>1</v>
      </c>
      <c r="F64" s="19">
        <v>44531</v>
      </c>
      <c r="G64" s="20">
        <v>1</v>
      </c>
      <c r="H64" s="15"/>
      <c r="I64" s="42" t="str">
        <f t="shared" ref="I64:BL64" ca="1" si="30">IF(AND($C69="Goal",I$7&gt;=$F69,I$7&lt;=$F69+$G69-1),2,IF(AND($C69="Milestone",I$7&gt;=$F69,I$7&lt;=$F69+$G69-1),1,""))</f>
        <v/>
      </c>
      <c r="J64" s="22" t="str">
        <f t="shared" ca="1" si="30"/>
        <v/>
      </c>
      <c r="K64" s="22" t="str">
        <f t="shared" ca="1" si="30"/>
        <v/>
      </c>
      <c r="L64" s="22" t="str">
        <f t="shared" ca="1" si="30"/>
        <v/>
      </c>
      <c r="M64" s="22" t="str">
        <f t="shared" ca="1" si="30"/>
        <v/>
      </c>
      <c r="N64" s="22" t="str">
        <f t="shared" ca="1" si="30"/>
        <v/>
      </c>
      <c r="O64" s="22" t="str">
        <f t="shared" ca="1" si="30"/>
        <v/>
      </c>
      <c r="P64" s="22" t="str">
        <f t="shared" ca="1" si="30"/>
        <v/>
      </c>
      <c r="Q64" s="22" t="str">
        <f t="shared" ca="1" si="30"/>
        <v/>
      </c>
      <c r="R64" s="22" t="str">
        <f t="shared" ca="1" si="30"/>
        <v/>
      </c>
      <c r="S64" s="22" t="str">
        <f t="shared" ca="1" si="30"/>
        <v/>
      </c>
      <c r="T64" s="22" t="str">
        <f t="shared" ca="1" si="30"/>
        <v/>
      </c>
      <c r="U64" s="22" t="str">
        <f t="shared" ca="1" si="30"/>
        <v/>
      </c>
      <c r="V64" s="22" t="str">
        <f t="shared" ca="1" si="30"/>
        <v/>
      </c>
      <c r="W64" s="22" t="str">
        <f t="shared" ca="1" si="30"/>
        <v/>
      </c>
      <c r="X64" s="22" t="str">
        <f t="shared" ca="1" si="30"/>
        <v/>
      </c>
      <c r="Y64" s="22" t="str">
        <f t="shared" ca="1" si="30"/>
        <v/>
      </c>
      <c r="Z64" s="22" t="str">
        <f t="shared" ca="1" si="30"/>
        <v/>
      </c>
      <c r="AA64" s="22" t="str">
        <f t="shared" ca="1" si="30"/>
        <v/>
      </c>
      <c r="AB64" s="22" t="str">
        <f t="shared" ca="1" si="30"/>
        <v/>
      </c>
      <c r="AC64" s="22" t="str">
        <f t="shared" ca="1" si="30"/>
        <v/>
      </c>
      <c r="AD64" s="22" t="str">
        <f t="shared" ca="1" si="30"/>
        <v/>
      </c>
      <c r="AE64" s="22" t="str">
        <f t="shared" ca="1" si="30"/>
        <v/>
      </c>
      <c r="AF64" s="22" t="str">
        <f t="shared" ca="1" si="30"/>
        <v/>
      </c>
      <c r="AG64" s="22" t="str">
        <f t="shared" ca="1" si="30"/>
        <v/>
      </c>
      <c r="AH64" s="22" t="str">
        <f t="shared" ca="1" si="30"/>
        <v/>
      </c>
      <c r="AI64" s="22" t="str">
        <f t="shared" ca="1" si="30"/>
        <v/>
      </c>
      <c r="AJ64" s="22" t="str">
        <f t="shared" ca="1" si="30"/>
        <v/>
      </c>
      <c r="AK64" s="22" t="str">
        <f t="shared" ca="1" si="30"/>
        <v/>
      </c>
      <c r="AL64" s="22" t="str">
        <f t="shared" ca="1" si="30"/>
        <v/>
      </c>
      <c r="AM64" s="22" t="str">
        <f t="shared" ca="1" si="30"/>
        <v/>
      </c>
      <c r="AN64" s="22" t="str">
        <f t="shared" ca="1" si="30"/>
        <v/>
      </c>
      <c r="AO64" s="22" t="str">
        <f t="shared" ca="1" si="30"/>
        <v/>
      </c>
      <c r="AP64" s="22" t="str">
        <f t="shared" ca="1" si="30"/>
        <v/>
      </c>
      <c r="AQ64" s="22" t="str">
        <f t="shared" ca="1" si="30"/>
        <v/>
      </c>
      <c r="AR64" s="22" t="str">
        <f t="shared" ca="1" si="30"/>
        <v/>
      </c>
      <c r="AS64" s="22" t="str">
        <f t="shared" ca="1" si="30"/>
        <v/>
      </c>
      <c r="AT64" s="22" t="str">
        <f t="shared" ca="1" si="30"/>
        <v/>
      </c>
      <c r="AU64" s="22" t="str">
        <f t="shared" ca="1" si="30"/>
        <v/>
      </c>
      <c r="AV64" s="22" t="str">
        <f t="shared" ca="1" si="30"/>
        <v/>
      </c>
      <c r="AW64" s="22" t="str">
        <f t="shared" ca="1" si="30"/>
        <v/>
      </c>
      <c r="AX64" s="22" t="str">
        <f t="shared" ca="1" si="30"/>
        <v/>
      </c>
      <c r="AY64" s="22" t="str">
        <f t="shared" ca="1" si="30"/>
        <v/>
      </c>
      <c r="AZ64" s="22" t="str">
        <f t="shared" ca="1" si="30"/>
        <v/>
      </c>
      <c r="BA64" s="22" t="str">
        <f t="shared" ca="1" si="30"/>
        <v/>
      </c>
      <c r="BB64" s="22" t="str">
        <f t="shared" ca="1" si="30"/>
        <v/>
      </c>
      <c r="BC64" s="22" t="str">
        <f t="shared" ca="1" si="30"/>
        <v/>
      </c>
      <c r="BD64" s="22" t="str">
        <f t="shared" ca="1" si="30"/>
        <v/>
      </c>
      <c r="BE64" s="22" t="str">
        <f t="shared" ca="1" si="30"/>
        <v/>
      </c>
      <c r="BF64" s="22" t="str">
        <f t="shared" ca="1" si="30"/>
        <v/>
      </c>
      <c r="BG64" s="22" t="str">
        <f t="shared" ca="1" si="30"/>
        <v/>
      </c>
      <c r="BH64" s="22" t="str">
        <f t="shared" ca="1" si="30"/>
        <v/>
      </c>
      <c r="BI64" s="22" t="str">
        <f t="shared" ca="1" si="30"/>
        <v/>
      </c>
      <c r="BJ64" s="22" t="str">
        <f t="shared" ca="1" si="30"/>
        <v/>
      </c>
      <c r="BK64" s="22" t="str">
        <f t="shared" ca="1" si="30"/>
        <v/>
      </c>
      <c r="BL64" s="22" t="str">
        <f t="shared" ca="1" si="30"/>
        <v/>
      </c>
      <c r="BM64" s="56"/>
    </row>
    <row r="65" spans="2:65" ht="30" customHeight="1" x14ac:dyDescent="0.25">
      <c r="B65" s="21" t="s">
        <v>74</v>
      </c>
      <c r="C65" s="17" t="s">
        <v>5</v>
      </c>
      <c r="D65" s="17" t="s">
        <v>17</v>
      </c>
      <c r="E65" s="18">
        <v>1</v>
      </c>
      <c r="F65" s="19">
        <v>44531</v>
      </c>
      <c r="G65" s="20">
        <v>1</v>
      </c>
      <c r="H65" s="15"/>
      <c r="I65" s="42" t="str">
        <f t="shared" ref="I65:BL65" ca="1" si="31">IF(AND($C70="Goal",I$7&gt;=$F70,I$7&lt;=$F70+$G70-1),2,IF(AND($C70="Milestone",I$7&gt;=$F70,I$7&lt;=$F70+$G70-1),1,""))</f>
        <v/>
      </c>
      <c r="J65" s="22" t="str">
        <f t="shared" ca="1" si="31"/>
        <v/>
      </c>
      <c r="K65" s="22" t="str">
        <f t="shared" ca="1" si="31"/>
        <v/>
      </c>
      <c r="L65" s="22" t="str">
        <f t="shared" ca="1" si="31"/>
        <v/>
      </c>
      <c r="M65" s="22" t="str">
        <f t="shared" ca="1" si="31"/>
        <v/>
      </c>
      <c r="N65" s="22" t="str">
        <f t="shared" ca="1" si="31"/>
        <v/>
      </c>
      <c r="O65" s="22" t="str">
        <f t="shared" ca="1" si="31"/>
        <v/>
      </c>
      <c r="P65" s="22" t="str">
        <f t="shared" ca="1" si="31"/>
        <v/>
      </c>
      <c r="Q65" s="22" t="str">
        <f t="shared" ca="1" si="31"/>
        <v/>
      </c>
      <c r="R65" s="22" t="str">
        <f t="shared" ca="1" si="31"/>
        <v/>
      </c>
      <c r="S65" s="22" t="str">
        <f t="shared" ca="1" si="31"/>
        <v/>
      </c>
      <c r="T65" s="22" t="str">
        <f t="shared" ca="1" si="31"/>
        <v/>
      </c>
      <c r="U65" s="22" t="str">
        <f t="shared" ca="1" si="31"/>
        <v/>
      </c>
      <c r="V65" s="22" t="str">
        <f t="shared" ca="1" si="31"/>
        <v/>
      </c>
      <c r="W65" s="22" t="str">
        <f t="shared" ca="1" si="31"/>
        <v/>
      </c>
      <c r="X65" s="22" t="str">
        <f t="shared" ca="1" si="31"/>
        <v/>
      </c>
      <c r="Y65" s="22" t="str">
        <f t="shared" ca="1" si="31"/>
        <v/>
      </c>
      <c r="Z65" s="22" t="str">
        <f t="shared" ca="1" si="31"/>
        <v/>
      </c>
      <c r="AA65" s="22" t="str">
        <f t="shared" ca="1" si="31"/>
        <v/>
      </c>
      <c r="AB65" s="22" t="str">
        <f t="shared" ca="1" si="31"/>
        <v/>
      </c>
      <c r="AC65" s="22" t="str">
        <f t="shared" ca="1" si="31"/>
        <v/>
      </c>
      <c r="AD65" s="22" t="str">
        <f t="shared" ca="1" si="31"/>
        <v/>
      </c>
      <c r="AE65" s="22" t="str">
        <f t="shared" ca="1" si="31"/>
        <v/>
      </c>
      <c r="AF65" s="22" t="str">
        <f t="shared" ca="1" si="31"/>
        <v/>
      </c>
      <c r="AG65" s="22" t="str">
        <f t="shared" ca="1" si="31"/>
        <v/>
      </c>
      <c r="AH65" s="22" t="str">
        <f t="shared" ca="1" si="31"/>
        <v/>
      </c>
      <c r="AI65" s="22" t="str">
        <f t="shared" ca="1" si="31"/>
        <v/>
      </c>
      <c r="AJ65" s="22" t="str">
        <f t="shared" ca="1" si="31"/>
        <v/>
      </c>
      <c r="AK65" s="22" t="str">
        <f t="shared" ca="1" si="31"/>
        <v/>
      </c>
      <c r="AL65" s="22" t="str">
        <f t="shared" ca="1" si="31"/>
        <v/>
      </c>
      <c r="AM65" s="22" t="str">
        <f t="shared" ca="1" si="31"/>
        <v/>
      </c>
      <c r="AN65" s="22" t="str">
        <f t="shared" ca="1" si="31"/>
        <v/>
      </c>
      <c r="AO65" s="22" t="str">
        <f t="shared" ca="1" si="31"/>
        <v/>
      </c>
      <c r="AP65" s="22" t="str">
        <f t="shared" ca="1" si="31"/>
        <v/>
      </c>
      <c r="AQ65" s="22" t="str">
        <f t="shared" ca="1" si="31"/>
        <v/>
      </c>
      <c r="AR65" s="22" t="str">
        <f t="shared" ca="1" si="31"/>
        <v/>
      </c>
      <c r="AS65" s="22" t="str">
        <f t="shared" ca="1" si="31"/>
        <v/>
      </c>
      <c r="AT65" s="22" t="str">
        <f t="shared" ca="1" si="31"/>
        <v/>
      </c>
      <c r="AU65" s="22" t="str">
        <f t="shared" ca="1" si="31"/>
        <v/>
      </c>
      <c r="AV65" s="22" t="str">
        <f t="shared" ca="1" si="31"/>
        <v/>
      </c>
      <c r="AW65" s="22" t="str">
        <f t="shared" ca="1" si="31"/>
        <v/>
      </c>
      <c r="AX65" s="22" t="str">
        <f t="shared" ca="1" si="31"/>
        <v/>
      </c>
      <c r="AY65" s="22" t="str">
        <f t="shared" ca="1" si="31"/>
        <v/>
      </c>
      <c r="AZ65" s="22" t="str">
        <f t="shared" ca="1" si="31"/>
        <v/>
      </c>
      <c r="BA65" s="22" t="str">
        <f t="shared" ca="1" si="31"/>
        <v/>
      </c>
      <c r="BB65" s="22" t="str">
        <f t="shared" ca="1" si="31"/>
        <v/>
      </c>
      <c r="BC65" s="22" t="str">
        <f t="shared" ca="1" si="31"/>
        <v/>
      </c>
      <c r="BD65" s="22" t="str">
        <f t="shared" ca="1" si="31"/>
        <v/>
      </c>
      <c r="BE65" s="22" t="str">
        <f t="shared" ca="1" si="31"/>
        <v/>
      </c>
      <c r="BF65" s="22" t="str">
        <f t="shared" ca="1" si="31"/>
        <v/>
      </c>
      <c r="BG65" s="22" t="str">
        <f t="shared" ca="1" si="31"/>
        <v/>
      </c>
      <c r="BH65" s="22" t="str">
        <f t="shared" ca="1" si="31"/>
        <v/>
      </c>
      <c r="BI65" s="22" t="str">
        <f t="shared" ca="1" si="31"/>
        <v/>
      </c>
      <c r="BJ65" s="22" t="str">
        <f t="shared" ca="1" si="31"/>
        <v/>
      </c>
      <c r="BK65" s="22" t="str">
        <f t="shared" ca="1" si="31"/>
        <v/>
      </c>
      <c r="BL65" s="22" t="str">
        <f t="shared" ca="1" si="31"/>
        <v/>
      </c>
      <c r="BM65" s="56"/>
    </row>
    <row r="66" spans="2:65" ht="30" customHeight="1" x14ac:dyDescent="0.25">
      <c r="B66" s="21" t="s">
        <v>75</v>
      </c>
      <c r="C66" s="17" t="s">
        <v>4</v>
      </c>
      <c r="D66" s="17" t="s">
        <v>19</v>
      </c>
      <c r="E66" s="18">
        <v>1</v>
      </c>
      <c r="F66" s="19">
        <v>44529</v>
      </c>
      <c r="G66" s="20">
        <v>1</v>
      </c>
      <c r="H66" s="15"/>
      <c r="I66" s="42" t="str">
        <f t="shared" ref="I66:BL66" ca="1" si="32">IF(AND($C71="Goal",I$7&gt;=$F71,I$7&lt;=$F71+$G71-1),2,IF(AND($C71="Milestone",I$7&gt;=$F71,I$7&lt;=$F71+$G71-1),1,""))</f>
        <v/>
      </c>
      <c r="J66" s="22" t="str">
        <f t="shared" ca="1" si="32"/>
        <v/>
      </c>
      <c r="K66" s="22" t="str">
        <f t="shared" ca="1" si="32"/>
        <v/>
      </c>
      <c r="L66" s="22" t="str">
        <f t="shared" ca="1" si="32"/>
        <v/>
      </c>
      <c r="M66" s="22" t="str">
        <f t="shared" ca="1" si="32"/>
        <v/>
      </c>
      <c r="N66" s="22" t="str">
        <f t="shared" ca="1" si="32"/>
        <v/>
      </c>
      <c r="O66" s="22" t="str">
        <f t="shared" ca="1" si="32"/>
        <v/>
      </c>
      <c r="P66" s="22" t="str">
        <f t="shared" ca="1" si="32"/>
        <v/>
      </c>
      <c r="Q66" s="22" t="str">
        <f t="shared" ca="1" si="32"/>
        <v/>
      </c>
      <c r="R66" s="22" t="str">
        <f t="shared" ca="1" si="32"/>
        <v/>
      </c>
      <c r="S66" s="22" t="str">
        <f t="shared" ca="1" si="32"/>
        <v/>
      </c>
      <c r="T66" s="22" t="str">
        <f t="shared" ca="1" si="32"/>
        <v/>
      </c>
      <c r="U66" s="22" t="str">
        <f t="shared" ca="1" si="32"/>
        <v/>
      </c>
      <c r="V66" s="22" t="str">
        <f t="shared" ca="1" si="32"/>
        <v/>
      </c>
      <c r="W66" s="22" t="str">
        <f t="shared" ca="1" si="32"/>
        <v/>
      </c>
      <c r="X66" s="22" t="str">
        <f t="shared" ca="1" si="32"/>
        <v/>
      </c>
      <c r="Y66" s="22" t="str">
        <f t="shared" ca="1" si="32"/>
        <v/>
      </c>
      <c r="Z66" s="22" t="str">
        <f t="shared" ca="1" si="32"/>
        <v/>
      </c>
      <c r="AA66" s="22" t="str">
        <f t="shared" ca="1" si="32"/>
        <v/>
      </c>
      <c r="AB66" s="22" t="str">
        <f t="shared" ca="1" si="32"/>
        <v/>
      </c>
      <c r="AC66" s="22" t="str">
        <f t="shared" ca="1" si="32"/>
        <v/>
      </c>
      <c r="AD66" s="22" t="str">
        <f t="shared" ca="1" si="32"/>
        <v/>
      </c>
      <c r="AE66" s="22" t="str">
        <f t="shared" ca="1" si="32"/>
        <v/>
      </c>
      <c r="AF66" s="22" t="str">
        <f t="shared" ca="1" si="32"/>
        <v/>
      </c>
      <c r="AG66" s="22" t="str">
        <f t="shared" ca="1" si="32"/>
        <v/>
      </c>
      <c r="AH66" s="22" t="str">
        <f t="shared" ca="1" si="32"/>
        <v/>
      </c>
      <c r="AI66" s="22" t="str">
        <f t="shared" ca="1" si="32"/>
        <v/>
      </c>
      <c r="AJ66" s="22" t="str">
        <f t="shared" ca="1" si="32"/>
        <v/>
      </c>
      <c r="AK66" s="22" t="str">
        <f t="shared" ca="1" si="32"/>
        <v/>
      </c>
      <c r="AL66" s="22" t="str">
        <f t="shared" ca="1" si="32"/>
        <v/>
      </c>
      <c r="AM66" s="22" t="str">
        <f t="shared" ca="1" si="32"/>
        <v/>
      </c>
      <c r="AN66" s="22" t="str">
        <f t="shared" ca="1" si="32"/>
        <v/>
      </c>
      <c r="AO66" s="22" t="str">
        <f t="shared" ca="1" si="32"/>
        <v/>
      </c>
      <c r="AP66" s="22" t="str">
        <f t="shared" ca="1" si="32"/>
        <v/>
      </c>
      <c r="AQ66" s="22" t="str">
        <f t="shared" ca="1" si="32"/>
        <v/>
      </c>
      <c r="AR66" s="22" t="str">
        <f t="shared" ca="1" si="32"/>
        <v/>
      </c>
      <c r="AS66" s="22" t="str">
        <f t="shared" ca="1" si="32"/>
        <v/>
      </c>
      <c r="AT66" s="22" t="str">
        <f t="shared" ca="1" si="32"/>
        <v/>
      </c>
      <c r="AU66" s="22" t="str">
        <f t="shared" ca="1" si="32"/>
        <v/>
      </c>
      <c r="AV66" s="22" t="str">
        <f t="shared" ca="1" si="32"/>
        <v/>
      </c>
      <c r="AW66" s="22" t="str">
        <f t="shared" ca="1" si="32"/>
        <v/>
      </c>
      <c r="AX66" s="22" t="str">
        <f t="shared" ca="1" si="32"/>
        <v/>
      </c>
      <c r="AY66" s="22" t="str">
        <f t="shared" ca="1" si="32"/>
        <v/>
      </c>
      <c r="AZ66" s="22" t="str">
        <f t="shared" ca="1" si="32"/>
        <v/>
      </c>
      <c r="BA66" s="22" t="str">
        <f t="shared" ca="1" si="32"/>
        <v/>
      </c>
      <c r="BB66" s="22" t="str">
        <f t="shared" ca="1" si="32"/>
        <v/>
      </c>
      <c r="BC66" s="22" t="str">
        <f t="shared" ca="1" si="32"/>
        <v/>
      </c>
      <c r="BD66" s="22" t="str">
        <f t="shared" ca="1" si="32"/>
        <v/>
      </c>
      <c r="BE66" s="22" t="str">
        <f t="shared" ca="1" si="32"/>
        <v/>
      </c>
      <c r="BF66" s="22" t="str">
        <f t="shared" ca="1" si="32"/>
        <v/>
      </c>
      <c r="BG66" s="22" t="str">
        <f t="shared" ca="1" si="32"/>
        <v/>
      </c>
      <c r="BH66" s="22" t="str">
        <f t="shared" ca="1" si="32"/>
        <v/>
      </c>
      <c r="BI66" s="22" t="str">
        <f t="shared" ca="1" si="32"/>
        <v/>
      </c>
      <c r="BJ66" s="22" t="str">
        <f t="shared" ca="1" si="32"/>
        <v/>
      </c>
      <c r="BK66" s="22" t="str">
        <f t="shared" ca="1" si="32"/>
        <v/>
      </c>
      <c r="BL66" s="22" t="str">
        <f t="shared" ca="1" si="32"/>
        <v/>
      </c>
      <c r="BM66" s="56"/>
    </row>
    <row r="67" spans="2:65" ht="30" customHeight="1" x14ac:dyDescent="0.25">
      <c r="B67" s="60" t="s">
        <v>76</v>
      </c>
      <c r="C67" s="51"/>
      <c r="D67" s="51"/>
      <c r="E67" s="27"/>
      <c r="F67" s="52"/>
      <c r="G67" s="53"/>
    </row>
    <row r="68" spans="2:65" ht="30" customHeight="1" x14ac:dyDescent="0.25">
      <c r="D68" s="3"/>
      <c r="G68" s="7"/>
    </row>
    <row r="69" spans="2:65" ht="30" customHeight="1" x14ac:dyDescent="0.25">
      <c r="D69" s="4"/>
    </row>
  </sheetData>
  <mergeCells count="7">
    <mergeCell ref="X4:AA4"/>
    <mergeCell ref="B2:H2"/>
    <mergeCell ref="I2:N2"/>
    <mergeCell ref="O2:T2"/>
    <mergeCell ref="I4:L4"/>
    <mergeCell ref="N4:Q4"/>
    <mergeCell ref="S4:V4"/>
  </mergeCells>
  <conditionalFormatting sqref="E9:E67">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66">
    <cfRule type="expression" dxfId="22" priority="1">
      <formula>AND(TODAY()&gt;=I$7,TODAY()&lt;J$7)</formula>
    </cfRule>
  </conditionalFormatting>
  <conditionalFormatting sqref="I6:AM6">
    <cfRule type="expression" dxfId="21" priority="4">
      <formula>I$7&lt;=EOMONTH($I$7,0)</formula>
    </cfRule>
  </conditionalFormatting>
  <conditionalFormatting sqref="J6:BL6">
    <cfRule type="expression" dxfId="20" priority="3">
      <formula>AND(J$7&lt;=EOMONTH($I$7,2),J$7&gt;EOMONTH($I$7,0),J$7&gt;EOMONTH($I$7,1))</formula>
    </cfRule>
  </conditionalFormatting>
  <conditionalFormatting sqref="I6:BL6">
    <cfRule type="expression" dxfId="19" priority="2">
      <formula>AND(I$7&lt;=EOMONTH($I$7,1),I$7&gt;EOMONTH($I$7,0))</formula>
    </cfRule>
  </conditionalFormatting>
  <conditionalFormatting sqref="I10:BL45">
    <cfRule type="expression" dxfId="18" priority="7" stopIfTrue="1">
      <formula>AND($C10="Low Risk",I$7&gt;=$F10,I$7&lt;=$F10+$G10-1)</formula>
    </cfRule>
    <cfRule type="expression" dxfId="17" priority="8" stopIfTrue="1">
      <formula>AND($C10="High Risk",I$7&gt;=$F10,I$7&lt;=$F10+$G10-1)</formula>
    </cfRule>
    <cfRule type="expression" dxfId="16" priority="9" stopIfTrue="1">
      <formula>AND($C10="On Track",I$7&gt;=$F10,I$7&lt;=$F10+$G10-1)</formula>
    </cfRule>
    <cfRule type="expression" dxfId="15" priority="10" stopIfTrue="1">
      <formula>AND($C10="Med Risk",I$7&gt;=$F10,I$7&lt;=$F10+$G10-1)</formula>
    </cfRule>
    <cfRule type="expression" dxfId="14" priority="11" stopIfTrue="1">
      <formula>AND(LEN($C10)=0,I$7&gt;=$F10,I$7&lt;=$F10+$G10-1)</formula>
    </cfRule>
  </conditionalFormatting>
  <conditionalFormatting sqref="I46:BL46">
    <cfRule type="expression" dxfId="13" priority="78" stopIfTrue="1">
      <formula>AND($C49="Low Risk",I$7&gt;=$F49,I$7&lt;=$F49+$G49-1)</formula>
    </cfRule>
    <cfRule type="expression" dxfId="12" priority="79" stopIfTrue="1">
      <formula>AND($C49="High Risk",I$7&gt;=$F49,I$7&lt;=$F49+$G49-1)</formula>
    </cfRule>
    <cfRule type="expression" dxfId="11" priority="80" stopIfTrue="1">
      <formula>AND($C49="On Track",I$7&gt;=$F49,I$7&lt;=$F49+$G49-1)</formula>
    </cfRule>
    <cfRule type="expression" dxfId="10" priority="81" stopIfTrue="1">
      <formula>AND($C49="Med Risk",I$7&gt;=$F49,I$7&lt;=$F49+$G49-1)</formula>
    </cfRule>
    <cfRule type="expression" dxfId="9" priority="82" stopIfTrue="1">
      <formula>AND(LEN($C49)=0,I$7&gt;=$F49,I$7&lt;=$F49+$G49-1)</formula>
    </cfRule>
  </conditionalFormatting>
  <conditionalFormatting sqref="I47:BL66">
    <cfRule type="expression" dxfId="8" priority="83" stopIfTrue="1">
      <formula>AND($C52="Low Risk",I$7&gt;=$F52,I$7&lt;=$F52+$G52-1)</formula>
    </cfRule>
    <cfRule type="expression" dxfId="7" priority="84" stopIfTrue="1">
      <formula>AND($C52="High Risk",I$7&gt;=$F52,I$7&lt;=$F52+$G52-1)</formula>
    </cfRule>
    <cfRule type="expression" dxfId="6" priority="85" stopIfTrue="1">
      <formula>AND($C52="On Track",I$7&gt;=$F52,I$7&lt;=$F52+$G52-1)</formula>
    </cfRule>
    <cfRule type="expression" dxfId="5" priority="86" stopIfTrue="1">
      <formula>AND($C52="Med Risk",I$7&gt;=$F52,I$7&lt;=$F52+$G52-1)</formula>
    </cfRule>
    <cfRule type="expression" dxfId="4" priority="87" stopIfTrue="1">
      <formula>AND(LEN($C52)=0,I$7&gt;=$F52,I$7&lt;=$F52+$G52-1)</formula>
    </cfRule>
  </conditionalFormatting>
  <dataValidations count="13">
    <dataValidation type="list" allowBlank="1" showInputMessage="1" sqref="C11" xr:uid="{DFFD23FF-9FE8-42D1-8B69-600D9BF05AA3}">
      <formula1>"Goal,Milestone,On Track, Low Risk, Med Risk, High Risk"</formula1>
    </dataValidation>
    <dataValidation type="list" allowBlank="1" showInputMessage="1" showErrorMessage="1" sqref="C10 C12:C66"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51:A61" xr:uid="{16EF2781-8358-4BE0-BED4-7AAF228778DA}"/>
    <dataValidation allowBlank="1" showInputMessage="1" showErrorMessage="1" prompt="This row marks the end of the Gantt milestone data. DO NOT enter anything in this row. _x000a_To add more items, insert new rows above this one._x000a_" sqref="A62"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28575</xdr:colOff>
                    <xdr:row>7</xdr:row>
                    <xdr:rowOff>66675</xdr:rowOff>
                  </from>
                  <to>
                    <xdr:col>64</xdr:col>
                    <xdr:colOff>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E9:E67</xm:sqref>
        </x14:conditionalFormatting>
        <x14:conditionalFormatting xmlns:xm="http://schemas.microsoft.com/office/excel/2006/main">
          <x14:cfRule type="iconSet" priority="32"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I10:BL66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3.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Dark</vt:lpstr>
      <vt:lpstr>Dark!Print_Titles</vt:lpstr>
      <vt:lpstr>Dark!Project_Start</vt:lpstr>
      <vt:lpstr>Dark!Scrolling_Increment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2021-02-17T05:31:39Z</dcterms:created>
  <dcterms:modified xsi:type="dcterms:W3CDTF">2021-12-03T23:18:24Z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