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60" yWindow="0" windowWidth="23500" windowHeight="15080" tabRatio="500"/>
  </bookViews>
  <sheets>
    <sheet name="Sprint Task Board" sheetId="1" r:id="rId1"/>
    <sheet name="Group  Burndown chart" sheetId="2" r:id="rId2"/>
    <sheet name="Ivens" sheetId="3" r:id="rId3"/>
    <sheet name="Michelle" sheetId="4" r:id="rId4"/>
    <sheet name="John" sheetId="5" r:id="rId5"/>
    <sheet name="Damian" sheetId="6" r:id="rId6"/>
    <sheet name="Mark" sheetId="7" r:id="rId7"/>
    <sheet name="Raul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8" l="1"/>
  <c r="G7" i="8"/>
  <c r="F7" i="8"/>
  <c r="E7" i="8"/>
  <c r="D7" i="8"/>
  <c r="C7" i="8"/>
  <c r="B4" i="8"/>
  <c r="B3" i="8"/>
  <c r="H6" i="7"/>
  <c r="G6" i="7"/>
  <c r="F6" i="7"/>
  <c r="E6" i="7"/>
  <c r="D6" i="7"/>
  <c r="C6" i="7"/>
  <c r="B5" i="7"/>
  <c r="B4" i="7"/>
  <c r="B3" i="7"/>
  <c r="B2" i="7"/>
  <c r="G6" i="6"/>
  <c r="F6" i="6"/>
  <c r="E6" i="6"/>
  <c r="D6" i="6"/>
  <c r="C2" i="6"/>
  <c r="C6" i="6"/>
  <c r="B5" i="6"/>
  <c r="B4" i="6"/>
  <c r="B3" i="6"/>
  <c r="B2" i="6"/>
  <c r="F5" i="5"/>
  <c r="E5" i="5"/>
  <c r="D5" i="5"/>
  <c r="C5" i="5"/>
  <c r="B4" i="5"/>
  <c r="B3" i="5"/>
  <c r="B2" i="5"/>
  <c r="B9" i="4"/>
  <c r="B8" i="4"/>
  <c r="B7" i="4"/>
  <c r="F5" i="4"/>
  <c r="E5" i="4"/>
  <c r="D5" i="4"/>
  <c r="C5" i="4"/>
  <c r="B4" i="4"/>
  <c r="B3" i="4"/>
  <c r="B2" i="4"/>
  <c r="G5" i="3"/>
  <c r="F5" i="3"/>
  <c r="E5" i="3"/>
  <c r="D5" i="3"/>
  <c r="C5" i="3"/>
  <c r="B4" i="3"/>
  <c r="B3" i="3"/>
  <c r="B2" i="3"/>
  <c r="G7" i="2"/>
  <c r="F7" i="2"/>
  <c r="E7" i="2"/>
  <c r="D7" i="2"/>
  <c r="C7" i="2"/>
  <c r="B7" i="2"/>
  <c r="H17" i="1"/>
  <c r="B17" i="1"/>
</calcChain>
</file>

<file path=xl/sharedStrings.xml><?xml version="1.0" encoding="utf-8"?>
<sst xmlns="http://schemas.openxmlformats.org/spreadsheetml/2006/main" count="140" uniqueCount="66">
  <si>
    <t>Sprint #2 Task Board/Chart</t>
  </si>
  <si>
    <t>Each Feature</t>
  </si>
  <si>
    <t>Points</t>
  </si>
  <si>
    <t>Tasks [hours]</t>
  </si>
  <si>
    <t>Tasks</t>
  </si>
  <si>
    <t>Sum of Effort-Hour Estimate</t>
  </si>
  <si>
    <t>Products edit view and routing (non functional) [0.5]</t>
  </si>
  <si>
    <t xml:space="preserve"> </t>
  </si>
  <si>
    <t>Query the database [2]</t>
  </si>
  <si>
    <t>Total effort hours</t>
  </si>
  <si>
    <t>Total Story Points</t>
  </si>
  <si>
    <t>Initial: Total Hours Estimated</t>
  </si>
  <si>
    <t>Number of Days in Sprint</t>
  </si>
  <si>
    <t>How to reference data from another sheet</t>
  </si>
  <si>
    <t>"=Sheet1!A1"</t>
  </si>
  <si>
    <t>Days</t>
  </si>
  <si>
    <t>Day 1</t>
  </si>
  <si>
    <t>Day 2</t>
  </si>
  <si>
    <t>Day 3</t>
  </si>
  <si>
    <t>Day 4</t>
  </si>
  <si>
    <t>Day 5</t>
  </si>
  <si>
    <t>Day 6</t>
  </si>
  <si>
    <t>Note</t>
  </si>
  <si>
    <t>Actual Hours</t>
  </si>
  <si>
    <t>User Story</t>
  </si>
  <si>
    <t>As a consumer, I would like to use a simple page to login and access my personal account</t>
  </si>
  <si>
    <t>Subtotal</t>
  </si>
  <si>
    <t>Overall</t>
  </si>
  <si>
    <t>These numbers come from the Sprint Task Board</t>
  </si>
  <si>
    <t>TA wont notice this \/</t>
  </si>
  <si>
    <t>we are the best group</t>
  </si>
  <si>
    <t>Note: This column references Estimates from the Sprint Task Board. Do not edit on this page.</t>
  </si>
  <si>
    <t>Individual Burndown Chart</t>
  </si>
  <si>
    <t xml:space="preserve">As the client, I would like a page that will display products I will market towards my retail customers.
</t>
  </si>
  <si>
    <t>As the client, I would like a page that will display my products to my commercial clients (educators).</t>
  </si>
  <si>
    <t>As a client, I would like a Twitter feed integrated with the announcements</t>
  </si>
  <si>
    <t>As the seller, I would like to be able to sell my products at different prices depending on the type of user that is looking to purchase.</t>
  </si>
  <si>
    <t>As a customer, I would like to be able to add things to my cart</t>
  </si>
  <si>
    <t>As a developer, I would like to have product information integrated in a database.
As a client, I would like to be able to add, edit and delete products</t>
  </si>
  <si>
    <t>server routes, models, controllers, tutorials [4.5]</t>
  </si>
  <si>
    <t>Create Product view and controller functions [3]</t>
  </si>
  <si>
    <t>Overall [12.5]</t>
  </si>
  <si>
    <t>Individual Profiles</t>
  </si>
  <si>
    <t>Team Profiles</t>
  </si>
  <si>
    <t>User Registration</t>
  </si>
  <si>
    <t>User Login</t>
  </si>
  <si>
    <t>Project Details</t>
  </si>
  <si>
    <t>Project Bidding</t>
  </si>
  <si>
    <t>Create user table [2]</t>
  </si>
  <si>
    <t>Create input fields [3]</t>
  </si>
  <si>
    <t>Watching tutorials [2]</t>
  </si>
  <si>
    <t>Database setup [1]</t>
  </si>
  <si>
    <t>Create page layout [3]</t>
  </si>
  <si>
    <t>Format page [3]</t>
  </si>
  <si>
    <t>Allow input fields [2]</t>
  </si>
  <si>
    <t>Link teammates [4]</t>
  </si>
  <si>
    <t>Drop down details [3]</t>
  </si>
  <si>
    <t>Allow team leader only [4]</t>
  </si>
  <si>
    <t>Submission [2]</t>
  </si>
  <si>
    <t>Add logo [5]</t>
  </si>
  <si>
    <t>Watching tutorials [5]</t>
  </si>
  <si>
    <t>Assign correct user type [3]</t>
  </si>
  <si>
    <t>Prompt to sign up [2]</t>
  </si>
  <si>
    <t>Save info [2]</t>
  </si>
  <si>
    <t>Allow input fields &amp; save [4]</t>
  </si>
  <si>
    <t>Drop down rankings [4]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</si>
</sst>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1"/>
      <color rgb="FF000000"/>
      <name val="Arial"/>
    </font>
    <font>
      <i/>
      <sz val="10"/>
      <name val="Arial"/>
    </font>
    <font>
      <sz val="11"/>
      <color rgb="FF000000"/>
      <name val="Inconsolata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1" fillId="3" borderId="0" xfId="0" applyFont="1" applyFill="1" applyAlignment="1"/>
    <xf numFmtId="0" fontId="2" fillId="0" borderId="0" xfId="0" applyFont="1"/>
    <xf numFmtId="0" fontId="3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4" fillId="3" borderId="0" xfId="0" applyFont="1" applyFill="1" applyAlignment="1"/>
    <xf numFmtId="0" fontId="1" fillId="0" borderId="0" xfId="0" applyFont="1" applyAlignment="1">
      <alignment wrapText="1"/>
    </xf>
    <xf numFmtId="0" fontId="2" fillId="4" borderId="0" xfId="0" applyFont="1" applyFill="1" applyAlignment="1"/>
    <xf numFmtId="0" fontId="0" fillId="0" borderId="0" xfId="0" applyFont="1" applyAlignment="1">
      <alignment horizontal="left" wrapText="1"/>
    </xf>
    <xf numFmtId="0" fontId="1" fillId="4" borderId="0" xfId="0" applyFont="1" applyFill="1" applyAlignment="1"/>
    <xf numFmtId="0" fontId="1" fillId="0" borderId="0" xfId="0" applyFont="1" applyAlignment="1">
      <alignment wrapText="1"/>
    </xf>
    <xf numFmtId="0" fontId="5" fillId="2" borderId="0" xfId="0" applyFont="1" applyFill="1"/>
    <xf numFmtId="0" fontId="2" fillId="4" borderId="0" xfId="0" applyFont="1" applyFill="1"/>
    <xf numFmtId="0" fontId="6" fillId="0" borderId="0" xfId="0" applyFont="1" applyAlignment="1"/>
    <xf numFmtId="0" fontId="7" fillId="2" borderId="0" xfId="0" applyFont="1" applyFill="1"/>
    <xf numFmtId="0" fontId="0" fillId="2" borderId="0" xfId="0" applyFont="1" applyFill="1" applyAlignme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Actual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'Group  Burndown chart'!$A$7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rgbClr val="3366CC">
                <a:alpha val="80000"/>
              </a:srgbClr>
            </a:solidFill>
            <a:ln w="25400" cmpd="sng">
              <a:solidFill>
                <a:srgbClr val="3366CC"/>
              </a:solidFill>
            </a:ln>
          </c:spPr>
          <c:cat>
            <c:strRef>
              <c:f>'Group  Burndown chart'!$B$6:$G$6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</c:strCache>
            </c:strRef>
          </c:cat>
          <c:val>
            <c:numRef>
              <c:f>'Group  Burndown chart'!$B$7:$G$7</c:f>
              <c:numCache>
                <c:formatCode>General</c:formatCode>
                <c:ptCount val="6"/>
                <c:pt idx="0">
                  <c:v>7.6</c:v>
                </c:pt>
                <c:pt idx="1">
                  <c:v>16.5</c:v>
                </c:pt>
                <c:pt idx="2">
                  <c:v>18.5</c:v>
                </c:pt>
                <c:pt idx="3">
                  <c:v>16.4</c:v>
                </c:pt>
                <c:pt idx="4">
                  <c:v>4.5</c:v>
                </c:pt>
                <c:pt idx="5">
                  <c:v>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382840"/>
        <c:axId val="2054383192"/>
      </c:areaChart>
      <c:catAx>
        <c:axId val="2054382840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054383192"/>
        <c:crosses val="autoZero"/>
        <c:auto val="1"/>
        <c:lblAlgn val="ctr"/>
        <c:lblOffset val="100"/>
        <c:noMultiLvlLbl val="1"/>
      </c:catAx>
      <c:valAx>
        <c:axId val="2054383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Actual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05438284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Profile User Story Burndown Chart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Ivens!$B$2</c:f>
              <c:strCache>
                <c:ptCount val="1"/>
                <c:pt idx="0">
                  <c:v>#REF!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Ivens!$C$1:$G$1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Ivens!$C$2:$G$2</c:f>
              <c:numCache>
                <c:formatCode>General</c:formatCode>
                <c:ptCount val="5"/>
                <c:pt idx="0">
                  <c:v>0.2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1.0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Ivens!$B$3</c:f>
              <c:strCache>
                <c:ptCount val="1"/>
                <c:pt idx="0">
                  <c:v>#REF!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Ivens!$C$1:$G$1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Ivens!$C$3:$G$3</c:f>
              <c:numCache>
                <c:formatCode>General</c:formatCode>
                <c:ptCount val="5"/>
                <c:pt idx="0">
                  <c:v>0.3</c:v>
                </c:pt>
                <c:pt idx="1">
                  <c:v>0.0</c:v>
                </c:pt>
                <c:pt idx="2">
                  <c:v>0.5</c:v>
                </c:pt>
                <c:pt idx="3">
                  <c:v>0.2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Ivens!$B$4</c:f>
              <c:strCache>
                <c:ptCount val="1"/>
                <c:pt idx="0">
                  <c:v>#REF!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Ivens!$C$1:$G$1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Ivens!$C$4:$G$4</c:f>
              <c:numCache>
                <c:formatCode>General</c:formatCode>
                <c:ptCount val="5"/>
                <c:pt idx="0">
                  <c:v>0.1</c:v>
                </c:pt>
                <c:pt idx="1">
                  <c:v>0.0</c:v>
                </c:pt>
                <c:pt idx="2">
                  <c:v>0.3</c:v>
                </c:pt>
                <c:pt idx="3">
                  <c:v>0.1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Ivens!$B$5</c:f>
              <c:strCache>
                <c:ptCount val="1"/>
                <c:pt idx="0">
                  <c:v>Overall</c:v>
                </c:pt>
              </c:strCache>
            </c:strRef>
          </c:tx>
          <c:spPr>
            <a:ln w="25400" cmpd="sng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Ivens!$C$1:$G$1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Ivens!$C$5:$G$5</c:f>
              <c:numCache>
                <c:formatCode>General</c:formatCode>
                <c:ptCount val="5"/>
                <c:pt idx="0">
                  <c:v>0.6</c:v>
                </c:pt>
                <c:pt idx="1">
                  <c:v>0.5</c:v>
                </c:pt>
                <c:pt idx="2">
                  <c:v>1.0</c:v>
                </c:pt>
                <c:pt idx="3">
                  <c:v>0.4</c:v>
                </c:pt>
                <c:pt idx="4">
                  <c:v>1.0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Ivens!$B$6</c:f>
              <c:strCache>
                <c:ptCount val="1"/>
              </c:strCache>
            </c:strRef>
          </c:tx>
          <c:spPr>
            <a:ln w="25400" cmpd="sng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Ivens!$C$1:$G$1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Ivens!$C$6:$G$6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376744"/>
        <c:axId val="2117382312"/>
      </c:lineChart>
      <c:catAx>
        <c:axId val="2117376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Tasks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117382312"/>
        <c:crosses val="autoZero"/>
        <c:auto val="1"/>
        <c:lblAlgn val="ctr"/>
        <c:lblOffset val="100"/>
        <c:noMultiLvlLbl val="1"/>
      </c:catAx>
      <c:valAx>
        <c:axId val="2117382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11737674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Michelle's User Story Burndown Chart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Michelle!$B$2</c:f>
              <c:strCache>
                <c:ptCount val="1"/>
                <c:pt idx="0">
                  <c:v>#REF!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Michelle!$C$1:$G$1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Michelle!$C$2:$G$2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Michelle!$B$3</c:f>
              <c:strCache>
                <c:ptCount val="1"/>
                <c:pt idx="0">
                  <c:v>#REF!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Michelle!$C$1:$G$1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Michelle!$C$3:$G$3</c:f>
              <c:numCache>
                <c:formatCode>General</c:formatCode>
                <c:ptCount val="5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Michelle!$B$4</c:f>
              <c:strCache>
                <c:ptCount val="1"/>
                <c:pt idx="0">
                  <c:v>#REF!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Michelle!$C$1:$G$1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Michelle!$C$4:$G$4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Michelle!$B$5</c:f>
              <c:strCache>
                <c:ptCount val="1"/>
                <c:pt idx="0">
                  <c:v>Overall</c:v>
                </c:pt>
              </c:strCache>
            </c:strRef>
          </c:tx>
          <c:spPr>
            <a:ln w="25400" cmpd="sng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Michelle!$C$1:$G$1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Michelle!$C$5:$G$5</c:f>
              <c:numCache>
                <c:formatCode>General</c:formatCode>
                <c:ptCount val="5"/>
                <c:pt idx="0">
                  <c:v>2.0</c:v>
                </c:pt>
                <c:pt idx="1">
                  <c:v>5.0</c:v>
                </c:pt>
                <c:pt idx="2">
                  <c:v>3.0</c:v>
                </c:pt>
                <c:pt idx="3">
                  <c:v>2.0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Michelle!$B$6</c:f>
              <c:strCache>
                <c:ptCount val="1"/>
              </c:strCache>
            </c:strRef>
          </c:tx>
          <c:spPr>
            <a:ln w="25400" cmpd="sng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Michelle!$C$1:$G$1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Michelle!$C$6:$G$6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5"/>
          <c:order val="5"/>
          <c:tx>
            <c:strRef>
              <c:f>Michelle!$B$7</c:f>
              <c:strCache>
                <c:ptCount val="1"/>
                <c:pt idx="0">
                  <c:v>Create page layout [3]</c:v>
                </c:pt>
              </c:strCache>
            </c:strRef>
          </c:tx>
          <c:spPr>
            <a:ln w="25400" cmpd="sng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Michelle!$C$1:$G$1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Michelle!$C$7:$G$7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6"/>
          <c:order val="6"/>
          <c:tx>
            <c:strRef>
              <c:f>Michelle!$B$8</c:f>
              <c:strCache>
                <c:ptCount val="1"/>
                <c:pt idx="0">
                  <c:v>Allow team leader only [4]</c:v>
                </c:pt>
              </c:strCache>
            </c:strRef>
          </c:tx>
          <c:spPr>
            <a:ln w="25400" cmpd="sng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Michelle!$C$1:$G$1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Michelle!$C$8:$G$8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7"/>
          <c:order val="7"/>
          <c:tx>
            <c:strRef>
              <c:f>Michelle!$B$9</c:f>
              <c:strCache>
                <c:ptCount val="1"/>
                <c:pt idx="0">
                  <c:v>Drop down rankings [4]</c:v>
                </c:pt>
              </c:strCache>
            </c:strRef>
          </c:tx>
          <c:spPr>
            <a:ln w="25400" cmpd="sng">
              <a:solidFill>
                <a:srgbClr val="66AA00"/>
              </a:solidFill>
            </a:ln>
          </c:spPr>
          <c:marker>
            <c:symbol val="none"/>
          </c:marker>
          <c:cat>
            <c:strRef>
              <c:f>Michelle!$C$1:$G$1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Michelle!$C$9:$G$9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451560"/>
        <c:axId val="2117456904"/>
      </c:lineChart>
      <c:catAx>
        <c:axId val="2117451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Tasks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117456904"/>
        <c:crosses val="autoZero"/>
        <c:auto val="1"/>
        <c:lblAlgn val="ctr"/>
        <c:lblOffset val="100"/>
        <c:noMultiLvlLbl val="1"/>
      </c:catAx>
      <c:valAx>
        <c:axId val="2117456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11745156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John's User Story Burndown Chart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John!$B$2</c:f>
              <c:strCache>
                <c:ptCount val="1"/>
                <c:pt idx="0">
                  <c:v>#REF!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John!$C$1:$G$1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John!$C$2:$G$2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John!$B$3</c:f>
              <c:strCache>
                <c:ptCount val="1"/>
                <c:pt idx="0">
                  <c:v>#REF!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John!$C$1:$G$1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John!$C$3:$G$3</c:f>
              <c:numCache>
                <c:formatCode>General</c:formatCode>
                <c:ptCount val="5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0.0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John!$B$4</c:f>
              <c:strCache>
                <c:ptCount val="1"/>
                <c:pt idx="0">
                  <c:v>#REF!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John!$C$1:$G$1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John!$C$4:$G$4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John!$B$5</c:f>
              <c:strCache>
                <c:ptCount val="1"/>
                <c:pt idx="0">
                  <c:v>Overall</c:v>
                </c:pt>
              </c:strCache>
            </c:strRef>
          </c:tx>
          <c:spPr>
            <a:ln w="25400" cmpd="sng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John!$C$1:$G$1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John!$C$5:$G$5</c:f>
              <c:numCache>
                <c:formatCode>General</c:formatCode>
                <c:ptCount val="5"/>
                <c:pt idx="0">
                  <c:v>0.0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0.0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John!$B$6</c:f>
              <c:strCache>
                <c:ptCount val="1"/>
              </c:strCache>
            </c:strRef>
          </c:tx>
          <c:spPr>
            <a:ln w="25400" cmpd="sng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John!$C$1:$G$1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John!$C$6:$G$6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494296"/>
        <c:axId val="2117499864"/>
      </c:lineChart>
      <c:catAx>
        <c:axId val="2117494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Tasks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117499864"/>
        <c:crosses val="autoZero"/>
        <c:auto val="1"/>
        <c:lblAlgn val="ctr"/>
        <c:lblOffset val="100"/>
        <c:noMultiLvlLbl val="1"/>
      </c:catAx>
      <c:valAx>
        <c:axId val="2117499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11749429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Profile User Story Burndown Chart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Damian!$B$2</c:f>
              <c:strCache>
                <c:ptCount val="1"/>
                <c:pt idx="0">
                  <c:v>Create page layout [3]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Damian!$C$1:$G$1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Damian!$C$2:$G$2</c:f>
              <c:numCache>
                <c:formatCode>General</c:formatCode>
                <c:ptCount val="5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Damian!$B$3</c:f>
              <c:strCache>
                <c:ptCount val="1"/>
                <c:pt idx="0">
                  <c:v>Allow input fields [2]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Damian!$C$1:$G$1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Damian!$C$3:$G$3</c:f>
              <c:numCache>
                <c:formatCode>General</c:formatCode>
                <c:ptCount val="5"/>
                <c:pt idx="0">
                  <c:v>0.0</c:v>
                </c:pt>
                <c:pt idx="1">
                  <c:v>3.0</c:v>
                </c:pt>
                <c:pt idx="2">
                  <c:v>4.0</c:v>
                </c:pt>
                <c:pt idx="3">
                  <c:v>1.0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Damian!$B$4</c:f>
              <c:strCache>
                <c:ptCount val="1"/>
                <c:pt idx="0">
                  <c:v>Save info [2]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Damian!$C$1:$G$1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Damian!$C$4:$G$4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Damian!$B$5</c:f>
              <c:strCache>
                <c:ptCount val="1"/>
                <c:pt idx="0">
                  <c:v>Watching tutorials [2]</c:v>
                </c:pt>
              </c:strCache>
            </c:strRef>
          </c:tx>
          <c:spPr>
            <a:ln w="25400" cmpd="sng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Damian!$C$1:$G$1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Damian!$C$5:$G$5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Damian!$B$6</c:f>
              <c:strCache>
                <c:ptCount val="1"/>
                <c:pt idx="0">
                  <c:v>Overall</c:v>
                </c:pt>
              </c:strCache>
            </c:strRef>
          </c:tx>
          <c:spPr>
            <a:ln w="25400" cmpd="sng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Damian!$C$1:$G$1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Damian!$C$6:$G$6</c:f>
              <c:numCache>
                <c:formatCode>General</c:formatCode>
                <c:ptCount val="5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  <c:pt idx="3">
                  <c:v>6.0</c:v>
                </c:pt>
                <c:pt idx="4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550792"/>
        <c:axId val="2117556360"/>
      </c:lineChart>
      <c:catAx>
        <c:axId val="2117550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Tasks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117556360"/>
        <c:crosses val="autoZero"/>
        <c:auto val="1"/>
        <c:lblAlgn val="ctr"/>
        <c:lblOffset val="100"/>
        <c:noMultiLvlLbl val="1"/>
      </c:catAx>
      <c:valAx>
        <c:axId val="2117556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11755079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Mark's User Story Burndown Chart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Mark!$B$2</c:f>
              <c:strCache>
                <c:ptCount val="1"/>
                <c:pt idx="0">
                  <c:v>Create page layout [3]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Mark!$C$1:$G$1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Mark!$C$2:$G$2</c:f>
              <c:numCache>
                <c:formatCode>General</c:formatCode>
                <c:ptCount val="5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Mark!$B$3</c:f>
              <c:strCache>
                <c:ptCount val="1"/>
                <c:pt idx="0">
                  <c:v>Allow input fields [2]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Mark!$C$1:$G$1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Mark!$C$3:$G$3</c:f>
              <c:numCache>
                <c:formatCode>General</c:formatCode>
                <c:ptCount val="5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Mark!$B$4</c:f>
              <c:strCache>
                <c:ptCount val="1"/>
                <c:pt idx="0">
                  <c:v>Drop down details [3]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Mark!$C$1:$G$1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Mark!$C$4:$G$4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Mark!$B$5</c:f>
              <c:strCache>
                <c:ptCount val="1"/>
                <c:pt idx="0">
                  <c:v>Watching tutorials [2]</c:v>
                </c:pt>
              </c:strCache>
            </c:strRef>
          </c:tx>
          <c:spPr>
            <a:ln w="25400" cmpd="sng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Mark!$C$1:$G$1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Mark!$C$5:$G$5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1.0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Mark!$B$6</c:f>
              <c:strCache>
                <c:ptCount val="1"/>
                <c:pt idx="0">
                  <c:v>Overall</c:v>
                </c:pt>
              </c:strCache>
            </c:strRef>
          </c:tx>
          <c:spPr>
            <a:ln w="25400" cmpd="sng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Mark!$C$1:$G$1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Mark!$C$6:$G$6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2.0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590360"/>
        <c:axId val="2117595928"/>
      </c:lineChart>
      <c:catAx>
        <c:axId val="2117590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Tasks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117595928"/>
        <c:crosses val="autoZero"/>
        <c:auto val="1"/>
        <c:lblAlgn val="ctr"/>
        <c:lblOffset val="100"/>
        <c:noMultiLvlLbl val="1"/>
      </c:catAx>
      <c:valAx>
        <c:axId val="2117595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11759036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Raul's User Story Burndown Chart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Raul!$B$2</c:f>
              <c:strCache>
                <c:ptCount val="1"/>
                <c:pt idx="0">
                  <c:v>server routes, models, controllers, tutorials [4.5]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Raul!$C$1:$G$1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Raul!$C$2:$G$2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0.5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Raul!$B$3</c:f>
              <c:strCache>
                <c:ptCount val="1"/>
                <c:pt idx="0">
                  <c:v>Format page [3]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Raul!$C$1:$G$1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Raul!$C$3:$G$3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1.5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Raul!$B$4</c:f>
              <c:strCache>
                <c:ptCount val="1"/>
                <c:pt idx="0">
                  <c:v>Create input fields [3]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Raul!$C$1:$G$1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Raul!$C$4:$G$4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1.5</c:v>
                </c:pt>
                <c:pt idx="3">
                  <c:v>0.5</c:v>
                </c:pt>
                <c:pt idx="4">
                  <c:v>0.0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Raul!$B$5</c:f>
              <c:strCache>
                <c:ptCount val="1"/>
                <c:pt idx="0">
                  <c:v>Create Product view and controller functions [3]</c:v>
                </c:pt>
              </c:strCache>
            </c:strRef>
          </c:tx>
          <c:spPr>
            <a:ln w="25400" cmpd="sng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Raul!$C$1:$G$1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Raul!$C$5:$G$5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1.5</c:v>
                </c:pt>
                <c:pt idx="4">
                  <c:v>1.5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Raul!$B$6</c:f>
              <c:strCache>
                <c:ptCount val="1"/>
                <c:pt idx="0">
                  <c:v>Products edit view and routing (non functional) [0.5]</c:v>
                </c:pt>
              </c:strCache>
            </c:strRef>
          </c:tx>
          <c:spPr>
            <a:ln w="25400" cmpd="sng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Raul!$C$1:$G$1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Raul!$C$6:$G$6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661576"/>
        <c:axId val="2117667144"/>
      </c:lineChart>
      <c:catAx>
        <c:axId val="2117661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Tasks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117667144"/>
        <c:crosses val="autoZero"/>
        <c:auto val="1"/>
        <c:lblAlgn val="ctr"/>
        <c:lblOffset val="100"/>
        <c:noMultiLvlLbl val="1"/>
      </c:catAx>
      <c:valAx>
        <c:axId val="2117667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11766157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8</xdr:row>
      <xdr:rowOff>76200</xdr:rowOff>
    </xdr:from>
    <xdr:to>
      <xdr:col>6</xdr:col>
      <xdr:colOff>609600</xdr:colOff>
      <xdr:row>21</xdr:row>
      <xdr:rowOff>133350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838200</xdr:colOff>
      <xdr:row>10</xdr:row>
      <xdr:rowOff>9525</xdr:rowOff>
    </xdr:from>
    <xdr:to>
      <xdr:col>6</xdr:col>
      <xdr:colOff>781050</xdr:colOff>
      <xdr:row>27</xdr:row>
      <xdr:rowOff>142875</xdr:rowOff>
    </xdr:to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800100</xdr:colOff>
      <xdr:row>10</xdr:row>
      <xdr:rowOff>85725</xdr:rowOff>
    </xdr:from>
    <xdr:to>
      <xdr:col>6</xdr:col>
      <xdr:colOff>142875</xdr:colOff>
      <xdr:row>28</xdr:row>
      <xdr:rowOff>19050</xdr:rowOff>
    </xdr:to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838200</xdr:colOff>
      <xdr:row>10</xdr:row>
      <xdr:rowOff>0</xdr:rowOff>
    </xdr:from>
    <xdr:to>
      <xdr:col>4</xdr:col>
      <xdr:colOff>752475</xdr:colOff>
      <xdr:row>27</xdr:row>
      <xdr:rowOff>133350</xdr:rowOff>
    </xdr:to>
    <xdr:graphicFrame macro=""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838200</xdr:colOff>
      <xdr:row>10</xdr:row>
      <xdr:rowOff>9525</xdr:rowOff>
    </xdr:from>
    <xdr:to>
      <xdr:col>5</xdr:col>
      <xdr:colOff>790575</xdr:colOff>
      <xdr:row>27</xdr:row>
      <xdr:rowOff>142875</xdr:rowOff>
    </xdr:to>
    <xdr:graphicFrame macro=""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9</xdr:row>
      <xdr:rowOff>190500</xdr:rowOff>
    </xdr:from>
    <xdr:to>
      <xdr:col>4</xdr:col>
      <xdr:colOff>733425</xdr:colOff>
      <xdr:row>27</xdr:row>
      <xdr:rowOff>123825</xdr:rowOff>
    </xdr:to>
    <xdr:graphicFrame macro=""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838200</xdr:colOff>
      <xdr:row>10</xdr:row>
      <xdr:rowOff>9525</xdr:rowOff>
    </xdr:from>
    <xdr:to>
      <xdr:col>3</xdr:col>
      <xdr:colOff>733425</xdr:colOff>
      <xdr:row>27</xdr:row>
      <xdr:rowOff>142875</xdr:rowOff>
    </xdr:to>
    <xdr:graphicFrame macro=""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C14" sqref="C14"/>
    </sheetView>
  </sheetViews>
  <sheetFormatPr baseColWidth="10" defaultColWidth="14.5" defaultRowHeight="15.75" customHeight="1" x14ac:dyDescent="0"/>
  <cols>
    <col min="1" max="1" width="25" customWidth="1"/>
    <col min="3" max="3" width="35.1640625" customWidth="1"/>
    <col min="4" max="4" width="27.5" customWidth="1"/>
    <col min="5" max="5" width="26.83203125" customWidth="1"/>
    <col min="6" max="6" width="32.1640625" customWidth="1"/>
    <col min="7" max="7" width="26.1640625" customWidth="1"/>
  </cols>
  <sheetData>
    <row r="1" spans="1:9" ht="15.75" customHeight="1">
      <c r="A1" s="1" t="s">
        <v>0</v>
      </c>
    </row>
    <row r="3" spans="1:9" ht="15.75" customHeight="1">
      <c r="A3" s="2" t="s">
        <v>1</v>
      </c>
      <c r="B3" s="2" t="s">
        <v>2</v>
      </c>
      <c r="C3" s="2" t="s">
        <v>3</v>
      </c>
      <c r="D3" s="3" t="s">
        <v>3</v>
      </c>
      <c r="E3" s="3" t="s">
        <v>3</v>
      </c>
      <c r="F3" s="3" t="s">
        <v>3</v>
      </c>
      <c r="G3" s="3" t="s">
        <v>3</v>
      </c>
      <c r="H3" s="2" t="s">
        <v>5</v>
      </c>
      <c r="I3" s="3"/>
    </row>
    <row r="4" spans="1:9" ht="15.75" customHeight="1">
      <c r="A4" s="4" t="s">
        <v>44</v>
      </c>
      <c r="B4" s="1">
        <v>1</v>
      </c>
      <c r="C4" s="1" t="s">
        <v>48</v>
      </c>
      <c r="D4" s="1" t="s">
        <v>53</v>
      </c>
      <c r="E4" s="20" t="s">
        <v>49</v>
      </c>
      <c r="F4" s="1" t="s">
        <v>50</v>
      </c>
      <c r="G4" s="1" t="s">
        <v>51</v>
      </c>
      <c r="H4" s="1">
        <v>11</v>
      </c>
    </row>
    <row r="5" spans="1:9" ht="15.75" customHeight="1">
      <c r="A5" s="1"/>
      <c r="B5" s="5"/>
      <c r="C5" s="1"/>
      <c r="D5" s="1"/>
      <c r="E5" s="1"/>
      <c r="F5" s="1"/>
      <c r="G5" s="1"/>
    </row>
    <row r="6" spans="1:9" ht="15.75" customHeight="1">
      <c r="A6" s="4" t="s">
        <v>45</v>
      </c>
      <c r="B6" s="1">
        <v>1</v>
      </c>
      <c r="C6" s="1" t="s">
        <v>52</v>
      </c>
      <c r="D6" s="1" t="s">
        <v>8</v>
      </c>
      <c r="E6" s="1" t="s">
        <v>62</v>
      </c>
      <c r="F6" s="1" t="s">
        <v>50</v>
      </c>
      <c r="G6" s="1" t="s">
        <v>61</v>
      </c>
      <c r="H6" s="1">
        <v>12</v>
      </c>
    </row>
    <row r="7" spans="1:9" ht="15.75" customHeight="1">
      <c r="A7" s="1"/>
      <c r="B7" s="5"/>
      <c r="C7" s="1"/>
    </row>
    <row r="8" spans="1:9" ht="15.75" customHeight="1">
      <c r="A8" s="4" t="s">
        <v>42</v>
      </c>
      <c r="B8" s="1">
        <v>1</v>
      </c>
      <c r="C8" s="1" t="s">
        <v>52</v>
      </c>
      <c r="D8" s="1" t="s">
        <v>54</v>
      </c>
      <c r="E8" s="1" t="s">
        <v>63</v>
      </c>
      <c r="F8" s="1" t="s">
        <v>50</v>
      </c>
      <c r="H8" s="1">
        <v>9</v>
      </c>
    </row>
    <row r="9" spans="1:9" ht="15.75" customHeight="1">
      <c r="A9" s="6"/>
      <c r="B9" s="5"/>
    </row>
    <row r="10" spans="1:9" ht="15.75" customHeight="1">
      <c r="A10" s="4" t="s">
        <v>43</v>
      </c>
      <c r="B10" s="1">
        <v>2</v>
      </c>
      <c r="C10" s="1" t="s">
        <v>52</v>
      </c>
      <c r="D10" s="1" t="s">
        <v>55</v>
      </c>
      <c r="E10" s="1" t="s">
        <v>59</v>
      </c>
      <c r="F10" s="1" t="s">
        <v>60</v>
      </c>
      <c r="G10" s="1" t="s">
        <v>64</v>
      </c>
      <c r="H10" s="1">
        <v>21</v>
      </c>
    </row>
    <row r="11" spans="1:9" ht="15.75" customHeight="1">
      <c r="A11" s="6"/>
      <c r="B11" s="5" t="s">
        <v>7</v>
      </c>
    </row>
    <row r="12" spans="1:9" ht="15.75" customHeight="1">
      <c r="A12" s="4" t="s">
        <v>46</v>
      </c>
      <c r="B12" s="8">
        <v>1</v>
      </c>
      <c r="C12" s="1" t="s">
        <v>52</v>
      </c>
      <c r="D12" s="1" t="s">
        <v>54</v>
      </c>
      <c r="E12" s="1" t="s">
        <v>56</v>
      </c>
      <c r="F12" s="1" t="s">
        <v>50</v>
      </c>
      <c r="H12" s="1">
        <v>10</v>
      </c>
    </row>
    <row r="13" spans="1:9" ht="15.75" customHeight="1">
      <c r="A13" s="9"/>
      <c r="B13" s="10"/>
    </row>
    <row r="14" spans="1:9" ht="15.75" customHeight="1">
      <c r="A14" s="4" t="s">
        <v>47</v>
      </c>
      <c r="B14" s="8">
        <v>2</v>
      </c>
      <c r="C14" s="1" t="s">
        <v>52</v>
      </c>
      <c r="D14" s="1" t="s">
        <v>57</v>
      </c>
      <c r="E14" s="1" t="s">
        <v>65</v>
      </c>
      <c r="F14" s="1" t="s">
        <v>58</v>
      </c>
      <c r="G14" s="1" t="s">
        <v>60</v>
      </c>
      <c r="H14" s="1">
        <v>18</v>
      </c>
    </row>
    <row r="15" spans="1:9" ht="15.75" customHeight="1">
      <c r="A15" s="9"/>
      <c r="B15" s="10"/>
    </row>
    <row r="16" spans="1:9" ht="15.75" customHeight="1">
      <c r="H16" s="1" t="s">
        <v>9</v>
      </c>
    </row>
    <row r="17" spans="1:8" ht="15.75" customHeight="1">
      <c r="A17" s="4" t="s">
        <v>10</v>
      </c>
      <c r="B17">
        <f>SUM(B4:B15)</f>
        <v>8</v>
      </c>
      <c r="H17">
        <f>SUM(H4:H15)</f>
        <v>81</v>
      </c>
    </row>
    <row r="18" spans="1:8" ht="15.75" customHeight="1">
      <c r="A18" s="7"/>
      <c r="B18" s="8"/>
    </row>
    <row r="19" spans="1:8" ht="15.75" customHeight="1">
      <c r="A19" s="9"/>
      <c r="B19" s="9"/>
    </row>
  </sheetData>
  <pageMargins left="0.75" right="0.75" top="1" bottom="1" header="0.5" footer="0.5"/>
  <pageSetup paperSize="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/>
  </sheetViews>
  <sheetFormatPr baseColWidth="10" defaultColWidth="14.5" defaultRowHeight="15.75" customHeight="1" x14ac:dyDescent="0"/>
  <cols>
    <col min="1" max="1" width="23.1640625" customWidth="1"/>
  </cols>
  <sheetData>
    <row r="1" spans="1:8" ht="15.75" customHeight="1">
      <c r="A1" s="11" t="s">
        <v>11</v>
      </c>
      <c r="B1" s="1">
        <v>150</v>
      </c>
    </row>
    <row r="2" spans="1:8" ht="15.75" customHeight="1">
      <c r="A2" s="1" t="s">
        <v>12</v>
      </c>
      <c r="B2" s="1">
        <v>16</v>
      </c>
    </row>
    <row r="4" spans="1:8" ht="15.75" customHeight="1">
      <c r="A4" s="11" t="s">
        <v>13</v>
      </c>
      <c r="B4" s="1" t="s">
        <v>14</v>
      </c>
    </row>
    <row r="6" spans="1:8" ht="15.75" customHeight="1">
      <c r="A6" s="1" t="s">
        <v>15</v>
      </c>
      <c r="B6" s="1" t="s">
        <v>16</v>
      </c>
      <c r="C6" s="1" t="s">
        <v>17</v>
      </c>
      <c r="D6" s="1" t="s">
        <v>18</v>
      </c>
      <c r="E6" s="1" t="s">
        <v>19</v>
      </c>
      <c r="F6" s="1" t="s">
        <v>20</v>
      </c>
      <c r="G6" s="1" t="s">
        <v>21</v>
      </c>
      <c r="H6" s="1" t="s">
        <v>22</v>
      </c>
    </row>
    <row r="7" spans="1:8" ht="15.75" customHeight="1">
      <c r="A7" s="1" t="s">
        <v>23</v>
      </c>
      <c r="B7">
        <f>Ivens!C5 + Michelle!C5 + John!C5 + Damian!C6 + Raul!C7 + Mark!C6</f>
        <v>7.6</v>
      </c>
      <c r="C7">
        <f>Ivens!D5 + Michelle!D5 + John!D5 + Damian!D6 + Raul!D7 + Mark!D6</f>
        <v>16.5</v>
      </c>
      <c r="D7">
        <f>Ivens!E5 + Michelle!E5 + John!E5 + Damian!E6 + Raul!E7 + Mark!E6</f>
        <v>18.5</v>
      </c>
      <c r="E7">
        <f>Ivens!F5 + Michelle!F5 + John!F5 + Damian!F6 + Raul!F7 + Mark!F6</f>
        <v>16.399999999999999</v>
      </c>
      <c r="F7">
        <f>Ivens!G5 + Michelle!G5 + John!G5 + Damian!G6 + Raul!G7 + Mark!G6</f>
        <v>4.5</v>
      </c>
      <c r="G7" s="16">
        <f>Ivens!H5 + Michelle!H5 + John!H5 + Damian!H6 + Raul!H7 + Mark!H6</f>
        <v>1.5</v>
      </c>
      <c r="H7" s="1" t="s">
        <v>28</v>
      </c>
    </row>
    <row r="12" spans="1:8" ht="15.75" customHeight="1">
      <c r="H12" s="1"/>
    </row>
    <row r="13" spans="1:8" ht="15.75" customHeight="1">
      <c r="H13" s="1"/>
    </row>
    <row r="14" spans="1:8" ht="15.75" customHeight="1">
      <c r="H14" s="1"/>
    </row>
    <row r="21" spans="1:1" ht="15.75" customHeight="1">
      <c r="A21" s="1" t="s">
        <v>29</v>
      </c>
    </row>
    <row r="22" spans="1:1" ht="15.75" customHeight="1">
      <c r="A22" s="1" t="s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/>
  </sheetViews>
  <sheetFormatPr baseColWidth="10" defaultColWidth="14.5" defaultRowHeight="15.75" customHeight="1" x14ac:dyDescent="0"/>
  <sheetData>
    <row r="1" spans="1:14" ht="15.75" customHeight="1">
      <c r="A1" s="4" t="s">
        <v>24</v>
      </c>
      <c r="B1" s="4" t="s">
        <v>4</v>
      </c>
      <c r="C1" s="12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</row>
    <row r="2" spans="1:14" ht="15.75" customHeight="1">
      <c r="A2" s="13" t="s">
        <v>25</v>
      </c>
      <c r="B2" s="1" t="e">
        <f>'Sprint Task Board'!#REF!</f>
        <v>#REF!</v>
      </c>
      <c r="C2" s="14">
        <v>0.2</v>
      </c>
      <c r="D2" s="1">
        <v>0.5</v>
      </c>
      <c r="E2" s="1">
        <v>0.2</v>
      </c>
      <c r="F2" s="1">
        <v>0.1</v>
      </c>
      <c r="G2" s="1">
        <v>1</v>
      </c>
      <c r="J2" s="4"/>
      <c r="K2" s="1"/>
      <c r="L2" s="1"/>
      <c r="M2" s="1"/>
      <c r="N2" s="4"/>
    </row>
    <row r="3" spans="1:14" ht="15.75" customHeight="1">
      <c r="A3" s="15"/>
      <c r="B3" s="1" t="e">
        <f>'Sprint Task Board'!#REF!</f>
        <v>#REF!</v>
      </c>
      <c r="C3" s="14">
        <v>0.3</v>
      </c>
      <c r="D3" s="1">
        <v>0</v>
      </c>
      <c r="E3" s="1">
        <v>0.5</v>
      </c>
      <c r="F3" s="1">
        <v>0.2</v>
      </c>
      <c r="J3" s="4"/>
      <c r="K3" s="1"/>
      <c r="L3" s="1"/>
      <c r="M3" s="1"/>
      <c r="N3" s="6"/>
    </row>
    <row r="4" spans="1:14" ht="15.75" customHeight="1">
      <c r="A4" s="15"/>
      <c r="B4" s="1" t="e">
        <f>'Sprint Task Board'!#REF!</f>
        <v>#REF!</v>
      </c>
      <c r="C4" s="14">
        <v>0.1</v>
      </c>
      <c r="D4" s="1">
        <v>0</v>
      </c>
      <c r="E4" s="1">
        <v>0.3</v>
      </c>
      <c r="F4" s="1">
        <v>0.1</v>
      </c>
      <c r="J4" s="4"/>
      <c r="K4" s="1"/>
      <c r="L4" s="1"/>
      <c r="M4" s="1"/>
      <c r="N4" s="6"/>
    </row>
    <row r="5" spans="1:14" ht="15.75" customHeight="1">
      <c r="A5" s="4" t="s">
        <v>26</v>
      </c>
      <c r="B5" s="4" t="s">
        <v>27</v>
      </c>
      <c r="C5" s="17">
        <f t="shared" ref="C5:G5" si="0">SUM(C2:C4)</f>
        <v>0.6</v>
      </c>
      <c r="D5" s="6">
        <f t="shared" si="0"/>
        <v>0.5</v>
      </c>
      <c r="E5" s="6">
        <f t="shared" si="0"/>
        <v>1</v>
      </c>
      <c r="F5" s="6">
        <f t="shared" si="0"/>
        <v>0.4</v>
      </c>
      <c r="G5" s="6">
        <f t="shared" si="0"/>
        <v>1</v>
      </c>
      <c r="J5" s="4"/>
      <c r="K5" s="1"/>
      <c r="L5" s="1"/>
      <c r="M5" s="1"/>
      <c r="N5" s="6"/>
    </row>
    <row r="6" spans="1:14" ht="15.75" customHeight="1">
      <c r="J6" s="4"/>
      <c r="K6" s="1"/>
      <c r="L6" s="1"/>
      <c r="M6" s="1"/>
      <c r="N6" s="6"/>
    </row>
    <row r="7" spans="1:14" ht="15.75" customHeight="1">
      <c r="C7" s="18" t="s">
        <v>31</v>
      </c>
      <c r="J7" s="4"/>
      <c r="N7" s="6"/>
    </row>
    <row r="9" spans="1:14" ht="15.75" customHeight="1">
      <c r="A9" s="1" t="s">
        <v>32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/>
  </sheetViews>
  <sheetFormatPr baseColWidth="10" defaultColWidth="14.5" defaultRowHeight="15.75" customHeight="1" x14ac:dyDescent="0"/>
  <cols>
    <col min="1" max="1" width="20.33203125" customWidth="1"/>
    <col min="2" max="2" width="37.83203125" customWidth="1"/>
  </cols>
  <sheetData>
    <row r="1" spans="1:14" ht="15.75" customHeight="1">
      <c r="A1" s="4" t="s">
        <v>24</v>
      </c>
      <c r="B1" s="4" t="s">
        <v>4</v>
      </c>
      <c r="C1" s="12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</row>
    <row r="2" spans="1:14" ht="15.75" customHeight="1">
      <c r="A2" s="11" t="s">
        <v>33</v>
      </c>
      <c r="B2" s="1" t="e">
        <f>'Sprint Task Board'!#REF!</f>
        <v>#REF!</v>
      </c>
      <c r="C2" s="14">
        <v>0</v>
      </c>
      <c r="D2" s="1">
        <v>1</v>
      </c>
      <c r="E2" s="1">
        <v>0</v>
      </c>
      <c r="F2" s="1">
        <v>0</v>
      </c>
      <c r="J2" s="4"/>
      <c r="K2" s="1"/>
      <c r="L2" s="1"/>
      <c r="M2" s="1"/>
      <c r="N2" s="4"/>
    </row>
    <row r="3" spans="1:14" ht="15.75" customHeight="1">
      <c r="A3" s="15"/>
      <c r="B3" s="1" t="e">
        <f>'Sprint Task Board'!#REF!</f>
        <v>#REF!</v>
      </c>
      <c r="C3" s="14">
        <v>0</v>
      </c>
      <c r="D3" s="1">
        <v>2</v>
      </c>
      <c r="E3" s="1">
        <v>2</v>
      </c>
      <c r="F3" s="1">
        <v>1</v>
      </c>
      <c r="J3" s="4"/>
      <c r="K3" s="1"/>
      <c r="L3" s="1"/>
      <c r="M3" s="1"/>
      <c r="N3" s="6"/>
    </row>
    <row r="4" spans="1:14" ht="15.75" customHeight="1">
      <c r="A4" s="15"/>
      <c r="B4" s="1" t="e">
        <f>'Sprint Task Board'!#REF!</f>
        <v>#REF!</v>
      </c>
      <c r="C4" s="14">
        <v>2</v>
      </c>
      <c r="D4" s="1">
        <v>2</v>
      </c>
      <c r="E4" s="1">
        <v>1</v>
      </c>
      <c r="F4" s="1">
        <v>1</v>
      </c>
      <c r="J4" s="4"/>
      <c r="K4" s="1"/>
      <c r="L4" s="1"/>
      <c r="M4" s="1"/>
      <c r="N4" s="6"/>
    </row>
    <row r="5" spans="1:14" ht="15.75" customHeight="1">
      <c r="A5" s="4" t="s">
        <v>26</v>
      </c>
      <c r="B5" s="4" t="s">
        <v>27</v>
      </c>
      <c r="C5" s="17">
        <f t="shared" ref="C5:F5" si="0">SUM(C2:C4)</f>
        <v>2</v>
      </c>
      <c r="D5" s="6">
        <f t="shared" si="0"/>
        <v>5</v>
      </c>
      <c r="E5" s="6">
        <f t="shared" si="0"/>
        <v>3</v>
      </c>
      <c r="F5" s="6">
        <f t="shared" si="0"/>
        <v>2</v>
      </c>
      <c r="J5" s="4"/>
      <c r="K5" s="1"/>
      <c r="L5" s="1"/>
      <c r="M5" s="1"/>
      <c r="N5" s="6"/>
    </row>
    <row r="6" spans="1:14" ht="15.75" customHeight="1">
      <c r="J6" s="4"/>
      <c r="K6" s="1"/>
      <c r="L6" s="1"/>
      <c r="M6" s="1"/>
      <c r="N6" s="6"/>
    </row>
    <row r="7" spans="1:14" ht="15.75" customHeight="1">
      <c r="A7" s="11" t="s">
        <v>34</v>
      </c>
      <c r="B7" t="str">
        <f>'Sprint Task Board'!C14</f>
        <v>Create page layout [3]</v>
      </c>
      <c r="C7" s="18"/>
      <c r="J7" s="4"/>
      <c r="N7" s="6"/>
    </row>
    <row r="8" spans="1:14">
      <c r="B8" s="19" t="str">
        <f>'Sprint Task Board'!D14</f>
        <v>Allow team leader only [4]</v>
      </c>
    </row>
    <row r="9" spans="1:14">
      <c r="B9" s="19" t="str">
        <f>'Sprint Task Board'!E14</f>
        <v>Drop down rankings [4]</v>
      </c>
    </row>
    <row r="11" spans="1:14" ht="15.75" customHeight="1">
      <c r="A11" s="1" t="s">
        <v>32</v>
      </c>
    </row>
    <row r="12" spans="1:14" ht="15.75" customHeight="1">
      <c r="G12" s="1"/>
      <c r="H12" s="1"/>
    </row>
    <row r="13" spans="1:14" ht="15.75" customHeight="1">
      <c r="G13" s="1"/>
      <c r="H13" s="1"/>
    </row>
    <row r="14" spans="1:14" ht="15.75" customHeight="1">
      <c r="G14" s="1"/>
      <c r="H14" s="1"/>
    </row>
    <row r="15" spans="1:14" ht="15.75" customHeight="1">
      <c r="G15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/>
  </sheetViews>
  <sheetFormatPr baseColWidth="10" defaultColWidth="14.5" defaultRowHeight="15.75" customHeight="1" x14ac:dyDescent="0"/>
  <cols>
    <col min="1" max="1" width="20.33203125" customWidth="1"/>
    <col min="2" max="2" width="37.83203125" customWidth="1"/>
  </cols>
  <sheetData>
    <row r="1" spans="1:14" ht="15.75" customHeight="1">
      <c r="A1" s="4" t="s">
        <v>24</v>
      </c>
      <c r="B1" s="4" t="s">
        <v>4</v>
      </c>
      <c r="C1" s="12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</row>
    <row r="2" spans="1:14" ht="15.75" customHeight="1">
      <c r="A2" s="11" t="s">
        <v>35</v>
      </c>
      <c r="B2" s="1" t="e">
        <f>'Sprint Task Board'!#REF!</f>
        <v>#REF!</v>
      </c>
      <c r="C2" s="14">
        <v>0</v>
      </c>
      <c r="D2" s="1">
        <v>1</v>
      </c>
      <c r="E2" s="1">
        <v>0</v>
      </c>
      <c r="F2" s="1">
        <v>1</v>
      </c>
      <c r="G2" s="1">
        <v>0</v>
      </c>
      <c r="H2" s="1">
        <v>1</v>
      </c>
      <c r="J2" s="4"/>
      <c r="K2" s="1"/>
      <c r="L2" s="1"/>
      <c r="M2" s="1"/>
      <c r="N2" s="4"/>
    </row>
    <row r="3" spans="1:14" ht="15.75" customHeight="1">
      <c r="A3" s="15"/>
      <c r="B3" s="1" t="e">
        <f>'Sprint Task Board'!#REF!</f>
        <v>#REF!</v>
      </c>
      <c r="C3" s="14">
        <v>0</v>
      </c>
      <c r="D3" s="1">
        <v>2</v>
      </c>
      <c r="E3" s="1">
        <v>2</v>
      </c>
      <c r="F3" s="1">
        <v>0</v>
      </c>
      <c r="H3" s="1">
        <v>0</v>
      </c>
      <c r="J3" s="4"/>
      <c r="K3" s="1"/>
      <c r="L3" s="1"/>
      <c r="M3" s="1"/>
      <c r="N3" s="6"/>
    </row>
    <row r="4" spans="1:14" ht="15.75" customHeight="1">
      <c r="A4" s="15"/>
      <c r="B4" s="1" t="e">
        <f>'Sprint Task Board'!#REF!</f>
        <v>#REF!</v>
      </c>
      <c r="C4" s="14">
        <v>0</v>
      </c>
      <c r="D4" s="1">
        <v>0</v>
      </c>
      <c r="E4" s="1">
        <v>1</v>
      </c>
      <c r="F4" s="1">
        <v>2</v>
      </c>
      <c r="G4" s="1">
        <v>3</v>
      </c>
      <c r="H4" s="1">
        <v>0</v>
      </c>
      <c r="J4" s="4"/>
      <c r="K4" s="1"/>
      <c r="L4" s="1"/>
      <c r="M4" s="1"/>
      <c r="N4" s="6"/>
    </row>
    <row r="5" spans="1:14" ht="15.75" customHeight="1">
      <c r="A5" s="4" t="s">
        <v>26</v>
      </c>
      <c r="B5" s="4" t="s">
        <v>27</v>
      </c>
      <c r="C5" s="17">
        <f t="shared" ref="C5:F5" si="0">SUM(C2:C4)</f>
        <v>0</v>
      </c>
      <c r="D5" s="6">
        <f t="shared" si="0"/>
        <v>3</v>
      </c>
      <c r="E5" s="6">
        <f t="shared" si="0"/>
        <v>3</v>
      </c>
      <c r="F5" s="6">
        <f t="shared" si="0"/>
        <v>3</v>
      </c>
      <c r="G5" s="1">
        <v>0</v>
      </c>
      <c r="H5" s="1">
        <v>0</v>
      </c>
      <c r="J5" s="4"/>
      <c r="K5" s="1"/>
      <c r="L5" s="1"/>
      <c r="M5" s="1"/>
      <c r="N5" s="6"/>
    </row>
    <row r="6" spans="1:14" ht="15.75" customHeight="1">
      <c r="J6" s="4"/>
      <c r="K6" s="1"/>
      <c r="L6" s="1"/>
      <c r="M6" s="1"/>
      <c r="N6" s="6"/>
    </row>
    <row r="7" spans="1:14" ht="15.75" customHeight="1">
      <c r="A7" s="11"/>
      <c r="C7" s="18"/>
      <c r="J7" s="4"/>
      <c r="N7" s="6"/>
    </row>
    <row r="9" spans="1:14" ht="15.75" customHeight="1">
      <c r="A9" s="1" t="s">
        <v>32</v>
      </c>
    </row>
    <row r="12" spans="1:14" ht="15.75" customHeight="1">
      <c r="G12" s="1"/>
      <c r="H12" s="1"/>
    </row>
    <row r="13" spans="1:14" ht="15.75" customHeight="1">
      <c r="G13" s="1"/>
      <c r="H13" s="1"/>
    </row>
    <row r="14" spans="1:14" ht="15.75" customHeight="1">
      <c r="G14" s="1"/>
      <c r="H14" s="1"/>
    </row>
    <row r="15" spans="1:14" ht="15.75" customHeight="1">
      <c r="G15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/>
  </sheetViews>
  <sheetFormatPr baseColWidth="10" defaultColWidth="14.5" defaultRowHeight="15.75" customHeight="1" x14ac:dyDescent="0"/>
  <cols>
    <col min="2" max="2" width="28.6640625" customWidth="1"/>
  </cols>
  <sheetData>
    <row r="1" spans="1:14" ht="15.75" customHeight="1">
      <c r="A1" s="4" t="s">
        <v>24</v>
      </c>
      <c r="B1" s="4" t="s">
        <v>4</v>
      </c>
      <c r="C1" s="12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</row>
    <row r="2" spans="1:14" ht="15.75" customHeight="1">
      <c r="A2" s="11" t="s">
        <v>36</v>
      </c>
      <c r="B2" s="1" t="str">
        <f>'Sprint Task Board'!C8</f>
        <v>Create page layout [3]</v>
      </c>
      <c r="C2" s="14">
        <f>1</f>
        <v>1</v>
      </c>
      <c r="D2" s="1">
        <v>0</v>
      </c>
      <c r="E2" s="1">
        <v>0</v>
      </c>
      <c r="F2" s="1">
        <v>0</v>
      </c>
      <c r="G2" s="1"/>
      <c r="J2" s="4"/>
      <c r="K2" s="1"/>
      <c r="L2" s="1"/>
      <c r="M2" s="1"/>
      <c r="N2" s="4"/>
    </row>
    <row r="3" spans="1:14" ht="15.75" customHeight="1">
      <c r="A3" s="15"/>
      <c r="B3" s="1" t="str">
        <f>'Sprint Task Board'!D8</f>
        <v>Allow input fields [2]</v>
      </c>
      <c r="C3" s="14">
        <v>0</v>
      </c>
      <c r="D3" s="1">
        <v>3</v>
      </c>
      <c r="E3" s="1">
        <v>4</v>
      </c>
      <c r="F3" s="1">
        <v>1</v>
      </c>
      <c r="J3" s="4"/>
      <c r="K3" s="1"/>
      <c r="L3" s="1"/>
      <c r="M3" s="1"/>
      <c r="N3" s="6"/>
    </row>
    <row r="4" spans="1:14" ht="15.75" customHeight="1">
      <c r="A4" s="15"/>
      <c r="B4" s="1" t="str">
        <f>'Sprint Task Board'!E8</f>
        <v>Save info [2]</v>
      </c>
      <c r="C4" s="14">
        <v>0</v>
      </c>
      <c r="D4" s="1">
        <v>0</v>
      </c>
      <c r="E4" s="1">
        <v>2</v>
      </c>
      <c r="F4" s="1">
        <v>2</v>
      </c>
      <c r="J4" s="4"/>
      <c r="K4" s="1"/>
      <c r="L4" s="1"/>
      <c r="M4" s="1"/>
      <c r="N4" s="6"/>
    </row>
    <row r="5" spans="1:14" ht="15.75" customHeight="1">
      <c r="B5" t="str">
        <f>'Sprint Task Board'!F8</f>
        <v>Watching tutorials [2]</v>
      </c>
      <c r="C5" s="1">
        <v>0</v>
      </c>
      <c r="D5" s="1">
        <v>0</v>
      </c>
      <c r="E5" s="1">
        <v>0</v>
      </c>
      <c r="F5" s="1">
        <v>3</v>
      </c>
      <c r="J5" s="4"/>
      <c r="K5" s="1"/>
      <c r="L5" s="1"/>
      <c r="M5" s="1"/>
      <c r="N5" s="6"/>
    </row>
    <row r="6" spans="1:14" ht="15.75" customHeight="1">
      <c r="A6" s="4" t="s">
        <v>26</v>
      </c>
      <c r="B6" s="4" t="s">
        <v>27</v>
      </c>
      <c r="C6" s="17">
        <f>SUM(C2:C4)</f>
        <v>1</v>
      </c>
      <c r="D6" s="6">
        <f t="shared" ref="D6:G6" si="0">SUM(D2:D5)</f>
        <v>3</v>
      </c>
      <c r="E6" s="6">
        <f t="shared" si="0"/>
        <v>6</v>
      </c>
      <c r="F6" s="6">
        <f t="shared" si="0"/>
        <v>6</v>
      </c>
      <c r="G6" s="6">
        <f t="shared" si="0"/>
        <v>0</v>
      </c>
      <c r="J6" s="4"/>
      <c r="K6" s="1"/>
      <c r="L6" s="1"/>
      <c r="M6" s="1"/>
      <c r="N6" s="6"/>
    </row>
    <row r="7" spans="1:14" ht="15.75" customHeight="1">
      <c r="C7" s="18" t="s">
        <v>31</v>
      </c>
      <c r="J7" s="4"/>
      <c r="N7" s="6"/>
    </row>
    <row r="9" spans="1:14" ht="15.75" customHeight="1">
      <c r="A9" s="1" t="s">
        <v>32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/>
  </sheetViews>
  <sheetFormatPr baseColWidth="10" defaultColWidth="14.5" defaultRowHeight="15.75" customHeight="1" x14ac:dyDescent="0"/>
  <cols>
    <col min="1" max="1" width="20.33203125" customWidth="1"/>
    <col min="2" max="2" width="37.83203125" customWidth="1"/>
  </cols>
  <sheetData>
    <row r="1" spans="1:14" ht="15.75" customHeight="1">
      <c r="A1" s="4" t="s">
        <v>24</v>
      </c>
      <c r="B1" s="4" t="s">
        <v>4</v>
      </c>
      <c r="C1" s="12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</row>
    <row r="2" spans="1:14" ht="15.75" customHeight="1">
      <c r="A2" s="11" t="s">
        <v>37</v>
      </c>
      <c r="B2" s="1" t="str">
        <f>'Sprint Task Board'!C12</f>
        <v>Create page layout [3]</v>
      </c>
      <c r="C2" s="14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J2" s="4"/>
      <c r="K2" s="1"/>
      <c r="L2" s="1"/>
      <c r="M2" s="1"/>
      <c r="N2" s="4"/>
    </row>
    <row r="3" spans="1:14" ht="15.75" customHeight="1">
      <c r="A3" s="15"/>
      <c r="B3" s="1" t="str">
        <f>'Sprint Task Board'!D12</f>
        <v>Allow input fields [2]</v>
      </c>
      <c r="C3" s="14">
        <v>0</v>
      </c>
      <c r="D3" s="1">
        <v>2</v>
      </c>
      <c r="E3" s="1">
        <v>0</v>
      </c>
      <c r="F3" s="1">
        <v>0</v>
      </c>
      <c r="G3" s="1">
        <v>0</v>
      </c>
      <c r="H3" s="1">
        <v>0</v>
      </c>
      <c r="J3" s="4"/>
      <c r="K3" s="1"/>
      <c r="L3" s="1"/>
      <c r="M3" s="1"/>
      <c r="N3" s="6"/>
    </row>
    <row r="4" spans="1:14" ht="15.75" customHeight="1">
      <c r="A4" s="15"/>
      <c r="B4" s="1" t="str">
        <f>'Sprint Task Board'!E12</f>
        <v>Drop down details [3]</v>
      </c>
      <c r="C4" s="14">
        <v>0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J4" s="4"/>
      <c r="K4" s="1"/>
      <c r="L4" s="1"/>
      <c r="M4" s="1"/>
      <c r="N4" s="6"/>
    </row>
    <row r="5" spans="1:14" ht="15.75" customHeight="1">
      <c r="B5" s="1" t="str">
        <f>'Sprint Task Board'!F12</f>
        <v>Watching tutorials [2]</v>
      </c>
      <c r="C5" s="14">
        <v>0</v>
      </c>
      <c r="D5" s="1">
        <v>0</v>
      </c>
      <c r="E5" s="1">
        <v>0</v>
      </c>
      <c r="F5" s="1">
        <v>2</v>
      </c>
      <c r="G5" s="1">
        <v>1</v>
      </c>
      <c r="H5" s="1">
        <v>1</v>
      </c>
      <c r="J5" s="4"/>
      <c r="K5" s="1"/>
      <c r="L5" s="1"/>
      <c r="M5" s="1"/>
      <c r="N5" s="6"/>
    </row>
    <row r="6" spans="1:14" ht="15.75" customHeight="1">
      <c r="A6" s="4" t="s">
        <v>26</v>
      </c>
      <c r="B6" s="4" t="s">
        <v>27</v>
      </c>
      <c r="C6" s="17">
        <f t="shared" ref="C6:H6" si="0">SUM(C2:C5)</f>
        <v>2</v>
      </c>
      <c r="D6" s="6">
        <f t="shared" si="0"/>
        <v>2</v>
      </c>
      <c r="E6" s="6">
        <f t="shared" si="0"/>
        <v>2</v>
      </c>
      <c r="F6" s="6">
        <f t="shared" si="0"/>
        <v>3</v>
      </c>
      <c r="G6" s="4">
        <f t="shared" si="0"/>
        <v>2</v>
      </c>
      <c r="H6" s="4">
        <f t="shared" si="0"/>
        <v>1</v>
      </c>
      <c r="J6" s="4"/>
      <c r="K6" s="1"/>
      <c r="L6" s="1"/>
      <c r="M6" s="1"/>
      <c r="N6" s="6"/>
    </row>
    <row r="7" spans="1:14" ht="15.75" customHeight="1">
      <c r="A7" s="11"/>
      <c r="C7" s="18"/>
      <c r="J7" s="4"/>
      <c r="N7" s="6"/>
    </row>
    <row r="9" spans="1:14" ht="15.75" customHeight="1">
      <c r="A9" s="1" t="s">
        <v>32</v>
      </c>
    </row>
    <row r="12" spans="1:14" ht="15.75" customHeight="1">
      <c r="G12" s="1"/>
      <c r="H12" s="1"/>
    </row>
    <row r="13" spans="1:14" ht="15.75" customHeight="1">
      <c r="G13" s="1"/>
      <c r="H13" s="1"/>
    </row>
    <row r="14" spans="1:14" ht="15.75" customHeight="1">
      <c r="G14" s="1"/>
      <c r="H14" s="1"/>
    </row>
    <row r="15" spans="1:14" ht="15.75" customHeight="1">
      <c r="G15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/>
  </sheetViews>
  <sheetFormatPr baseColWidth="10" defaultColWidth="14.5" defaultRowHeight="15.75" customHeight="1" x14ac:dyDescent="0"/>
  <cols>
    <col min="2" max="2" width="58.5" customWidth="1"/>
  </cols>
  <sheetData>
    <row r="1" spans="1:14" ht="15.75" customHeight="1">
      <c r="A1" s="4" t="s">
        <v>24</v>
      </c>
      <c r="B1" s="4" t="s">
        <v>4</v>
      </c>
      <c r="C1" s="12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</row>
    <row r="2" spans="1:14" ht="15.75" customHeight="1">
      <c r="A2" s="11" t="s">
        <v>38</v>
      </c>
      <c r="B2" s="1" t="s">
        <v>39</v>
      </c>
      <c r="C2" s="1">
        <v>2</v>
      </c>
      <c r="D2" s="1">
        <v>2</v>
      </c>
      <c r="E2" s="1">
        <v>0.5</v>
      </c>
      <c r="F2" s="1">
        <v>0</v>
      </c>
      <c r="G2" s="1">
        <v>0</v>
      </c>
      <c r="H2" s="1">
        <v>0</v>
      </c>
      <c r="J2" s="4"/>
      <c r="K2" s="1"/>
      <c r="L2" s="1"/>
      <c r="M2" s="1"/>
      <c r="N2" s="4"/>
    </row>
    <row r="3" spans="1:14" ht="15.75" customHeight="1">
      <c r="A3" s="15"/>
      <c r="B3" s="1" t="str">
        <f>'Sprint Task Board'!D4</f>
        <v>Format page [3]</v>
      </c>
      <c r="C3" s="14">
        <v>0</v>
      </c>
      <c r="D3" s="1">
        <v>1</v>
      </c>
      <c r="E3" s="1">
        <v>1.5</v>
      </c>
      <c r="F3" s="1">
        <v>0</v>
      </c>
      <c r="G3" s="1">
        <v>0</v>
      </c>
      <c r="H3" s="1">
        <v>0</v>
      </c>
      <c r="J3" s="4"/>
      <c r="K3" s="1"/>
      <c r="L3" s="1"/>
      <c r="M3" s="1"/>
      <c r="N3" s="6"/>
    </row>
    <row r="4" spans="1:14" ht="15.75" customHeight="1">
      <c r="A4" s="15"/>
      <c r="B4" s="1" t="str">
        <f>'Sprint Task Board'!E4</f>
        <v>Create input fields [3]</v>
      </c>
      <c r="C4" s="14">
        <v>0</v>
      </c>
      <c r="D4" s="1">
        <v>0</v>
      </c>
      <c r="E4" s="1">
        <v>1.5</v>
      </c>
      <c r="F4" s="1">
        <v>0.5</v>
      </c>
      <c r="G4" s="1">
        <v>0</v>
      </c>
      <c r="H4" s="1">
        <v>0</v>
      </c>
      <c r="J4" s="4"/>
      <c r="K4" s="1"/>
      <c r="L4" s="1"/>
      <c r="M4" s="1"/>
      <c r="N4" s="6"/>
    </row>
    <row r="5" spans="1:14" ht="15.75" customHeight="1">
      <c r="B5" s="1" t="s">
        <v>40</v>
      </c>
      <c r="C5" s="14">
        <v>0</v>
      </c>
      <c r="D5" s="1">
        <v>0</v>
      </c>
      <c r="E5" s="1">
        <v>0</v>
      </c>
      <c r="F5" s="1">
        <v>1.5</v>
      </c>
      <c r="G5" s="1">
        <v>1.5</v>
      </c>
      <c r="H5" s="1">
        <v>0</v>
      </c>
      <c r="J5" s="4"/>
      <c r="K5" s="1"/>
      <c r="L5" s="1"/>
      <c r="M5" s="1"/>
      <c r="N5" s="6"/>
    </row>
    <row r="6" spans="1:14" ht="15.75" customHeight="1">
      <c r="B6" s="1" t="s">
        <v>6</v>
      </c>
      <c r="C6" s="14">
        <v>0</v>
      </c>
      <c r="D6" s="1">
        <v>0</v>
      </c>
      <c r="E6" s="1">
        <v>0</v>
      </c>
      <c r="F6" s="1">
        <v>0</v>
      </c>
      <c r="G6" s="1">
        <v>0</v>
      </c>
      <c r="H6" s="1">
        <v>0.5</v>
      </c>
      <c r="J6" s="4"/>
      <c r="K6" s="1"/>
      <c r="L6" s="1"/>
      <c r="M6" s="1"/>
      <c r="N6" s="6"/>
    </row>
    <row r="7" spans="1:14" ht="15.75" customHeight="1">
      <c r="A7" s="4" t="s">
        <v>26</v>
      </c>
      <c r="B7" s="4" t="s">
        <v>41</v>
      </c>
      <c r="C7" s="17">
        <f t="shared" ref="C7:H7" si="0">SUM(C2:C6)</f>
        <v>2</v>
      </c>
      <c r="D7" s="6">
        <f t="shared" si="0"/>
        <v>3</v>
      </c>
      <c r="E7" s="6">
        <f t="shared" si="0"/>
        <v>3.5</v>
      </c>
      <c r="F7" s="6">
        <f t="shared" si="0"/>
        <v>2</v>
      </c>
      <c r="G7" s="6">
        <f t="shared" si="0"/>
        <v>1.5</v>
      </c>
      <c r="H7" s="6">
        <f t="shared" si="0"/>
        <v>0.5</v>
      </c>
      <c r="J7" s="4"/>
      <c r="N7" s="6"/>
    </row>
    <row r="8" spans="1:14" ht="15.75" customHeight="1">
      <c r="C8" s="18"/>
    </row>
    <row r="9" spans="1:14" ht="15.75" customHeight="1">
      <c r="A9" s="1" t="s">
        <v>32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Sprint Task Board</vt:lpstr>
      <vt:lpstr>Group  Burndown chart</vt:lpstr>
      <vt:lpstr>Ivens</vt:lpstr>
      <vt:lpstr>Michelle</vt:lpstr>
      <vt:lpstr>John</vt:lpstr>
      <vt:lpstr>Damian</vt:lpstr>
      <vt:lpstr>Mark</vt:lpstr>
      <vt:lpstr>Raul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Tiffany Reid</cp:lastModifiedBy>
  <dcterms:created xsi:type="dcterms:W3CDTF">2018-11-12T17:04:37Z</dcterms:created>
  <dcterms:modified xsi:type="dcterms:W3CDTF">2018-11-12T17:45:48Z</dcterms:modified>
</cp:coreProperties>
</file>