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media/image1.wmf" ContentType="image/x-wmf"/>
  <Override PartName="/xl/media/image2.wmf" ContentType="image/x-wm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mplete" sheetId="1" state="visible" r:id="rId2"/>
    <sheet name="Grafer" sheetId="2" state="visible" r:id="rId3"/>
    <sheet name="CHANGE1" sheetId="3" state="visible" r:id="rId4"/>
    <sheet name="Structure"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<sst xmlns="http://schemas.openxmlformats.org/spreadsheetml/2006/main" count="3502" uniqueCount="882">
  <si>
    <t xml:space="preserve">INNOVATION STRATEGY</t>
  </si>
  <si>
    <t xml:space="preserve">ORGANIZATION</t>
  </si>
  <si>
    <t xml:space="preserve">INNOVATION PROJECT</t>
  </si>
  <si>
    <t xml:space="preserve">VALUE NETWORK</t>
  </si>
  <si>
    <t xml:space="preserve">NEW-RESULTAT-INTERNAL</t>
  </si>
  <si>
    <t xml:space="preserve">NEW-RESULTAT-EXTERNAL</t>
  </si>
  <si>
    <t xml:space="preserve">TOTAL RESULTS</t>
  </si>
  <si>
    <t xml:space="preserve">1) New solutions</t>
  </si>
  <si>
    <t xml:space="preserve">2) Implement</t>
  </si>
  <si>
    <t xml:space="preserve">3) Benefits realization</t>
  </si>
  <si>
    <t xml:space="preserve">JA</t>
  </si>
  <si>
    <t xml:space="preserve">A</t>
  </si>
  <si>
    <t xml:space="preserve">B</t>
  </si>
  <si>
    <t xml:space="preserve">C</t>
  </si>
  <si>
    <t xml:space="preserve">D</t>
  </si>
  <si>
    <t xml:space="preserve">E</t>
  </si>
  <si>
    <t xml:space="preserve">Total</t>
  </si>
  <si>
    <t xml:space="preserve">Stämmer</t>
  </si>
  <si>
    <t xml:space="preserve">Neutral</t>
  </si>
  <si>
    <t xml:space="preserve">Stämmer ej</t>
  </si>
  <si>
    <t xml:space="preserve">Medelvärde</t>
  </si>
  <si>
    <t xml:space="preserve">NEJ</t>
  </si>
  <si>
    <t xml:space="preserve">4: As a whole / in summary,…</t>
  </si>
  <si>
    <t xml:space="preserve">12: As a whole / in summary,…</t>
  </si>
  <si>
    <t xml:space="preserve">23: In our innovation work with a focus on internal results (eg new organizational structures, working methods or routines) as a whole, we succeed well in meeting new challenges / opportunities by:</t>
  </si>
  <si>
    <t xml:space="preserve">25: In our innovation work with a focus on external results (eg new products, services and forms of collaboration), we as a whole succeed in meeting new challenges / opportunities by:</t>
  </si>
  <si>
    <t xml:space="preserve">28: Where do you see your authority:</t>
  </si>
  <si>
    <t xml:space="preserve">29: Which areas are you most eager to strengthen in order to reach your future ambition within 3 years:</t>
  </si>
  <si>
    <t xml:space="preserve">30: Enter the three authorities (in ranking) that you consider to have the most innovative ability at present (you cannot enter your own authority):</t>
  </si>
  <si>
    <t xml:space="preserve">#</t>
  </si>
  <si>
    <t xml:space="preserve">Authority:</t>
  </si>
  <si>
    <t xml:space="preserve">Number of employees:</t>
  </si>
  <si>
    <t xml:space="preserve">... so the plans and governing documents we have for innovation provide the right conditions for innovation work</t>
  </si>
  <si>
    <t xml:space="preserve">... so the organization provides the right conditions for innovation work</t>
  </si>
  <si>
    <t xml:space="preserve">16: As a whole / in summary, there are good conditions to run innovation projects from "ear to loaf"</t>
  </si>
  <si>
    <t xml:space="preserve">19: As a whole / in summary, ...
 - ... så har vår myndighet en extern samverkan som skapar rätt förutsättningar för innovationsarbetet</t>
  </si>
  <si>
    <t xml:space="preserve">… 1) develop / develop new solutions
</t>
  </si>
  <si>
    <t xml:space="preserve">… 2) implement / apply new solutions
</t>
  </si>
  <si>
    <t xml:space="preserve">… 3) realize the benefits of implemented / applied new solutions</t>
  </si>
  <si>
    <t xml:space="preserve">27: As a whole / in summary so, ... - ... our innovation work creates the results that are sought
</t>
  </si>
  <si>
    <t xml:space="preserve">... was 3 years ago</t>
  </si>
  <si>
    <t xml:space="preserve">... is today</t>
  </si>
  <si>
    <t xml:space="preserve">... desirable / planned position in 3 years</t>
  </si>
  <si>
    <t xml:space="preserve">... purpose, focus and goals of innovation</t>
  </si>
  <si>
    <t xml:space="preserve">... organization of innovation, competence, resources, management and culture</t>
  </si>
  <si>
    <t xml:space="preserve">... innovation process, methods and working methods</t>
  </si>
  <si>
    <t xml:space="preserve">... external relations and collaboration with external actors</t>
  </si>
  <si>
    <t xml:space="preserve">… New solutions, application, benefit realization and effect of the innovation work</t>
  </si>
  <si>
    <t xml:space="preserve">1: The most innovative authority - Authority</t>
  </si>
  <si>
    <t xml:space="preserve">1: The most innovative authority - Motivation</t>
  </si>
  <si>
    <t xml:space="preserve">2: The second most innovative authority - Authority</t>
  </si>
  <si>
    <t xml:space="preserve">2: The second most innovative authority - Justification</t>
  </si>
  <si>
    <t xml:space="preserve">3: The third most innovative authority - Authority</t>
  </si>
  <si>
    <t xml:space="preserve">3: The third most innovative authority - Motivation</t>
  </si>
  <si>
    <t xml:space="preserve">YES</t>
  </si>
  <si>
    <t xml:space="preserve">The Health and Care Inspectorate</t>
  </si>
  <si>
    <t xml:space="preserve">The tax authority</t>
  </si>
  <si>
    <t xml:space="preserve">well-developed digital authority, digital services available to citizens</t>
  </si>
  <si>
    <t xml:space="preserve">Försäkringskassan</t>
  </si>
  <si>
    <t xml:space="preserve">see above</t>
  </si>
  <si>
    <t xml:space="preserve">xx</t>
  </si>
  <si>
    <t xml:space="preserve">Accessible Media Authority, MTM</t>
  </si>
  <si>
    <t xml:space="preserve">The Swedish Post and Telecom Agency, PTS</t>
  </si>
  <si>
    <t xml:space="preserve">They encourage and finance innovation</t>
  </si>
  <si>
    <t xml:space="preserve">The Swedish Tax Agency</t>
  </si>
  <si>
    <t xml:space="preserve">Have done some exciting things with virtual assistant that answer questions + that they were early with web portal etc.</t>
  </si>
  <si>
    <t xml:space="preserve">The Royal Library, KB</t>
  </si>
  <si>
    <t xml:space="preserve">Digitization of old writings, sound recordings, etc. Scanning of ancient writing, projects in progress to be able to search in audiovisual collections (eg search for a certain word / subject in recorded speech).</t>
  </si>
  <si>
    <t xml:space="preserve">The General Complaints Board</t>
  </si>
  <si>
    <t xml:space="preserve">From a feared tax collector to a popular service authority</t>
  </si>
  <si>
    <t xml:space="preserve">The Swedish Environmental Protection Agency</t>
  </si>
  <si>
    <t xml:space="preserve">The electric bicycle allowances that made the citizen do the work himself.</t>
  </si>
  <si>
    <t xml:space="preserve">Procurement authority</t>
  </si>
  <si>
    <t xml:space="preserve">Sweden's most modern authority 2019.</t>
  </si>
  <si>
    <t xml:space="preserve">Energy Market Inspectorate</t>
  </si>
  <si>
    <t xml:space="preserve">Vinnova</t>
  </si>
  <si>
    <t xml:space="preserve">Assignment to work with innovation and do it.</t>
  </si>
  <si>
    <t xml:space="preserve">The Swedish Employers' Agency</t>
  </si>
  <si>
    <t xml:space="preserve">Has inspired innovation through seminars and courses.</t>
  </si>
  <si>
    <t xml:space="preserve">ESV</t>
  </si>
  <si>
    <t xml:space="preserve">Runs development projects.</t>
  </si>
  <si>
    <t xml:space="preserve">FMV</t>
  </si>
  <si>
    <t xml:space="preserve">Can not judge</t>
  </si>
  <si>
    <t xml:space="preserve">The Armed Forces</t>
  </si>
  <si>
    <t xml:space="preserve">Supports innovation</t>
  </si>
  <si>
    <t xml:space="preserve">'-</t>
  </si>
  <si>
    <t xml:space="preserve">The Coast Guard</t>
  </si>
  <si>
    <t xml:space="preserve">FOI</t>
  </si>
  <si>
    <t xml:space="preserve">Contacts between the authorities</t>
  </si>
  <si>
    <t xml:space="preserve">The police authority</t>
  </si>
  <si>
    <t xml:space="preserve">Contacts between the authorities through collaboration in various projects</t>
  </si>
  <si>
    <t xml:space="preserve">??</t>
  </si>
  <si>
    <t xml:space="preserve">Does not have a sufficient overview of all authorities' work to respond</t>
  </si>
  <si>
    <t xml:space="preserve">The Auditors' Inspectorate</t>
  </si>
  <si>
    <t xml:space="preserve">Do not know</t>
  </si>
  <si>
    <t xml:space="preserve">No</t>
  </si>
  <si>
    <t xml:space="preserve">SMHI</t>
  </si>
  <si>
    <t xml:space="preserve">They are the innovation authority!</t>
  </si>
  <si>
    <t xml:space="preserve">Lantmäteriet</t>
  </si>
  <si>
    <t xml:space="preserve">They work in a structured way with innovation.</t>
  </si>
  <si>
    <t xml:space="preserve">They have invested in innovation together with external players, for example in the form of innovation competitions.</t>
  </si>
  <si>
    <t xml:space="preserve">The Gaming Inspectorate</t>
  </si>
  <si>
    <t xml:space="preserve">?</t>
  </si>
  <si>
    <t xml:space="preserve">National property Board</t>
  </si>
  <si>
    <t xml:space="preserve">no perception</t>
  </si>
  <si>
    <t xml:space="preserve">Swedish Geotechnical Institute</t>
  </si>
  <si>
    <t xml:space="preserve">Can not rank</t>
  </si>
  <si>
    <t xml:space="preserve">Statens Veterinärmedicinska Anstalt</t>
  </si>
  <si>
    <t xml:space="preserve">Became digital, which facilitates and shortens lead times._x005F_x000D_
_x005F_x000D_
Has become more service-oriented, provides support more than making demands._x005F_x000D_
_x005F_x000D_
The customer gets help. </t>
  </si>
  <si>
    <t xml:space="preserve">xxx</t>
  </si>
  <si>
    <t xml:space="preserve">The Swedish Road and Transport Research Institute</t>
  </si>
  <si>
    <t xml:space="preserve">N / a</t>
  </si>
  <si>
    <t xml:space="preserve">State Office</t>
  </si>
  <si>
    <t xml:space="preserve">The customer / citizen has been in focus and they have been helped to do the right thing through innovative and really good technical solutions. Both the citizens, the state's finances and the authority's results have thus benefited greatly from the innovative work.</t>
  </si>
  <si>
    <t xml:space="preserve">Works with very innovative solutions in both its external and internal work</t>
  </si>
  <si>
    <t xml:space="preserve">Has found many good solutions for citizens to handle their cases digitally</t>
  </si>
  <si>
    <t xml:space="preserve">Swedish Radiation Safety Authority</t>
  </si>
  <si>
    <t xml:space="preserve">Arbetsförmedlingen</t>
  </si>
  <si>
    <t xml:space="preserve">Decision of robots</t>
  </si>
  <si>
    <t xml:space="preserve">Strategy for innovation</t>
  </si>
  <si>
    <t xml:space="preserve">Traffic analysis</t>
  </si>
  <si>
    <t xml:space="preserve">No opinion</t>
  </si>
  <si>
    <t xml:space="preserve">The National Board of Housing, Building and Planning</t>
  </si>
  <si>
    <t xml:space="preserve">simplifications for citizens</t>
  </si>
  <si>
    <t xml:space="preserve">Tillväxtverket</t>
  </si>
  <si>
    <t xml:space="preserve">ERUF_x005F_x000D_
_x005F_x000D_
promotes innovation </t>
  </si>
  <si>
    <t xml:space="preserve">The digitization work</t>
  </si>
  <si>
    <t xml:space="preserve">Crime Victims Authority</t>
  </si>
  <si>
    <t xml:space="preserve">No suggestion.</t>
  </si>
  <si>
    <t xml:space="preserve">DIGG-Agency for digital administration</t>
  </si>
  <si>
    <t xml:space="preserve">The jury</t>
  </si>
  <si>
    <t xml:space="preserve">At the forefront as a small authority. Collaboration with the authority has contributed to our digitization work.</t>
  </si>
  <si>
    <t xml:space="preserve">The Swedish Courts Administration</t>
  </si>
  <si>
    <t xml:space="preserve">The authority we work with the most and that I know of - cannot compare with others.</t>
  </si>
  <si>
    <t xml:space="preserve">Another authority that we collaborate with and which i.a. through the Party Council contributes positively to our development work.</t>
  </si>
  <si>
    <t xml:space="preserve">EKN</t>
  </si>
  <si>
    <t xml:space="preserve">good support for declarations etc.</t>
  </si>
  <si>
    <t xml:space="preserve">Tillväxtverket / Verksamt.se</t>
  </si>
  <si>
    <t xml:space="preserve">facilitates entrepreneurship</t>
  </si>
  <si>
    <t xml:space="preserve">The Swedish Pensions Agency</t>
  </si>
  <si>
    <t xml:space="preserve">good information and support for private individuals</t>
  </si>
  <si>
    <t xml:space="preserve">The Swedish Financial Management Authority</t>
  </si>
  <si>
    <t xml:space="preserve">The Swedish Energy Agency</t>
  </si>
  <si>
    <t xml:space="preserve">Has too little insight to rank other authorities.</t>
  </si>
  <si>
    <t xml:space="preserve">See previous box.</t>
  </si>
  <si>
    <t xml:space="preserve">The Ethics Review Authority</t>
  </si>
  <si>
    <t xml:space="preserve">Forte</t>
  </si>
  <si>
    <t xml:space="preserve">Well-developed IT system, digitization of services, easy-to-understand information.</t>
  </si>
  <si>
    <t xml:space="preserve">University and College Council</t>
  </si>
  <si>
    <t xml:space="preserve">Well-developed IT support for its customers</t>
  </si>
  <si>
    <t xml:space="preserve">The procurement authority</t>
  </si>
  <si>
    <t xml:space="preserve">Well-developed support functions - both the analog and digital solutions are functional.</t>
  </si>
  <si>
    <t xml:space="preserve">The Swedish Fortifications Agency</t>
  </si>
  <si>
    <t xml:space="preserve">The innovation lies in their basic mission and the staff has that competence (research)</t>
  </si>
  <si>
    <t xml:space="preserve">Has high technical competence and participates in the design of equipment systems and has a developed test &amp; evaluation business.</t>
  </si>
  <si>
    <t xml:space="preserve">Insufficient transparency</t>
  </si>
  <si>
    <t xml:space="preserve">Chancellor of Justice</t>
  </si>
  <si>
    <t xml:space="preserve">No opinion.</t>
  </si>
  <si>
    <t xml:space="preserve">The Swedish Chemicals Agency</t>
  </si>
  <si>
    <t xml:space="preserve">TAX</t>
  </si>
  <si>
    <t xml:space="preserve">Well developed - skills and resources</t>
  </si>
  <si>
    <t xml:space="preserve">PPM</t>
  </si>
  <si>
    <t xml:space="preserve">Same as above</t>
  </si>
  <si>
    <t xml:space="preserve">UHR</t>
  </si>
  <si>
    <t xml:space="preserve">Well-developed systems in many areas</t>
  </si>
  <si>
    <t xml:space="preserve">The Artists' Committee</t>
  </si>
  <si>
    <t xml:space="preserve">The Royal Library</t>
  </si>
  <si>
    <t xml:space="preserve">Their work to physically and digitally ensure the preservation and preservation of the cultural heritage consisting of printed matter._x005F_x000D_
_x005F_x000D_
_x005F_x000D_
_x005F_x000D_
Their work is to ensure the alertness and preservation of websites. </t>
  </si>
  <si>
    <t xml:space="preserve">The Agency for Cultural Analysis</t>
  </si>
  <si>
    <t xml:space="preserve">Their work, despite its small area, to be linked to Statistics Sweden for continuous reporting, their Nordic co-operation and collaboration with the Swedish Arts Council in the work of developing a more adequate and accurate statistical monitoring of professional artists' conditions and situation.</t>
  </si>
  <si>
    <t xml:space="preserve">The Cultural Council</t>
  </si>
  <si>
    <t xml:space="preserve">Their rapid handling of crisis funds for cultural organizers in connection with the pandemic,</t>
  </si>
  <si>
    <t xml:space="preserve">The Swedish Consumer Agency</t>
  </si>
  <si>
    <t xml:space="preserve">They have developed their services and listened to customers' needs</t>
  </si>
  <si>
    <t xml:space="preserve">They work with service development and have a broad anchoring of that way of working in the organization</t>
  </si>
  <si>
    <t xml:space="preserve">Has a well-functioning innovation team and they are happy to share. The Swedish Tax Agency has also changed how we tax.</t>
  </si>
  <si>
    <t xml:space="preserve">The Swedish Companies Registration Office</t>
  </si>
  <si>
    <t xml:space="preserve">Effective and very good e-services for entrepreneurship, which we believe is based on good innovation work.</t>
  </si>
  <si>
    <t xml:space="preserve">Flexible e-services based on good innovation work</t>
  </si>
  <si>
    <t xml:space="preserve">The National Food Administration</t>
  </si>
  <si>
    <t xml:space="preserve">Simplified all processes_x005F_x000D_
_x005F_x000D_
Availability_x005F_x000D_
_x005F_x000D_
Service_x005F_x000D_
_x005F_x000D_
Customer-oriented_x005F_x000D_
_x005F_x000D_
Support instead of control </t>
  </si>
  <si>
    <t xml:space="preserve">CSN</t>
  </si>
  <si>
    <t xml:space="preserve">Customer orientation_x005F_x000D_
_x005F_x000D_
Service</t>
  </si>
  <si>
    <t xml:space="preserve">Service_x005F_x000D_
_x005F_x000D_
New services </t>
  </si>
  <si>
    <t xml:space="preserve">AUTHORITY FOR YOUTH AND CIVIL SOCIAL AFFAIRS</t>
  </si>
  <si>
    <t xml:space="preserve">Can unfortunately not give a good answer to this.</t>
  </si>
  <si>
    <t xml:space="preserve">Authority for civil protection and emergency preparedness</t>
  </si>
  <si>
    <t xml:space="preserve">The journey of digitization</t>
  </si>
  <si>
    <t xml:space="preserve">Innovation competitions</t>
  </si>
  <si>
    <t xml:space="preserve">Nordic Africa Institute</t>
  </si>
  <si>
    <t xml:space="preserve">Succeeded well with new methods for civic service</t>
  </si>
  <si>
    <t xml:space="preserve">Statens Servicecenter</t>
  </si>
  <si>
    <t xml:space="preserve">Succeeded well with new methods for support to authorities</t>
  </si>
  <si>
    <t xml:space="preserve">Polar Research Secretariat</t>
  </si>
  <si>
    <t xml:space="preserve">x</t>
  </si>
  <si>
    <t xml:space="preserve">Patents and Registration Office</t>
  </si>
  <si>
    <t xml:space="preserve">Fossil-free Sweden</t>
  </si>
  <si>
    <t xml:space="preserve">Fossil-free innovative solutions, exciting to use the investigation system (Yes, an investigation is its own authority).</t>
  </si>
  <si>
    <t xml:space="preserve">The Swedish Tax Agency engages everyone, has developed many new services.</t>
  </si>
  <si>
    <t xml:space="preserve">Authority for Privacy Protection</t>
  </si>
  <si>
    <t xml:space="preserve">The Data Inspectorate takes great strides against supportive working methods.</t>
  </si>
  <si>
    <t xml:space="preserve">The National Archives</t>
  </si>
  <si>
    <t xml:space="preserve">Has had well-targeted investments in language technology and machine learning.</t>
  </si>
  <si>
    <t xml:space="preserve">Has a good structure for its innovation work, thinks broadly and purposefully concerning innovation within the agency's assignment.</t>
  </si>
  <si>
    <t xml:space="preserve">Has thought through the breadth of its innovation activities with both innovation and prototyping of business systems and future of work issues.</t>
  </si>
  <si>
    <t xml:space="preserve">The Debt Office</t>
  </si>
  <si>
    <t xml:space="preserve">Should be easy to do right, technology is central to that</t>
  </si>
  <si>
    <t xml:space="preserve">Required to be boring from is easily accessible</t>
  </si>
  <si>
    <t xml:space="preserve">The Riksbank</t>
  </si>
  <si>
    <t xml:space="preserve">Driven by strong changes in the payment area</t>
  </si>
  <si>
    <t xml:space="preserve">STATE'S PREPARATION FOR MEDICAL AND SOCIAL EVALUATION</t>
  </si>
  <si>
    <t xml:space="preserve">Has worked with the issues and their culture in several ways for many years.</t>
  </si>
  <si>
    <t xml:space="preserve">Breathe new and have a clear leader with a focus on the issues.</t>
  </si>
  <si>
    <t xml:space="preserve">DIGG</t>
  </si>
  <si>
    <t xml:space="preserve">I hope! Good and clear leader. Extremely important mission.</t>
  </si>
  <si>
    <t xml:space="preserve">Page</t>
  </si>
  <si>
    <t xml:space="preserve">1. Skatteverket -</t>
  </si>
  <si>
    <t xml:space="preserve">Has made an extensive and well-documented journey of change with the taxpayer at the center, a DG that pushes for the internal lab not to be too close to business but to think big and work freely. With Vinnova's help made a policy lab and now explorers a policy lab on Gig economy.</t>
  </si>
  <si>
    <t xml:space="preserve">2. Bolagsverket -</t>
  </si>
  <si>
    <t xml:space="preserve">Very good at co-operation with other authorities on issues that are common and that concern the citizen and digitization with new ways of working. An example is verksamt.se</t>
  </si>
  <si>
    <t xml:space="preserve">3. Tillväxtverket -</t>
  </si>
  <si>
    <t xml:space="preserve">Has tested AI solutions at the authority in case management. Often highlighted by consultants as innovative.</t>
  </si>
  <si>
    <t xml:space="preserve">special education school authority</t>
  </si>
  <si>
    <t xml:space="preserve">Seems to have a very good structure for capturing customer needs and translating it into digital customer solutions quickly. High trust among the public. Works on behalf of us taxpayers and not on behalf of themselves ...</t>
  </si>
  <si>
    <t xml:space="preserve">The same here, has worked systematically to create customer-oriented digital solutions, for example for VAB, f-leave etc ...</t>
  </si>
  <si>
    <t xml:space="preserve">The Swedish Public Health Agency</t>
  </si>
  <si>
    <t xml:space="preserve">Talk about taking on a new role and doing well. Had they wavered, much in society would have wavered.</t>
  </si>
  <si>
    <t xml:space="preserve">State Arts Council</t>
  </si>
  <si>
    <t xml:space="preserve">The Swedish Transport Administration</t>
  </si>
  <si>
    <t xml:space="preserve">Has in collaboration with us conducted a strategic development work with innovative and creative design in large-scale infrastructure projects.</t>
  </si>
  <si>
    <t xml:space="preserve">Has in collaboration with us shown that high quality, civic influence and innovation go hand in hand, among other things in the project for memorial care for the tsunami disaster in Southeast Asia 2004 which today is located on Blockhusudden, Djurgården.</t>
  </si>
  <si>
    <t xml:space="preserve">Forms</t>
  </si>
  <si>
    <t xml:space="preserve">Has through the call for a designed living environment 2020 in an innovative way created conditions for implementing the new policy area in research and education.</t>
  </si>
  <si>
    <t xml:space="preserve">State Media Council</t>
  </si>
  <si>
    <t xml:space="preserve">University and college</t>
  </si>
  <si>
    <t xml:space="preserve">Their core business is based on innovation.</t>
  </si>
  <si>
    <t xml:space="preserve">Has gone a long way in digitization and usability in services.</t>
  </si>
  <si>
    <t xml:space="preserve">Swedish Institute</t>
  </si>
  <si>
    <t xml:space="preserve">Use social media in a different and fun way</t>
  </si>
  <si>
    <t xml:space="preserve">The National Board of Music</t>
  </si>
  <si>
    <t xml:space="preserve">Can not answer this</t>
  </si>
  <si>
    <t xml:space="preserve">Swedish ESF Council</t>
  </si>
  <si>
    <t xml:space="preserve">The Security and Integrity Protection Board</t>
  </si>
  <si>
    <t xml:space="preserve">Simplified contact with citizens</t>
  </si>
  <si>
    <t xml:space="preserve">Seems to have innovative working methods internally</t>
  </si>
  <si>
    <t xml:space="preserve">Improved accessibility for citizens</t>
  </si>
  <si>
    <t xml:space="preserve">The security police</t>
  </si>
  <si>
    <t xml:space="preserve">Dental and Pharmaceutical Benefits Agency</t>
  </si>
  <si>
    <t xml:space="preserve">Perceived as easily accessible and has simple digital solutions.</t>
  </si>
  <si>
    <t xml:space="preserve">Perceived as curious and innovative. Experienced to have a pronounced level of ambition in innovation.</t>
  </si>
  <si>
    <t xml:space="preserve">Has made a move regarding information and digitization.</t>
  </si>
  <si>
    <t xml:space="preserve">The Swedish Transport Agency</t>
  </si>
  <si>
    <t xml:space="preserve">Constant innovative solutions</t>
  </si>
  <si>
    <t xml:space="preserve">New technology and efficient customer meeting</t>
  </si>
  <si>
    <t xml:space="preserve">New technology and innovative views on open data</t>
  </si>
  <si>
    <t xml:space="preserve">The Swedish Customs</t>
  </si>
  <si>
    <t xml:space="preserve">Seems to have worked out a good way of working, is very visible and spreads his knowledge</t>
  </si>
  <si>
    <t xml:space="preserve">Think a lot about their innovation and what they have tested.</t>
  </si>
  <si>
    <t xml:space="preserve">The innovation is a bit too internal, but there are many innovative and useful ideas</t>
  </si>
  <si>
    <t xml:space="preserve">NO</t>
  </si>
  <si>
    <t xml:space="preserve">The committee responsible for animal health and medical care</t>
  </si>
  <si>
    <t xml:space="preserve">The Data Inspectorate</t>
  </si>
  <si>
    <t xml:space="preserve">Good</t>
  </si>
  <si>
    <t xml:space="preserve">The Swedish Board of Agriculture</t>
  </si>
  <si>
    <t xml:space="preserve">Has for a long time taken advantage of technology's new opportunities for carrying out the assignment.</t>
  </si>
  <si>
    <t xml:space="preserve">Has for a long time worked systematically with innovation.</t>
  </si>
  <si>
    <t xml:space="preserve">The National Board of Health and Welfare</t>
  </si>
  <si>
    <t xml:space="preserve">The National Board of Health and Welfare has shown ambition in the area of ​​innovation by participating in training and creating organizational conditions for a more innovative way of working.</t>
  </si>
  <si>
    <t xml:space="preserve">The Economic Crimes Authority</t>
  </si>
  <si>
    <t xml:space="preserve">Fiscal Policy Council</t>
  </si>
  <si>
    <t xml:space="preserve">Made an impression on us at a seminar, when we got an insight into how they organized the business. Committed people important, they work in a smart and thoughtful way without being too formalized. Clear difference between innovation and development in the line.</t>
  </si>
  <si>
    <t xml:space="preserve">Clearly stated goals for innovation and clear frameworks for the work. Successful example of formalized innovation work.</t>
  </si>
  <si>
    <t xml:space="preserve">Good innovation strategy</t>
  </si>
  <si>
    <t xml:space="preserve">Integrity Protection Authority</t>
  </si>
  <si>
    <t xml:space="preserve">Do not know - refrains from answering</t>
  </si>
  <si>
    <t xml:space="preserve">KI</t>
  </si>
  <si>
    <t xml:space="preserve">procurement authority</t>
  </si>
  <si>
    <t xml:space="preserve">good site</t>
  </si>
  <si>
    <t xml:space="preserve">the tax authorities</t>
  </si>
  <si>
    <t xml:space="preserve">good solutions</t>
  </si>
  <si>
    <t xml:space="preserve">Finansinspektionen</t>
  </si>
  <si>
    <t xml:space="preserve">automations</t>
  </si>
  <si>
    <t xml:space="preserve">College of Commerce</t>
  </si>
  <si>
    <t xml:space="preserve">The Swedish Enforcement Agency</t>
  </si>
  <si>
    <t xml:space="preserve">Simplicity to declare, new e-services, far-reaching innovation work</t>
  </si>
  <si>
    <t xml:space="preserve">New e-services, digitization</t>
  </si>
  <si>
    <t xml:space="preserve">Involvement of customers, new services, established innovation culture._x005F_x000D_
_x005F_x000D_
_x005F_x000D_
_x005F_x000D_
_x005F_x000D_
_x005F_x000D_
_x005F_x000D_
_x005F_x000D_
_x005F_x000D_
_x005F_x000D_
All in all, the choice of these three authorities is that they are large, with a lot of resources and a large exposure to customers. </t>
  </si>
  <si>
    <t xml:space="preserve">AUTHORITY FOR FAMILY LAW AND PARENTAL SUPPORT</t>
  </si>
  <si>
    <t xml:space="preserve">The authority for press, radio and television</t>
  </si>
  <si>
    <t xml:space="preserve">Notarienämnden</t>
  </si>
  <si>
    <t xml:space="preserve">Clear website, several e-services</t>
  </si>
  <si>
    <t xml:space="preserve">Several e-services</t>
  </si>
  <si>
    <t xml:space="preserve">Clear website / info</t>
  </si>
  <si>
    <t xml:space="preserve">Mail and telephoneboard</t>
  </si>
  <si>
    <t xml:space="preserve">NA</t>
  </si>
  <si>
    <t xml:space="preserve">Collaborates and is visible. Works exemplary with new technology. Dare to try.</t>
  </si>
  <si>
    <t xml:space="preserve">The police</t>
  </si>
  <si>
    <t xml:space="preserve">Fast at testing and realizing new solutions and above all dare to take risks.</t>
  </si>
  <si>
    <t xml:space="preserve">Has a high level of innovation power throughout the authority, which enables their innovation team to consciously work in a horizon further away and dare to take the turns. They have good collaboration with external actors and build an organization for it, such as. the establishment of Jobtech.</t>
  </si>
  <si>
    <t xml:space="preserve">The Danish Forest Agency</t>
  </si>
  <si>
    <t xml:space="preserve">a</t>
  </si>
  <si>
    <t xml:space="preserve">b</t>
  </si>
  <si>
    <t xml:space="preserve">c</t>
  </si>
  <si>
    <t xml:space="preserve">d</t>
  </si>
  <si>
    <t xml:space="preserve">e</t>
  </si>
  <si>
    <t xml:space="preserve">f</t>
  </si>
  <si>
    <t xml:space="preserve">The School Research Institute</t>
  </si>
  <si>
    <t xml:space="preserve">High degree of digitization.</t>
  </si>
  <si>
    <t xml:space="preserve">Säpo</t>
  </si>
  <si>
    <t xml:space="preserve">Renewal in methods and working methods.</t>
  </si>
  <si>
    <t xml:space="preserve">State Accident Investigation Board</t>
  </si>
  <si>
    <t xml:space="preserve">Authority that constantly works with simplification for the citizens</t>
  </si>
  <si>
    <t xml:space="preserve">PRV</t>
  </si>
  <si>
    <t xml:space="preserve">Works with simplification</t>
  </si>
  <si>
    <t xml:space="preserve">Develops operations and working methods</t>
  </si>
  <si>
    <t xml:space="preserve">Can not give any direct motivation</t>
  </si>
  <si>
    <t xml:space="preserve">The Swedish Schools Inspectorate</t>
  </si>
  <si>
    <t xml:space="preserve">Good e-services</t>
  </si>
  <si>
    <t xml:space="preserve">New ways to meet citizens</t>
  </si>
  <si>
    <t xml:space="preserve">Joint portal with the Swedish Tax Agency</t>
  </si>
  <si>
    <t xml:space="preserve">Statistics Sweden Statistics Sweden</t>
  </si>
  <si>
    <t xml:space="preserve">Swedish Maritime Administration, Swedish Transport Administration. The Swedish Tax Agency and the Swedish Companies Registration Office</t>
  </si>
  <si>
    <t xml:space="preserve">Authority not a role model in this area but eg Google, Soutweast Alliance etc._x005F_x000D_
_x005F_x000D_
_x005F_x000D_
_x005F_x000D_
Difficult to rank._x005F_x000D_
_x005F_x000D_
The authorities mentioned in the left-hand column have so_x005F_x000D_
_x005F_x000D_
all worked innovatively in certain areas_x005F_x000D_
_x005F_x000D_
_x005F_x000D_
_x005F_x000D_
An authority that has come a long way is the Swedish Maritime Administration, where Statistics Sweden could use it as input if we want to raise our level of ambition further in the future. Concrete support to further improve Statistics Sweden's ability to innovate </t>
  </si>
  <si>
    <t xml:space="preserve">See above</t>
  </si>
  <si>
    <t xml:space="preserve">See above_x005F_x000D_
_x005F_x000D_
Other comment:_x005F_x000D_
_x005F_x000D_
_x005F_x000D_
_x005F_x000D_
Going very well at Statistics Sweden now as e.g. New Data Sources, Nordic Smart Government, which places high demands, including innovation on Statistics Sweden. </t>
  </si>
  <si>
    <t xml:space="preserve">Board for accreditation and technical control</t>
  </si>
  <si>
    <t xml:space="preserve">They meet customers' needs in an efficient way</t>
  </si>
  <si>
    <t xml:space="preserve">Has succeeded with the transition to digital services, also has a complex mission.</t>
  </si>
  <si>
    <t xml:space="preserve">Always in development with the citizens in focus</t>
  </si>
  <si>
    <t xml:space="preserve">Good digital services</t>
  </si>
  <si>
    <t xml:space="preserve">Sweden's geological survey</t>
  </si>
  <si>
    <t xml:space="preserve">The little I have seen of the work seems so</t>
  </si>
  <si>
    <t xml:space="preserve">TrV</t>
  </si>
  <si>
    <t xml:space="preserve">Runs and finances many different projects. Can thus achieve kitic mass to succeed with innovation.</t>
  </si>
  <si>
    <t xml:space="preserve">Growth analysis</t>
  </si>
  <si>
    <t xml:space="preserve">It seems to be in their DNA and it gets into everyday work</t>
  </si>
  <si>
    <t xml:space="preserve">The management has a clear goal but may not have really got all the employees involved yet</t>
  </si>
  <si>
    <t xml:space="preserve">Services / benefits reach all the way to the customer. Confidence in the authority is high (and has increased for many years).</t>
  </si>
  <si>
    <t xml:space="preserve">liquor store</t>
  </si>
  <si>
    <t xml:space="preserve">Succeeded in finding a balance in their public health responsibilities and the fact that they sell alcohol._x005F_x000D_
_x005F_x000D_
Appear in innovative commercials </t>
  </si>
  <si>
    <t xml:space="preserve">Responsive to customers, uses digitalisation for simpler services.</t>
  </si>
  <si>
    <t xml:space="preserve">UKÄ</t>
  </si>
  <si>
    <t xml:space="preserve">Good at developing new services and keeping up with technological developments without sacrificing trust</t>
  </si>
  <si>
    <t xml:space="preserve">The Medical Products Agency</t>
  </si>
  <si>
    <t xml:space="preserve">Good at making information available</t>
  </si>
  <si>
    <t xml:space="preserve">Livrustkammaren</t>
  </si>
  <si>
    <t xml:space="preserve">Good at using social media, creating interest, communicating with the public in innovative ways</t>
  </si>
  <si>
    <t xml:space="preserve">Vinnova takes a holistic approach to innovation, invites a variety of actors and uses active design thinking to increase the power of innovation to achieve the goals in agenda 2030.</t>
  </si>
  <si>
    <t xml:space="preserve">Tillväxtverket is an inviting authority that is often easy to collaborate with in exploratory work. They also make interesting investments internally in how they encourage innovation work, exploratory methods and service / system design-inspired tools.</t>
  </si>
  <si>
    <t xml:space="preserve">By opening up for dialogue, inviting conversations and being easy to reach, DIGG provides good conditions for other authorities to act innovatively and creates security in digitalisation work, which often requires innovative approaches.</t>
  </si>
  <si>
    <t xml:space="preserve">The Electoral Authority</t>
  </si>
  <si>
    <t xml:space="preserve">Develops solutions that match the needs of the public.</t>
  </si>
  <si>
    <t xml:space="preserve">See above.</t>
  </si>
  <si>
    <t xml:space="preserve">The Board of Appeal for Ethical Review</t>
  </si>
  <si>
    <t xml:space="preserve">The Swedish Work Environment Authority</t>
  </si>
  <si>
    <t xml:space="preserve">Takes advantage of AI, there is a stakeholder focus, the whole journey with self-declaration, etc.</t>
  </si>
  <si>
    <t xml:space="preserve">Their solutions for many authorities to use, coordination and collaboration.</t>
  </si>
  <si>
    <t xml:space="preserve">Based on the greenhouse work and the needs of the stakeholders. Early on to work with needs-driven development and the possibilities of digitalisation.</t>
  </si>
  <si>
    <t xml:space="preserve">Future-driven work and broad exploration with several perspectives. Hires employees with exciting backgrounds and new thinking (eg "gamers") Focuses on results and contributes to other authorities 'and private actors' innovation work, eg GIG employment / finance, jobtech, open data (github) etc.</t>
  </si>
  <si>
    <t xml:space="preserve">Innovates for Swedish logistics and future mobility of goods and services. (Electricity supply transport routes, IoT investments, etc. Has a breadth in the portfolio!) A plus for the sustainability perspective!</t>
  </si>
  <si>
    <t xml:space="preserve">Explores and realizes many new services based on blockchains, AI, games (Minecraft) etc. in an ecosystem perspective.</t>
  </si>
  <si>
    <t xml:space="preserve">Swedish student aid</t>
  </si>
  <si>
    <t xml:space="preserve">Government Offices</t>
  </si>
  <si>
    <t xml:space="preserve">If one considers the entire state as the active unit (the one that innovates), one can argue that the Government Offices has the greatest influence on which ideas are realized._x005F_x000D_
_x005F_x000D_
_x005F_x000D_
_x005F_x000D_
The Government Offices prepares and coordinates the basis for lots of reforms (some of which should be regarded as innovations) is therefore the authority that has the greatest impact on which innovations are realized by the administration._x005F_x000D_
_x005F_x000D_
_x005F_x000D_
_x005F_x000D_
Based on that, they have the greatest ability to be innovative if they choose to be. </t>
  </si>
  <si>
    <t xml:space="preserve">The Swedish Tax Agency has done a lot to show how innovation work can be conducted. They have shared insights and advice in a generous way. There are many other authorities that should be highlighted but there is no place here.</t>
  </si>
  <si>
    <t xml:space="preserve">The Swedish Public Employment Service has done a lot to show how innovation work can be conducted. They have shared insights and advice in a generous way. There are many other authorities that should be highlighted but there is no place here.</t>
  </si>
  <si>
    <t xml:space="preserve">The Danish Transport Agency</t>
  </si>
  <si>
    <t xml:space="preserve">The Gender Equality Authority</t>
  </si>
  <si>
    <t xml:space="preserve">develops based on citizen needs</t>
  </si>
  <si>
    <t xml:space="preserve">Old picture that has become high tech</t>
  </si>
  <si>
    <t xml:space="preserve">Kammarkollegiet</t>
  </si>
  <si>
    <t xml:space="preserve">Actively works to find new innovative solutions for their digital meetings in collaboration with others.</t>
  </si>
  <si>
    <t xml:space="preserve">Live partly as they teach but not fully.</t>
  </si>
  <si>
    <t xml:space="preserve">The Swedish Competition Authority</t>
  </si>
  <si>
    <t xml:space="preserve">The Prison and Probation Service</t>
  </si>
  <si>
    <t xml:space="preserve">The Swedish Migration Agency</t>
  </si>
  <si>
    <t xml:space="preserve">..</t>
  </si>
  <si>
    <t xml:space="preserve">Thinking big but jumping small :) Gets things out in production</t>
  </si>
  <si>
    <t xml:space="preserve">Healthcare in Sthlm</t>
  </si>
  <si>
    <t xml:space="preserve">trains taxi drivers to drive around and take / collect corona tests</t>
  </si>
  <si>
    <t xml:space="preserve">Has questioned his entire organization</t>
  </si>
  <si>
    <t xml:space="preserve">Seems to have the ability to use new technology to support the mission. At the same time, the focus is on making it easier for the recipients that it should be easy to do the right thing.</t>
  </si>
  <si>
    <t xml:space="preserve">Clear focus on customer value and creating a culture and leadership that favors innovation and new thinking.</t>
  </si>
  <si>
    <t xml:space="preserve">Do they perceive as very fast to go from word to deed, e.g. in the form of solutions to manage support in connection with the ongoing pandemic. Also gets the impression that learning, evaluation and experience management are clearly integrated in all activities. Also perceives that the authority is open to and wants to try new ways of solving its mission.</t>
  </si>
  <si>
    <t xml:space="preserve">Allocates time and resources for various competencies to both explore and design new solutions to prioritized problems, such as policy lab sharing economics.</t>
  </si>
  <si>
    <t xml:space="preserve">Riggers good conditions in the organization to take advantage of employees' commitment, for example through appropriate premises, working methods and customer focus.</t>
  </si>
  <si>
    <t xml:space="preserve">Focus on innovative working methods and being able to quickly test and iterate.</t>
  </si>
  <si>
    <t xml:space="preserve">The National Board of Institutions</t>
  </si>
  <si>
    <t xml:space="preserve">Easy to do right as a user</t>
  </si>
  <si>
    <t xml:space="preserve">State Council for Culture</t>
  </si>
  <si>
    <t xml:space="preserve">Have taken part in some material that seems interesting</t>
  </si>
  <si>
    <t xml:space="preserve">The Swedish Occupational Pensions Agency (SPV)</t>
  </si>
  <si>
    <t xml:space="preserve">Simple innovative services for customers.</t>
  </si>
  <si>
    <t xml:space="preserve">Has created a culture for continuous improvement of service and services with the customer in focus.</t>
  </si>
  <si>
    <t xml:space="preserve">Together with other authorities, they run Verksamt.se. Collects a large amount of relevant information for entrepreneurs.</t>
  </si>
  <si>
    <t xml:space="preserve">Good at using new technology</t>
  </si>
  <si>
    <t xml:space="preserve">Systematic work to make innovation a part of the core business.</t>
  </si>
  <si>
    <t xml:space="preserve">Innovative ways to test new technology for your own organization.</t>
  </si>
  <si>
    <t xml:space="preserve">Understands information management and digitization from several perspectives; management, use, making available. Creates very large value with limited resources in the value network.</t>
  </si>
  <si>
    <t xml:space="preserve">Architecture and design center</t>
  </si>
  <si>
    <t xml:space="preserve">Constantly reinvents and iterates within its area of ​​activity together with a broad constellation of actors (both public and private sector, nationally and internationally.). Culture that enables exploration and knowledge development. Creates very large value with very limited resources in the value network.</t>
  </si>
  <si>
    <t xml:space="preserve">Great will to change as well as strategic recruitment and competence building to solve their mission based on society's changing conditions and expectations.</t>
  </si>
  <si>
    <t xml:space="preserve">The National Agency for Education</t>
  </si>
  <si>
    <t xml:space="preserve">A conscious, offensive investment in innovation and in shifting from an internal to an external perspective - with several concrete results.</t>
  </si>
  <si>
    <t xml:space="preserve">They are experimenting and trying out new techniques. They find creative ways to utilize their data sets.</t>
  </si>
  <si>
    <t xml:space="preserve">1: De främsta drivkrafterna för myndighetens innovationsarbete är att:</t>
  </si>
  <si>
    <t xml:space="preserve">2: Inom vår myndighet så kännetecknas innovationsarbetet av att:</t>
  </si>
  <si>
    <t xml:space="preserve">3: I vilken utsträckning handlar myndighetens innovationsarbete om:</t>
  </si>
  <si>
    <t xml:space="preserve">4: Som helhet/sammanfattningsvis, ..</t>
  </si>
  <si>
    <t xml:space="preserve">5: Min bedömning är att det i myndigheten finns en god förståelse för betydelsen av innovationsarbete:</t>
  </si>
  <si>
    <t xml:space="preserve">6: Myndigheten har särskilda resurser (pengar / tid) avsatta för:</t>
  </si>
  <si>
    <t xml:space="preserve">7: I myndigheten finns det:</t>
  </si>
  <si>
    <t xml:space="preserve">8: Vårt sätt att driva innovation inom myndigheten kännetecknas bäst av att:</t>
  </si>
  <si>
    <t xml:space="preserve">9: Det som hindrar oss från att bli framgångsrika i vårt innovationsarbete är:</t>
  </si>
  <si>
    <t xml:space="preserve">10: Min bedömning av vårt samverkansklimat inom myndigheten är att det kännetecknas av att:</t>
  </si>
  <si>
    <t xml:space="preserve">11: Det finns för myndighetens organisation:</t>
  </si>
  <si>
    <t xml:space="preserve">12: Som helhet/sammanfattningsvis, ..</t>
  </si>
  <si>
    <t xml:space="preserve">13: Inom myndigheten:</t>
  </si>
  <si>
    <t xml:space="preserve">14: Det finns inom myndigheten särskilda arbetssätt / metoder:</t>
  </si>
  <si>
    <t xml:space="preserve">15: Nya idéer till innovationsprojekt kommer från:</t>
  </si>
  <si>
    <t xml:space="preserve">17: I sitt innovationsarbete involverar myndigheten:</t>
  </si>
  <si>
    <t xml:space="preserve">18: Det finns för våra innovationsaktiviteter i externa värdenätverk:</t>
  </si>
  <si>
    <t xml:space="preserve">20: Myndighetens innovationsarbete resulterar i:</t>
  </si>
  <si>
    <t xml:space="preserve">21: Vi har en ändamålsenlig mätning och uppföljning av:</t>
  </si>
  <si>
    <t xml:space="preserve">22: De interna resultaten från innovationsarbetet, t.ex. nya organisatoriska strukturer, arbetssätt eller rutiner, är företrädesvis:</t>
  </si>
  <si>
    <t xml:space="preserve">23: I vårt innovationsarbete med fokus på interna resultat (t.ex. nya organisatoriska strukturer, arbetssätt eller rutiner) lyckas som helhet vi väl med att möta nya utmaningar / möjligheter genom att:</t>
  </si>
  <si>
    <t xml:space="preserve">24: De externa resultaten från innovationsarbetet, t.ex. nya produkter, tjänster och samverkansformer, är förträdesvis:</t>
  </si>
  <si>
    <t xml:space="preserve">25: I vårt innovationsarbete med fokus på externa resultat (t.ex. nya produkter, tjänster och samverkansformer) lyckas som helhet vi väl med att möta nya utmaningar / möjligheter genom att:</t>
  </si>
  <si>
    <t xml:space="preserve">26: Vi har en god balans när det gäller att genomföra stegvisa mindre förbättringar och signifikanta förbättringar avseende:</t>
  </si>
  <si>
    <t xml:space="preserve">28: Var ser du att din myndighet:</t>
  </si>
  <si>
    <t xml:space="preserve">29: Vika områden är ni mest angelägna att förstärka för att nå er framtida ambition inom 3 år:</t>
  </si>
  <si>
    <t xml:space="preserve">30: Ange de tre myndigheter (i rangordning) som du anser ha högst innovativ förmåga i dagsläget (du kan inte ange din egen myndighet):</t>
  </si>
  <si>
    <t xml:space="preserve">..uppfylla krav på ökad hållbarhet
</t>
  </si>
  <si>
    <t xml:space="preserve"> ...för att tillgodose nya behov hos våra externa avnämare/kunder/medborgare</t>
  </si>
  <si>
    <t xml:space="preserve"> ...ändra vad vi levererar som myndighet</t>
  </si>
  <si>
    <t xml:space="preserve"> ..öka beredskapsförmågan
</t>
  </si>
  <si>
    <t xml:space="preserve"> ...skapa nya aktörskonstellationer</t>
  </si>
  <si>
    <t xml:space="preserve"> ..öka förmågan till kontroll och tillsyn
</t>
  </si>
  <si>
    <t xml:space="preserve"> ..ökad service och tillgänglighet
</t>
  </si>
  <si>
    <t xml:space="preserve"> ...motivera medarbetare</t>
  </si>
  <si>
    <t xml:space="preserve"> ...effektivisera processer</t>
  </si>
  <si>
    <t xml:space="preserve"> ..öka användningen av ny teknik (t.ex. digitalisering)</t>
  </si>
  <si>
    <t xml:space="preserve">Annat? Vänligen ange:</t>
  </si>
  <si>
    <t xml:space="preserve">...det uppdrag som myndigheten har reglerar att innovationsarbetet är en del av myndighetens verksamhet
</t>
  </si>
  <si>
    <t xml:space="preserve">..myndigheten har uttalade mål för sitt innovationsarbete
</t>
  </si>
  <si>
    <t xml:space="preserve">.. det finns ett övergripande syfte och en uttalad ambition med innovationsarbetet (varför)
</t>
  </si>
  <si>
    <t xml:space="preserve">.. det finns en beskrivning av de områden som innovationsarbetet skall fokuseras (var)
</t>
  </si>
  <si>
    <t xml:space="preserve">.. det finns en beskrivning av det värde/nytta som innovationsarbetet skall leda till (hur)
</t>
  </si>
  <si>
    <t xml:space="preserve">.. det finns en beskrivning av vilka förmågor (t.ex. kompetenser, resurser och arbetssätt) som krävs för innovationsarbetet
</t>
  </si>
  <si>
    <t xml:space="preserve">.. det finns en beskrivning av hur innovationsarbetet skall organiseras, ledas och styras
</t>
  </si>
  <si>
    <t xml:space="preserve">..vår myndighet har ett helhetsgrepp för hur vi arbetar med innovation
</t>
  </si>
  <si>
    <t xml:space="preserve">..det finns en medvetenhet om den nya vägledningsstandarden för innovationsledning (ISO-560002)
</t>
  </si>
  <si>
    <t xml:space="preserve">..vårt sätt att arbeta med innovation har hämtat inspiration från vägledningsstandarden för innovationsledning (ISO-560002)
</t>
  </si>
  <si>
    <t xml:space="preserve">...ett internt förbättringsarbete?
</t>
  </si>
  <si>
    <t xml:space="preserve">...vad myndigheten levererar?
</t>
  </si>
  <si>
    <t xml:space="preserve">...att stimulera till innovation som andra aktörer genomför (t.ex. i forsknings- och innovationsprojekt)?
</t>
  </si>
  <si>
    <t xml:space="preserve">...att finansiera innovation som andra aktörer genomför (t.ex. i forsknings- och innovationsprojekt)?
</t>
  </si>
  <si>
    <t xml:space="preserve">...att genom samverkan med andra (nationellt /internationellt) påverka samhällsutveckling?
</t>
  </si>
  <si>
    <t xml:space="preserve"> ... så ger de planer och styrdokument vi har för innovation rätt förutsättningar för innovationsarbetet</t>
  </si>
  <si>
    <t xml:space="preserve">...hos ledningen för myndigheten
</t>
  </si>
  <si>
    <t xml:space="preserve">...hos övriga chefer
</t>
  </si>
  <si>
    <t xml:space="preserve">...hos dem som leder innovationsarbetet
</t>
  </si>
  <si>
    <t xml:space="preserve">...hos medarbetare inom myndigheten</t>
  </si>
  <si>
    <t xml:space="preserve">..innovationsarbete som handlar om interna förbättringar
</t>
  </si>
  <si>
    <t xml:space="preserve">..innovationsarbete som handlar om vad myndigheten levererar
</t>
  </si>
  <si>
    <t xml:space="preserve">..att stimulera och/eller finansiera innovationsarbete som andra aktörer utför
</t>
  </si>
  <si>
    <t xml:space="preserve">..att samverka kring samhällsutveckling
</t>
  </si>
  <si>
    <t xml:space="preserve">..en särskild roll/befattning för att stödja / arbete i innovationsarbetet (t ex innovationscoach / innovationsledare)
</t>
  </si>
  <si>
    <t xml:space="preserve">..en särskild grupp eller enhet som arbetar med innovation
</t>
  </si>
  <si>
    <t xml:space="preserve">..en kritisk massa av medarbetare som regelbundet arbetar med innovation
</t>
  </si>
  <si>
    <t xml:space="preserve">..en tydlig ledning av innovationsarbetet
</t>
  </si>
  <si>
    <t xml:space="preserve">..tydligt åtagande / ansvar för innovationsarbetet från myndighetens högsta ledning
</t>
  </si>
  <si>
    <t xml:space="preserve">Annan modell, vänligen ange:</t>
  </si>
  <si>
    <t xml:space="preserve">..brist på förståelse av våra avnämares/”kunders” behov
</t>
  </si>
  <si>
    <t xml:space="preserve">..brist på tydligt definierade verksamhetsprocesser i myndigheten
</t>
  </si>
  <si>
    <t xml:space="preserve">..brist på användning av systematiska arbetssätt och processer för innovationsarbetet
</t>
  </si>
  <si>
    <t xml:space="preserve">..brist på samverkan med syfte att skapa gemensamt värde med andra myndigheter
</t>
  </si>
  <si>
    <t xml:space="preserve">..brist på samverkan med externa parter (ej myndigheter)
</t>
  </si>
  <si>
    <t xml:space="preserve">..brist på involvering av avnämare/"kunder"
</t>
  </si>
  <si>
    <t xml:space="preserve">..brist på finansiella resurser
</t>
  </si>
  <si>
    <t xml:space="preserve">..brist på tid
</t>
  </si>
  <si>
    <t xml:space="preserve">..brist på individer med rätt kompetens och engagemang
</t>
  </si>
  <si>
    <t xml:space="preserve">..brist på stöd från ledning
</t>
  </si>
  <si>
    <t xml:space="preserve">..brist på incitament för medarbetare
</t>
  </si>
  <si>
    <t xml:space="preserve">..osäkerhet om användare skulle använda en ny tjänst
</t>
  </si>
  <si>
    <t xml:space="preserve">..regulatoriska krav
</t>
  </si>
  <si>
    <t xml:space="preserve">..en alltför kortsiktig planeringshorisont i myndigheten
</t>
  </si>
  <si>
    <t xml:space="preserve">..det finns en tolerans för misslyckande
</t>
  </si>
  <si>
    <t xml:space="preserve">..det råder det en intolerans för inkompetens
</t>
  </si>
  <si>
    <t xml:space="preserve">..det är tillåtet att experimentera och söka nya vägar
</t>
  </si>
  <si>
    <t xml:space="preserve">..man skall följa befintliga rutiner
</t>
  </si>
  <si>
    <t xml:space="preserve">..kulturen är förlåtande och stödjande där man vågar säga vad man tycker
</t>
  </si>
  <si>
    <t xml:space="preserve">..det är OK att utmana varandras idéer och "etablerade sanningar" genom rakhet, tydlighet och ärlighet </t>
  </si>
  <si>
    <t xml:space="preserve">..den stödjer samverkan i grupp
</t>
  </si>
  <si>
    <t xml:space="preserve">..det finns ett tydligt individuellt ansvar
</t>
  </si>
  <si>
    <t xml:space="preserve">..det råder en icke-hierarkisk ledarstil
</t>
  </si>
  <si>
    <t xml:space="preserve">..det finns ett starkt ledarskap
</t>
  </si>
  <si>
    <t xml:space="preserve">...alla uppmuntras  att framföra idéer och förslag till innovation
</t>
  </si>
  <si>
    <t xml:space="preserve">..vi har gott om kreativa och användbara idéer 
</t>
  </si>
  <si>
    <t xml:space="preserve">..vi är vi bra på att lära från våra erfarenheter i innovationsarbetet
</t>
  </si>
  <si>
    <t xml:space="preserve">..vi i innovationsteam har vi en god diversitet / sammansättning av deltagare avseende t.ex. yrkesroll, utbildning, ålder, kön och personlighet
</t>
  </si>
  <si>
    <t xml:space="preserve">...tydligt kommunicerade tvärfunktionella områden / processer som beskriver hur organisationen skapar värde (ej organisationsschema)
</t>
  </si>
  <si>
    <t xml:space="preserve">...tydlig ägare med mandat och befogenheter till respektive tvärfunktionellt område / process
</t>
  </si>
  <si>
    <t xml:space="preserve">..tillräckligt med resurser från olika organisatoriska enheter som samverkar för att driva innovationsarbete inom tvärfunktionella områden / processer
</t>
  </si>
  <si>
    <t xml:space="preserve">.. tydligt beskrivet arbetssätt för hur innovationsarbetet skall utföras inom de tvärfunktionella områdena / processerna
</t>
  </si>
  <si>
    <t xml:space="preserve">... så ger organisationen rätt förutsättningar för innovationsarbetet</t>
  </si>
  <si>
    <t xml:space="preserve">...följer innovationsarbetet en systematisk process från "ax till limpa” (behovsanalys, idégenerering, utveckling och realisering)
</t>
  </si>
  <si>
    <t xml:space="preserve">... stödjer innovationsprocessen vårt innovationsarbete på ett effektivt sätt</t>
  </si>
  <si>
    <t xml:space="preserve">..för att samarbeta med avnämare/kunder/medborgare i vårt innovationsarbete
</t>
  </si>
  <si>
    <t xml:space="preserve">..för att synliggöra våra tjänster eller det vi levererar
</t>
  </si>
  <si>
    <t xml:space="preserve">..för att skapa rätt förutsättningar för implementering och nyttorealisering
</t>
  </si>
  <si>
    <t xml:space="preserve">..för att utveckla och testa idéer
</t>
  </si>
  <si>
    <t xml:space="preserve">..för att välja vilka idéer/projekt vi lägger resurser på
</t>
  </si>
  <si>
    <t xml:space="preserve">..för att fånga idéer
</t>
  </si>
  <si>
    <t xml:space="preserve">..för att stimulera kreativitet
</t>
  </si>
  <si>
    <t xml:space="preserve">..för att förstå behov hos avnämare/kunder/medborgare/utförare
</t>
  </si>
  <si>
    <t xml:space="preserve">..för att förstå trender och/eller ny teknik
</t>
  </si>
  <si>
    <t xml:space="preserve">...för att systematiskt utvärdera nya eller förbättrade tjänster efter att de börjat användas
</t>
  </si>
  <si>
    <t xml:space="preserve">Andra arbetssätt och metoder - Vänligen ange:</t>
  </si>
  <si>
    <t xml:space="preserve">..medarbetare inom den egna organisationen
</t>
  </si>
  <si>
    <t xml:space="preserve">..chefer inom den egna organisationen
</t>
  </si>
  <si>
    <t xml:space="preserve">..andra myndigheter, kommuner, etc
</t>
  </si>
  <si>
    <t xml:space="preserve">..akademi, universitet och högskolor
</t>
  </si>
  <si>
    <t xml:space="preserve">..externa samarbetsparter från industri och näringsliv
</t>
  </si>
  <si>
    <t xml:space="preserve">..avnämare/kunder/medborgare
</t>
  </si>
  <si>
    <t xml:space="preserve">16: Som helhet/sammanfattningsvis så finns det goda förutsättningar att driva innovationsprojekt från "ax till limpa"</t>
  </si>
  <si>
    <t xml:space="preserve">..andra myndigheter 
</t>
  </si>
  <si>
    <t xml:space="preserve">..externa samarbetsparter från industri och näringsliv 
</t>
  </si>
  <si>
    <t xml:space="preserve">..avnämare/kunder/medborgare 
</t>
  </si>
  <si>
    <t xml:space="preserve">...tydligt kommunicerat syfte och fokus
</t>
  </si>
  <si>
    <t xml:space="preserve">..tydligt kommunicerat vilken roll myndigheten har 
</t>
  </si>
  <si>
    <t xml:space="preserve">...en tydlig ledning och organisering av aktörerna
</t>
  </si>
  <si>
    <t xml:space="preserve">..tydlig beskrivning av hur nätverket skall finansieras (resursallokering och investeringar)
</t>
  </si>
  <si>
    <t xml:space="preserve">...tydligt kommunicerat hur värdet/resultatet från innovationsarbetet skall fördelas/hanteras
</t>
  </si>
  <si>
    <t xml:space="preserve">19: Som helhet/sammanfattningsvis, ... 
 - ... så har vår myndighet en extern samverkan som skapar rätt förutsättningar för innovationsarbetet</t>
  </si>
  <si>
    <t xml:space="preserve">..stärkt förmåga att driva kontroll och tillsyn</t>
  </si>
  <si>
    <t xml:space="preserve">...stärkt förmåga att tillhandahålla service / tillgänglighet</t>
  </si>
  <si>
    <t xml:space="preserve">..nya produkter och tjänster som myndigheten levererar 
</t>
  </si>
  <si>
    <t xml:space="preserve">..nya organisatoriska strukturer, arbetssätt eller rutiner
</t>
  </si>
  <si>
    <t xml:space="preserve">..nya perspektiv och utmanande av vedertagna sanningar
</t>
  </si>
  <si>
    <t xml:space="preserve">..nya policys (nya sätt att tänka eller agera på)
</t>
  </si>
  <si>
    <t xml:space="preserve">..nya former för samverkan/nya aktörskonstellationer
</t>
  </si>
  <si>
    <t xml:space="preserve">..nya produkter och tjänster hos andra aktörer
</t>
  </si>
  <si>
    <t xml:space="preserve">.. skapar lärande och kunskapsbyggande
</t>
  </si>
  <si>
    <t xml:space="preserve">..investeringar / resurser som satsas i innovationsarbetet
</t>
  </si>
  <si>
    <t xml:space="preserve">..innovationsaktiviteter
</t>
  </si>
  <si>
    <t xml:space="preserve">..innovationsresultat 
</t>
  </si>
  <si>
    <t xml:space="preserve">..effekter av innovationsarbetet</t>
  </si>
  <si>
    <t xml:space="preserve">..mindre stegvisa förbättringar 
</t>
  </si>
  <si>
    <t xml:space="preserve">...signifikanta förbättringar</t>
  </si>
  <si>
    <t xml:space="preserve">..1) ta fram / utveckla nya lösningar
</t>
  </si>
  <si>
    <t xml:space="preserve">..2) implementera / tillämpa nya lösningar
</t>
  </si>
  <si>
    <t xml:space="preserve">..3) realisera nyttan av implementerade / tillämpade nya lösningar</t>
  </si>
  <si>
    <t xml:space="preserve">..signifikanta förbättringar</t>
  </si>
  <si>
    <t xml:space="preserve">.. 1) ta fram / utveckla nya lösningar
</t>
  </si>
  <si>
    <t xml:space="preserve">.. 2) implementera / tillämpa nya lösningar
</t>
  </si>
  <si>
    <t xml:space="preserve">.. 3) realisera nyttan av implementerade / tillämpade nya lösningar</t>
  </si>
  <si>
    <t xml:space="preserve">...de interna resultaten från innovationsarbetet (organisation / arbetssätt)</t>
  </si>
  <si>
    <t xml:space="preserve">...de externa resultaten från innovationsarbetet (produkter / tjänster)</t>
  </si>
  <si>
    <t xml:space="preserve">​27: Som helhet/sammanfattningsvis så, ... - ... skapar vårt innovationsarbete de resultat som eftersträvas
</t>
  </si>
  <si>
    <t xml:space="preserve">... var för 3 år sedan</t>
  </si>
  <si>
    <t xml:space="preserve">... är idag</t>
  </si>
  <si>
    <t xml:space="preserve">... önskvärd / planerad position om 3 år</t>
  </si>
  <si>
    <t xml:space="preserve">...syfte, fokus och mål med innovation</t>
  </si>
  <si>
    <t xml:space="preserve">...organisering av innovation, kompetens, resurser, ledning och kultur</t>
  </si>
  <si>
    <t xml:space="preserve">...innovationsprocess, metoder och arbetssätt</t>
  </si>
  <si>
    <t xml:space="preserve">...omvärldsrelationer och samverkan med externa aktörer</t>
  </si>
  <si>
    <t xml:space="preserve">..nya lösningar, tillämpning, nyttorealisering och effekt av innovationsarbetet</t>
  </si>
  <si>
    <t xml:space="preserve">1: Den mest innovativa myndigheten - Myndighet</t>
  </si>
  <si>
    <t xml:space="preserve">1: Den mest innovativa myndigheten - Motivering</t>
  </si>
  <si>
    <t xml:space="preserve">2: Den näst mest innovativa myndigheten  - Myndighet</t>
  </si>
  <si>
    <t xml:space="preserve">2: Den näst mest innovativa myndigheten  - Motivering</t>
  </si>
  <si>
    <t xml:space="preserve">3: Den tredje mest innovativa myndigheten  - Myndighet</t>
  </si>
  <si>
    <t xml:space="preserve">3: Den tredje mest innovativa myndigheten  - Motivering</t>
  </si>
  <si>
    <t xml:space="preserve">Annan modell</t>
  </si>
  <si>
    <t xml:space="preserve">ANSWER</t>
  </si>
  <si>
    <t xml:space="preserve">questionName</t>
  </si>
  <si>
    <t xml:space="preserve">variableName</t>
  </si>
  <si>
    <t xml:space="preserve">questionType</t>
  </si>
  <si>
    <t xml:space="preserve">subType</t>
  </si>
  <si>
    <t xml:space="preserve">questionText</t>
  </si>
  <si>
    <t xml:space="preserve">choiceValue</t>
  </si>
  <si>
    <t xml:space="preserve">choiceText</t>
  </si>
  <si>
    <t xml:space="preserve">s_1</t>
  </si>
  <si>
    <t xml:space="preserve">Open</t>
  </si>
  <si>
    <t xml:space="preserve">String</t>
  </si>
  <si>
    <t xml:space="preserve">Myndighet:</t>
  </si>
  <si>
    <t xml:space="preserve">s_290</t>
  </si>
  <si>
    <t xml:space="preserve">Double</t>
  </si>
  <si>
    <t xml:space="preserve">Antal medarbetare:</t>
  </si>
  <si>
    <t xml:space="preserve">s_2</t>
  </si>
  <si>
    <t xml:space="preserve">Ditt namn:</t>
  </si>
  <si>
    <t xml:space="preserve">s_3</t>
  </si>
  <si>
    <t xml:space="preserve">Din roll/befattning i myndigheten:</t>
  </si>
  <si>
    <t xml:space="preserve">s_4</t>
  </si>
  <si>
    <t xml:space="preserve">E-mail (för ev frågor/förtydligande):</t>
  </si>
  <si>
    <t xml:space="preserve">s_5</t>
  </si>
  <si>
    <t xml:space="preserve">Telefon (för ev frågor/förtydligande):</t>
  </si>
  <si>
    <t xml:space="preserve">s_6</t>
  </si>
  <si>
    <t xml:space="preserve">Closed</t>
  </si>
  <si>
    <t xml:space="preserve">Single</t>
  </si>
  <si>
    <t xml:space="preserve">…uppfylla krav på ökad hållbarhet
</t>
  </si>
  <si>
    <t xml:space="preserve">s_7</t>
  </si>
  <si>
    <t xml:space="preserve">s_8</t>
  </si>
  <si>
    <t xml:space="preserve">s_9</t>
  </si>
  <si>
    <t xml:space="preserve"> …öka beredskapsförmågan
</t>
  </si>
  <si>
    <t xml:space="preserve">s_10</t>
  </si>
  <si>
    <t xml:space="preserve">s_185</t>
  </si>
  <si>
    <t xml:space="preserve"> …öka förmågan till kontroll och tillsyn
</t>
  </si>
  <si>
    <t xml:space="preserve">s_186</t>
  </si>
  <si>
    <t xml:space="preserve"> …ökad service och tillgänglighet
</t>
  </si>
  <si>
    <t xml:space="preserve">s_187</t>
  </si>
  <si>
    <t xml:space="preserve">s_188</t>
  </si>
  <si>
    <t xml:space="preserve">s_189</t>
  </si>
  <si>
    <t xml:space="preserve"> …öka användningen av ny teknik (t.ex. digitalisering)</t>
  </si>
  <si>
    <t xml:space="preserve">s_162</t>
  </si>
  <si>
    <t xml:space="preserve">s_17</t>
  </si>
  <si>
    <t xml:space="preserve">s_18</t>
  </si>
  <si>
    <t xml:space="preserve">…myndigheten har uttalade mål för sitt innovationsarbete
</t>
  </si>
  <si>
    <t xml:space="preserve">s_19</t>
  </si>
  <si>
    <t xml:space="preserve">… det finns ett övergripande syfte och en uttalad ambition med innovationsarbetet (varför)
</t>
  </si>
  <si>
    <t xml:space="preserve">s_20</t>
  </si>
  <si>
    <t xml:space="preserve">… det finns en beskrivning av de områden som innovationsarbetet skall fokuseras (var)
</t>
  </si>
  <si>
    <t xml:space="preserve">s_21</t>
  </si>
  <si>
    <t xml:space="preserve">… det finns en beskrivning av det värde/nytta som innovationsarbetet skall leda till (hur)
</t>
  </si>
  <si>
    <t xml:space="preserve">s_195</t>
  </si>
  <si>
    <t xml:space="preserve">… det finns en beskrivning av vilka förmågor (t.ex. kompetenser, resurser och arbetssätt) som krävs för innovationsarbetet
</t>
  </si>
  <si>
    <t xml:space="preserve">s_196</t>
  </si>
  <si>
    <t xml:space="preserve">… det finns en beskrivning av hur innovationsarbetet skall organiseras, ledas och styras
</t>
  </si>
  <si>
    <t xml:space="preserve">s_197</t>
  </si>
  <si>
    <t xml:space="preserve">…vår myndighet har ett helhetsgrepp för hur vi arbetar med innovation
</t>
  </si>
  <si>
    <t xml:space="preserve">s_198</t>
  </si>
  <si>
    <t xml:space="preserve">…det finns en medvetenhet om den nya vägledningsstandarden för innovationsledning (ISO-560002)
</t>
  </si>
  <si>
    <t xml:space="preserve">s_199</t>
  </si>
  <si>
    <t xml:space="preserve">…vårt sätt att arbeta med innovation har hämtat inspiration från vägledningsstandarden för innovationsledning (ISO-560002)
</t>
  </si>
  <si>
    <t xml:space="preserve">s_27</t>
  </si>
  <si>
    <t xml:space="preserve">s_28</t>
  </si>
  <si>
    <t xml:space="preserve">s_29</t>
  </si>
  <si>
    <t xml:space="preserve">s_30</t>
  </si>
  <si>
    <t xml:space="preserve">s_31</t>
  </si>
  <si>
    <t xml:space="preserve">s_163</t>
  </si>
  <si>
    <t xml:space="preserve">s_33</t>
  </si>
  <si>
    <t xml:space="preserve">
4: Som helhet/sammanfattningsvis, ...
 - ... så ger de planer och styrdokument vi har för innovation rätt förutsättningar för innovationsarbetet</t>
  </si>
  <si>
    <t xml:space="preserve">s_16</t>
  </si>
  <si>
    <t xml:space="preserve">
4: Som helhet/sammanfattningsvis, ...
 - test</t>
  </si>
  <si>
    <t xml:space="preserve">s_35</t>
  </si>
  <si>
    <t xml:space="preserve">s_36</t>
  </si>
  <si>
    <t xml:space="preserve">s_37</t>
  </si>
  <si>
    <t xml:space="preserve">s_38</t>
  </si>
  <si>
    <t xml:space="preserve">s_39</t>
  </si>
  <si>
    <t xml:space="preserve">…innovationsarbete som handlar om interna förbättringar
</t>
  </si>
  <si>
    <t xml:space="preserve">s_40</t>
  </si>
  <si>
    <t xml:space="preserve">…innovationsarbete som handlar om vad myndigheten levererar
</t>
  </si>
  <si>
    <t xml:space="preserve">s_41</t>
  </si>
  <si>
    <t xml:space="preserve">…att stimulera och/eller finansiera innovationsarbete som andra aktörer utför
</t>
  </si>
  <si>
    <t xml:space="preserve">s_42</t>
  </si>
  <si>
    <t xml:space="preserve">…att samverka kring samhällsutveckling
</t>
  </si>
  <si>
    <t xml:space="preserve">s_43</t>
  </si>
  <si>
    <t xml:space="preserve">…en särskild roll/befattning för att stödja / arbete i innovationsarbetet (t ex innovationscoach / innovationsledare)
</t>
  </si>
  <si>
    <t xml:space="preserve">s_44</t>
  </si>
  <si>
    <t xml:space="preserve">…en särskild grupp eller enhet som arbetar med innovation
</t>
  </si>
  <si>
    <t xml:space="preserve">s_45</t>
  </si>
  <si>
    <t xml:space="preserve">…en kritisk massa av medarbetare som regelbundet arbetar med innovation
</t>
  </si>
  <si>
    <t xml:space="preserve">s_46</t>
  </si>
  <si>
    <t xml:space="preserve">…en tydlig ledning av innovationsarbetet
</t>
  </si>
  <si>
    <t xml:space="preserve">s_47</t>
  </si>
  <si>
    <t xml:space="preserve">…tydligt åtagande / ansvar för innovationsarbetet från myndighetens högsta ledning
</t>
  </si>
  <si>
    <t xml:space="preserve">s_61</t>
  </si>
  <si>
    <t xml:space="preserve">s_11</t>
  </si>
  <si>
    <t xml:space="preserve">s_62</t>
  </si>
  <si>
    <t xml:space="preserve">…brist på förståelse av våra avnämares/”kunders” behov
</t>
  </si>
  <si>
    <t xml:space="preserve">s_63</t>
  </si>
  <si>
    <t xml:space="preserve">…brist på tydligt definierade verksamhetsprocesser i myndigheten
</t>
  </si>
  <si>
    <t xml:space="preserve">s_64</t>
  </si>
  <si>
    <t xml:space="preserve">…brist på användning av systematiska arbetssätt och processer för innovationsarbetet
</t>
  </si>
  <si>
    <t xml:space="preserve">s_65</t>
  </si>
  <si>
    <t xml:space="preserve">…brist på samverkan med syfte att skapa gemensamt värde med andra myndigheter
</t>
  </si>
  <si>
    <t xml:space="preserve">s_66</t>
  </si>
  <si>
    <t xml:space="preserve">…brist på samverkan med externa parter (ej myndigheter)
</t>
  </si>
  <si>
    <t xml:space="preserve">s_205</t>
  </si>
  <si>
    <t xml:space="preserve">…brist på involvering av avnämare/"kunder"
</t>
  </si>
  <si>
    <t xml:space="preserve">s_206</t>
  </si>
  <si>
    <t xml:space="preserve">…brist på finansiella resurser
</t>
  </si>
  <si>
    <t xml:space="preserve">s_207</t>
  </si>
  <si>
    <t xml:space="preserve">…brist på tid
</t>
  </si>
  <si>
    <t xml:space="preserve">s_208</t>
  </si>
  <si>
    <t xml:space="preserve">…brist på individer med rätt kompetens och engagemang
</t>
  </si>
  <si>
    <t xml:space="preserve">s_209</t>
  </si>
  <si>
    <t xml:space="preserve">…brist på stöd från ledning
</t>
  </si>
  <si>
    <t xml:space="preserve">s_224</t>
  </si>
  <si>
    <t xml:space="preserve">…brist på incitament för medarbetare
</t>
  </si>
  <si>
    <t xml:space="preserve">s_225</t>
  </si>
  <si>
    <t xml:space="preserve">…osäkerhet om användare skulle använda en ny tjänst
</t>
  </si>
  <si>
    <t xml:space="preserve">s_226</t>
  </si>
  <si>
    <t xml:space="preserve">…regulatoriska krav
</t>
  </si>
  <si>
    <t xml:space="preserve">s_227</t>
  </si>
  <si>
    <t xml:space="preserve">…en alltför kortsiktig planeringshorisont i myndigheten
</t>
  </si>
  <si>
    <t xml:space="preserve">s_165</t>
  </si>
  <si>
    <t xml:space="preserve">s_77</t>
  </si>
  <si>
    <t xml:space="preserve">…det finns en tolerans för misslyckande
</t>
  </si>
  <si>
    <t xml:space="preserve">s_78</t>
  </si>
  <si>
    <t xml:space="preserve">…det råder det en intolerans för inkompetens
</t>
  </si>
  <si>
    <t xml:space="preserve">s_277</t>
  </si>
  <si>
    <t xml:space="preserve">…det är tillåtet att experimentera och söka nya vägar
</t>
  </si>
  <si>
    <t xml:space="preserve">s_278</t>
  </si>
  <si>
    <t xml:space="preserve">…man skall följa befintliga rutiner
</t>
  </si>
  <si>
    <t xml:space="preserve">s_283</t>
  </si>
  <si>
    <t xml:space="preserve">…kulturen är förlåtande och stödjande där man vågar säga vad man tycker
</t>
  </si>
  <si>
    <t xml:space="preserve">s_284</t>
  </si>
  <si>
    <t xml:space="preserve">…det är OK att utmana varandras idéer och "etablerade sanningar" genom rakhet, tydlighet och ärlighet </t>
  </si>
  <si>
    <t xml:space="preserve">s_234</t>
  </si>
  <si>
    <t xml:space="preserve">…den stödjer samverkan i grupp
</t>
  </si>
  <si>
    <t xml:space="preserve">s_235</t>
  </si>
  <si>
    <t xml:space="preserve">…det finns ett tydligt individuellt ansvar
</t>
  </si>
  <si>
    <t xml:space="preserve">s_288</t>
  </si>
  <si>
    <t xml:space="preserve">…det råder en icke-hierarkisk ledarstil
</t>
  </si>
  <si>
    <t xml:space="preserve">s_289</t>
  </si>
  <si>
    <t xml:space="preserve">…det finns ett starkt ledarskap
</t>
  </si>
  <si>
    <t xml:space="preserve">s_252</t>
  </si>
  <si>
    <t xml:space="preserve">s_253</t>
  </si>
  <si>
    <t xml:space="preserve">…vi har gott om kreativa och användbara idéer 
</t>
  </si>
  <si>
    <t xml:space="preserve">s_254</t>
  </si>
  <si>
    <t xml:space="preserve">…vi är vi bra på att lära från våra erfarenheter i innovationsarbetet
</t>
  </si>
  <si>
    <t xml:space="preserve">s_255</t>
  </si>
  <si>
    <t xml:space="preserve">…vi i innovationsteam har vi en god diversitet / sammansättning av deltagare avseende t.ex. yrkesroll, utbildning, ålder, kön och personlighet
</t>
  </si>
  <si>
    <t xml:space="preserve">s_91</t>
  </si>
  <si>
    <t xml:space="preserve">s_92</t>
  </si>
  <si>
    <t xml:space="preserve">s_93</t>
  </si>
  <si>
    <t xml:space="preserve">…tillräckligt med resurser från olika organisatoriska enheter som samverkar för att driva innovationsarbete inom tvärfunktionella områden / processer
</t>
  </si>
  <si>
    <t xml:space="preserve">s_94</t>
  </si>
  <si>
    <t xml:space="preserve">… tydligt beskrivet arbetssätt för hur innovationsarbetet skall utföras inom de tvärfunktionella områdena / processerna
</t>
  </si>
  <si>
    <t xml:space="preserve">s_95</t>
  </si>
  <si>
    <t xml:space="preserve">
​12: Som helhet/sammanfattningsvis, ...  - ... så ger organisationen rätt förutsättningar för innovationsarbetet</t>
  </si>
  <si>
    <t xml:space="preserve">s_32</t>
  </si>
  <si>
    <t xml:space="preserve">s_32_1</t>
  </si>
  <si>
    <t xml:space="preserve">Multiple</t>
  </si>
  <si>
    <t xml:space="preserve">
​12: Som helhet/sammanfattningsvis, ...  - test</t>
  </si>
  <si>
    <t xml:space="preserve">s_32_2</t>
  </si>
  <si>
    <t xml:space="preserve">s_32_3</t>
  </si>
  <si>
    <t xml:space="preserve">s_32_4</t>
  </si>
  <si>
    <t xml:space="preserve">s_32_5</t>
  </si>
  <si>
    <t xml:space="preserve">s_32_6</t>
  </si>
  <si>
    <t xml:space="preserve">s_96</t>
  </si>
  <si>
    <t xml:space="preserve">s_97</t>
  </si>
  <si>
    <t xml:space="preserve">s_98</t>
  </si>
  <si>
    <t xml:space="preserve">…för att samarbeta med avnämare/kunder/medborgare i vårt innovationsarbete
</t>
  </si>
  <si>
    <t xml:space="preserve">s_99</t>
  </si>
  <si>
    <t xml:space="preserve">…för att synliggöra våra tjänster eller det vi levererar
</t>
  </si>
  <si>
    <t xml:space="preserve">s_100</t>
  </si>
  <si>
    <t xml:space="preserve">…för att skapa rätt förutsättningar för implementering och nyttorealisering
</t>
  </si>
  <si>
    <t xml:space="preserve">s_101</t>
  </si>
  <si>
    <t xml:space="preserve">…för att utveckla och testa idéer
</t>
  </si>
  <si>
    <t xml:space="preserve">s_102</t>
  </si>
  <si>
    <t xml:space="preserve">…för att välja vilka idéer/projekt vi lägger resurser på
</t>
  </si>
  <si>
    <t xml:space="preserve">s_261</t>
  </si>
  <si>
    <t xml:space="preserve">…för att fånga idéer
</t>
  </si>
  <si>
    <t xml:space="preserve">s_262</t>
  </si>
  <si>
    <t xml:space="preserve">…för att stimulera kreativitet
</t>
  </si>
  <si>
    <t xml:space="preserve">s_263</t>
  </si>
  <si>
    <t xml:space="preserve">…för att förstå behov hos avnämare/kunder/medborgare/utförare
</t>
  </si>
  <si>
    <t xml:space="preserve">s_264</t>
  </si>
  <si>
    <t xml:space="preserve">…för att förstå trender och/eller ny teknik
</t>
  </si>
  <si>
    <t xml:space="preserve">s_265</t>
  </si>
  <si>
    <t xml:space="preserve">s_166</t>
  </si>
  <si>
    <t xml:space="preserve">s_171</t>
  </si>
  <si>
    <t xml:space="preserve">​15: Nya idéer till innovationsprojekt kommer från:
Vänligen fördela 100 poäng för de olika alternativen nedan: - …medarbetare inom den egna organisationen
</t>
  </si>
  <si>
    <t xml:space="preserve">s_172</t>
  </si>
  <si>
    <t xml:space="preserve">​15: Nya idéer till innovationsprojekt kommer från:
Vänligen fördela 100 poäng för de olika alternativen nedan: - …chefer inom den egna organisationen
</t>
  </si>
  <si>
    <t xml:space="preserve">s_173</t>
  </si>
  <si>
    <t xml:space="preserve">​15: Nya idéer till innovationsprojekt kommer från:
Vänligen fördela 100 poäng för de olika alternativen nedan: - …andra myndigheter, kommuner, etc
</t>
  </si>
  <si>
    <t xml:space="preserve">s_174</t>
  </si>
  <si>
    <t xml:space="preserve">​15: Nya idéer till innovationsprojekt kommer från:
Vänligen fördela 100 poäng för de olika alternativen nedan: - …akademi, universitet och högskolor
</t>
  </si>
  <si>
    <t xml:space="preserve">s_175</t>
  </si>
  <si>
    <t xml:space="preserve">​15: Nya idéer till innovationsprojekt kommer från:
Vänligen fördela 100 poäng för de olika alternativen nedan: - …externa samarbetsparter från industri och näringsliv
</t>
  </si>
  <si>
    <t xml:space="preserve">s_176</t>
  </si>
  <si>
    <t xml:space="preserve">​15: Nya idéer till innovationsprojekt kommer från:
Vänligen fördela 100 poäng för de olika alternativen nedan: - …avnämare/kunder/medborgare
</t>
  </si>
  <si>
    <t xml:space="preserve">s_110</t>
  </si>
  <si>
    <t xml:space="preserve">16: Som helhet/sammanfattningsvis, ...
 - ... så finns det goda förutsättningar att driva innovationsprojekt från "ax till limpa"</t>
  </si>
  <si>
    <t xml:space="preserve">s_34</t>
  </si>
  <si>
    <t xml:space="preserve">16: Som helhet/sammanfattningsvis, ...
 - test</t>
  </si>
  <si>
    <t xml:space="preserve">s_111</t>
  </si>
  <si>
    <t xml:space="preserve">…andra myndigheter 
</t>
  </si>
  <si>
    <t xml:space="preserve">s_112</t>
  </si>
  <si>
    <t xml:space="preserve">…akademi, universitet och högskolor
</t>
  </si>
  <si>
    <t xml:space="preserve">s_113</t>
  </si>
  <si>
    <t xml:space="preserve">…externa samarbetsparter från industri och näringsliv 
</t>
  </si>
  <si>
    <t xml:space="preserve">s_114</t>
  </si>
  <si>
    <t xml:space="preserve">…avnämare/kunder/medborgare 
</t>
  </si>
  <si>
    <t xml:space="preserve">s_168</t>
  </si>
  <si>
    <t xml:space="preserve">s_116</t>
  </si>
  <si>
    <t xml:space="preserve">s_117</t>
  </si>
  <si>
    <t xml:space="preserve">…tydligt kommunicerat vilken roll myndigheten har 
</t>
  </si>
  <si>
    <t xml:space="preserve">s_118</t>
  </si>
  <si>
    <t xml:space="preserve">s_119</t>
  </si>
  <si>
    <t xml:space="preserve">…tydlig beskrivning av hur nätverket skall finansieras (resursallokering och investeringar)
</t>
  </si>
  <si>
    <t xml:space="preserve">s_120</t>
  </si>
  <si>
    <t xml:space="preserve">s_169</t>
  </si>
  <si>
    <t xml:space="preserve">s_122</t>
  </si>
  <si>
    <t xml:space="preserve">s_48</t>
  </si>
  <si>
    <t xml:space="preserve">19: Som helhet/sammanfattningsvis, ... 
 - test</t>
  </si>
  <si>
    <t xml:space="preserve">s_123</t>
  </si>
  <si>
    <t xml:space="preserve">…stärkt förmåga att driva kontroll och tillsyn</t>
  </si>
  <si>
    <t xml:space="preserve">s_124</t>
  </si>
  <si>
    <t xml:space="preserve">s_125</t>
  </si>
  <si>
    <t xml:space="preserve">…nya produkter och tjänster som myndigheten levererar 
</t>
  </si>
  <si>
    <t xml:space="preserve">s_126</t>
  </si>
  <si>
    <t xml:space="preserve">…nya organisatoriska strukturer, arbetssätt eller rutiner
</t>
  </si>
  <si>
    <t xml:space="preserve">s_127</t>
  </si>
  <si>
    <t xml:space="preserve">…nya perspektiv och utmanande av vedertagna sanningar
</t>
  </si>
  <si>
    <t xml:space="preserve">s_271</t>
  </si>
  <si>
    <t xml:space="preserve">…nya policys (nya sätt att tänka eller agera på)
</t>
  </si>
  <si>
    <t xml:space="preserve">s_272</t>
  </si>
  <si>
    <t xml:space="preserve">…nya former för samverkan/nya aktörskonstellationer
</t>
  </si>
  <si>
    <t xml:space="preserve">s_273</t>
  </si>
  <si>
    <t xml:space="preserve">…nya produkter och tjänster hos andra aktörer
</t>
  </si>
  <si>
    <t xml:space="preserve">s_274</t>
  </si>
  <si>
    <t xml:space="preserve">… skapar lärande och kunskapsbyggande
</t>
  </si>
  <si>
    <t xml:space="preserve">s_170</t>
  </si>
  <si>
    <t xml:space="preserve">s_133</t>
  </si>
  <si>
    <t xml:space="preserve">…investeringar / resurser som satsas i innovationsarbetet
</t>
  </si>
  <si>
    <t xml:space="preserve">s_134</t>
  </si>
  <si>
    <t xml:space="preserve">…innovationsaktiviteter
</t>
  </si>
  <si>
    <t xml:space="preserve">s_135</t>
  </si>
  <si>
    <t xml:space="preserve">…innovationsresultat 
</t>
  </si>
  <si>
    <t xml:space="preserve">s_136</t>
  </si>
  <si>
    <t xml:space="preserve">…effekter av innovationsarbetet</t>
  </si>
  <si>
    <t xml:space="preserve">s_137</t>
  </si>
  <si>
    <t xml:space="preserve">…mindre stegvisa förbättringar 
</t>
  </si>
  <si>
    <t xml:space="preserve">s_138</t>
  </si>
  <si>
    <t xml:space="preserve">s_139</t>
  </si>
  <si>
    <t xml:space="preserve">…1) ta fram / utveckla nya lösningar
</t>
  </si>
  <si>
    <t xml:space="preserve">s_140</t>
  </si>
  <si>
    <t xml:space="preserve">…2) implementera / tillämpa nya lösningar
</t>
  </si>
  <si>
    <t xml:space="preserve">s_141</t>
  </si>
  <si>
    <t xml:space="preserve">…3) realisera nyttan av implementerade / tillämpade nya lösningar</t>
  </si>
  <si>
    <t xml:space="preserve">s_142</t>
  </si>
  <si>
    <t xml:space="preserve">s_143</t>
  </si>
  <si>
    <t xml:space="preserve">…signifikanta förbättringar</t>
  </si>
  <si>
    <t xml:space="preserve">s_144</t>
  </si>
  <si>
    <t xml:space="preserve">… 1) ta fram / utveckla nya lösningar
</t>
  </si>
  <si>
    <t xml:space="preserve">s_145</t>
  </si>
  <si>
    <t xml:space="preserve">… 2) implementera / tillämpa nya lösningar
</t>
  </si>
  <si>
    <t xml:space="preserve">s_146</t>
  </si>
  <si>
    <t xml:space="preserve">… 3) realisera nyttan av implementerade / tillämpade nya lösningar</t>
  </si>
  <si>
    <t xml:space="preserve">s_147</t>
  </si>
  <si>
    <t xml:space="preserve">s_148</t>
  </si>
  <si>
    <t xml:space="preserve">s_149</t>
  </si>
  <si>
    <t xml:space="preserve">s_49</t>
  </si>
  <si>
    <t xml:space="preserve">​27: Som helhet/sammanfattningsvis så, ... - test</t>
  </si>
  <si>
    <t xml:space="preserve">s_150</t>
  </si>
  <si>
    <t xml:space="preserve">s_151</t>
  </si>
  <si>
    <t xml:space="preserve">s_152</t>
  </si>
  <si>
    <t xml:space="preserve">s_153</t>
  </si>
  <si>
    <t xml:space="preserve">...syfte, fokus och mål med innovation
 - Rangordna (1:lägst behov - 5:störst behov)</t>
  </si>
  <si>
    <t xml:space="preserve">s_154</t>
  </si>
  <si>
    <t xml:space="preserve">...organisering av innovation, kompetens, resurser, ledning och kultur
 - Rangordna (1:lägst behov - 5:störst behov)</t>
  </si>
  <si>
    <t xml:space="preserve">s_155</t>
  </si>
  <si>
    <t xml:space="preserve">...innovationsprocess, metoder och arbetssätt
 - Rangordna (1:lägst behov - 5:störst behov)</t>
  </si>
  <si>
    <t xml:space="preserve">s_156</t>
  </si>
  <si>
    <t xml:space="preserve">...omvärldsrelationer och samverkan med externa aktörer
 - Rangordna (1:lägst behov - 5:störst behov)</t>
  </si>
  <si>
    <t xml:space="preserve">s_157</t>
  </si>
  <si>
    <t xml:space="preserve">…nya lösningar, tillämpning, nyttorealisering och effekt av innovationsarbetet - Rangordna (1:lägst behov - 5:störst behov)</t>
  </si>
  <si>
    <t xml:space="preserve">s_159</t>
  </si>
  <si>
    <t xml:space="preserve">s_177</t>
  </si>
  <si>
    <t xml:space="preserve">s_160</t>
  </si>
  <si>
    <t xml:space="preserve">s_178</t>
  </si>
  <si>
    <t xml:space="preserve">s_161</t>
  </si>
  <si>
    <t xml:space="preserve">s_179</t>
  </si>
  <si>
    <t xml:space="preserve">email</t>
  </si>
  <si>
    <t xml:space="preserve">E-post</t>
  </si>
  <si>
    <t xml:space="preserve">statoverall</t>
  </si>
  <si>
    <t xml:space="preserve">stato_1</t>
  </si>
  <si>
    <t xml:space="preserve">Sammanlagd status</t>
  </si>
  <si>
    <t xml:space="preserve">Ny</t>
  </si>
  <si>
    <t xml:space="preserve">stato_2</t>
  </si>
  <si>
    <t xml:space="preserve">Distribuerad</t>
  </si>
  <si>
    <t xml:space="preserve">stato_3</t>
  </si>
  <si>
    <t xml:space="preserve">Några svar</t>
  </si>
  <si>
    <t xml:space="preserve">stato_4</t>
  </si>
  <si>
    <t xml:space="preserve">Slutförd</t>
  </si>
  <si>
    <t xml:space="preserve">stato_5</t>
  </si>
  <si>
    <t xml:space="preserve">Bortfallen</t>
  </si>
</sst>
</file>

<file path=xl/styles.xml><?xml version="1.0" encoding="utf-8"?>
<styleSheet xmlns="http://schemas.openxmlformats.org/spreadsheetml/2006/main">
  <numFmts count="5">
    <numFmt numFmtId="164" formatCode="General"/>
    <numFmt numFmtId="165" formatCode="0%"/>
    <numFmt numFmtId="166" formatCode="General"/>
    <numFmt numFmtId="167" formatCode="0.0"/>
    <numFmt numFmtId="168"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8"/>
      <color rgb="FF000000"/>
      <name val="Arial"/>
      <family val="2"/>
    </font>
    <font>
      <sz val="10"/>
      <color rgb="FF000000"/>
      <name val="Arial"/>
      <family val="2"/>
    </font>
  </fonts>
  <fills count="13">
    <fill>
      <patternFill patternType="none"/>
    </fill>
    <fill>
      <patternFill patternType="gray125"/>
    </fill>
    <fill>
      <patternFill patternType="solid">
        <fgColor rgb="FFFFFF00"/>
        <bgColor rgb="FFFFFF00"/>
      </patternFill>
    </fill>
    <fill>
      <patternFill patternType="solid">
        <fgColor rgb="FFDAE3F3"/>
        <bgColor rgb="FFDEEBF7"/>
      </patternFill>
    </fill>
    <fill>
      <patternFill patternType="solid">
        <fgColor rgb="FFF8CBAD"/>
        <bgColor rgb="FFFFC7CE"/>
      </patternFill>
    </fill>
    <fill>
      <patternFill patternType="solid">
        <fgColor rgb="FFE2F0D9"/>
        <bgColor rgb="FFDEEBF7"/>
      </patternFill>
    </fill>
    <fill>
      <patternFill patternType="solid">
        <fgColor rgb="FFFF9999"/>
        <bgColor rgb="FFFF8080"/>
      </patternFill>
    </fill>
    <fill>
      <patternFill patternType="solid">
        <fgColor rgb="FFC5E0B4"/>
        <bgColor rgb="FFD9D9D9"/>
      </patternFill>
    </fill>
    <fill>
      <patternFill patternType="solid">
        <fgColor rgb="FFFFE699"/>
        <bgColor rgb="FFFFFF99"/>
      </patternFill>
    </fill>
    <fill>
      <patternFill patternType="solid">
        <fgColor rgb="FFFF6600"/>
        <bgColor rgb="FFFF9900"/>
      </patternFill>
    </fill>
    <fill>
      <patternFill patternType="solid">
        <fgColor rgb="FFDEEBF7"/>
        <bgColor rgb="FFDAE3F3"/>
      </patternFill>
    </fill>
    <fill>
      <patternFill patternType="solid">
        <fgColor rgb="FF548235"/>
        <bgColor rgb="FF339966"/>
      </patternFill>
    </fill>
    <fill>
      <patternFill patternType="solid">
        <fgColor rgb="FFC00000"/>
        <bgColor rgb="FF9C000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6" fontId="4"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6" fontId="4"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center"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8"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5" fillId="12" borderId="0" xfId="0" applyFont="true" applyBorder="false" applyAlignment="false" applyProtection="false">
      <alignment horizontal="general" vertical="bottom" textRotation="0" wrapText="false" indent="0" shrinkToFit="false"/>
      <protection locked="true" hidden="false"/>
    </xf>
    <xf numFmtId="168"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C00000"/>
      <rgbColor rgb="FF00FF00"/>
      <rgbColor rgb="FF0000FF"/>
      <rgbColor rgb="FFFFFF00"/>
      <rgbColor rgb="FFFF00FF"/>
      <rgbColor rgb="FF00FFFF"/>
      <rgbColor rgb="FF9C0006"/>
      <rgbColor rgb="FF008000"/>
      <rgbColor rgb="FF000080"/>
      <rgbColor rgb="FF548235"/>
      <rgbColor rgb="FF800080"/>
      <rgbColor rgb="FF008080"/>
      <rgbColor rgb="FFA9D18E"/>
      <rgbColor rgb="FF888888"/>
      <rgbColor rgb="FF9999FF"/>
      <rgbColor rgb="FF993366"/>
      <rgbColor rgb="FFFFE699"/>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AE3F3"/>
      <rgbColor rgb="FFE2F0D9"/>
      <rgbColor rgb="FFFFFF99"/>
      <rgbColor rgb="FFC5E0B4"/>
      <rgbColor rgb="FFFF9999"/>
      <rgbColor rgb="FFFFC7CE"/>
      <rgbColor rgb="FFF8CBAD"/>
      <rgbColor rgb="FF3366FF"/>
      <rgbColor rgb="FF33CCCC"/>
      <rgbColor rgb="FF99CC00"/>
      <rgbColor rgb="FFFFCC00"/>
      <rgbColor rgb="FFFF9900"/>
      <rgbColor rgb="FFFF6600"/>
      <rgbColor rgb="FF666699"/>
      <rgbColor rgb="FF8B8B8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504050094789452"/>
          <c:y val="0.0390953716690042"/>
          <c:w val="0.427586603090711"/>
          <c:h val="0.829856241234222"/>
        </c:manualLayout>
      </c:layout>
      <c:barChart>
        <c:barDir val="bar"/>
        <c:grouping val="percentStacked"/>
        <c:varyColors val="0"/>
        <c:ser>
          <c:idx val="0"/>
          <c:order val="0"/>
          <c:tx>
            <c:strRef>
              <c:f>Grafer!$C$3</c:f>
              <c:strCache>
                <c:ptCount val="1"/>
                <c:pt idx="0">
                  <c:v>Stämmer</c:v>
                </c:pt>
              </c:strCache>
            </c:strRef>
          </c:tx>
          <c:spPr>
            <a:solidFill>
              <a:srgbClr val="a9d18e"/>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Grafer!$D$2:$M$2</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Grafer!$D$3:$M$3</c:f>
              <c:numCache>
                <c:formatCode>General</c:formatCode>
                <c:ptCount val="10"/>
                <c:pt idx="0">
                  <c:v>0.37037037037037</c:v>
                </c:pt>
                <c:pt idx="1">
                  <c:v>0.796296296296296</c:v>
                </c:pt>
                <c:pt idx="2">
                  <c:v>0.37037037037037</c:v>
                </c:pt>
                <c:pt idx="3">
                  <c:v>0.185185185185185</c:v>
                </c:pt>
                <c:pt idx="4">
                  <c:v>0.222222222222222</c:v>
                </c:pt>
                <c:pt idx="5">
                  <c:v>0.240740740740741</c:v>
                </c:pt>
                <c:pt idx="6">
                  <c:v>0.555555555555556</c:v>
                </c:pt>
                <c:pt idx="7">
                  <c:v>0.388888888888889</c:v>
                </c:pt>
                <c:pt idx="8">
                  <c:v>0.796296296296296</c:v>
                </c:pt>
                <c:pt idx="9">
                  <c:v>0.777777777777778</c:v>
                </c:pt>
              </c:numCache>
            </c:numRef>
          </c:val>
        </c:ser>
        <c:ser>
          <c:idx val="1"/>
          <c:order val="1"/>
          <c:tx>
            <c:strRef>
              <c:f>Grafer!$C$4</c:f>
              <c:strCache>
                <c:ptCount val="1"/>
                <c:pt idx="0">
                  <c:v>Neutral</c:v>
                </c:pt>
              </c:strCache>
            </c:strRef>
          </c:tx>
          <c:spPr>
            <a:solidFill>
              <a:srgbClr val="ffff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Grafer!$D$2:$M$2</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Grafer!$D$4:$M$4</c:f>
              <c:numCache>
                <c:formatCode>General</c:formatCode>
                <c:ptCount val="10"/>
                <c:pt idx="0">
                  <c:v>0.444444444444444</c:v>
                </c:pt>
                <c:pt idx="1">
                  <c:v>0.185185185185185</c:v>
                </c:pt>
                <c:pt idx="2">
                  <c:v>0.407407407407407</c:v>
                </c:pt>
                <c:pt idx="3">
                  <c:v>0.574074074074074</c:v>
                </c:pt>
                <c:pt idx="4">
                  <c:v>0.462962962962963</c:v>
                </c:pt>
                <c:pt idx="5">
                  <c:v>0.407407407407407</c:v>
                </c:pt>
                <c:pt idx="6">
                  <c:v>0.407407407407407</c:v>
                </c:pt>
                <c:pt idx="7">
                  <c:v>0.518518518518518</c:v>
                </c:pt>
                <c:pt idx="8">
                  <c:v>0.166666666666667</c:v>
                </c:pt>
                <c:pt idx="9">
                  <c:v>0.185185185185185</c:v>
                </c:pt>
              </c:numCache>
            </c:numRef>
          </c:val>
        </c:ser>
        <c:ser>
          <c:idx val="2"/>
          <c:order val="2"/>
          <c:tx>
            <c:strRef>
              <c:f>Grafer!$C$5</c:f>
              <c:strCache>
                <c:ptCount val="1"/>
                <c:pt idx="0">
                  <c:v>Stämmer ej</c:v>
                </c:pt>
              </c:strCache>
            </c:strRef>
          </c:tx>
          <c:spPr>
            <a:solidFill>
              <a:srgbClr val="ff99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Grafer!$D$2:$M$2</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Grafer!$D$5:$M$5</c:f>
              <c:numCache>
                <c:formatCode>General</c:formatCode>
                <c:ptCount val="10"/>
                <c:pt idx="0">
                  <c:v>0.185185185185185</c:v>
                </c:pt>
                <c:pt idx="1">
                  <c:v>0.0185185185185185</c:v>
                </c:pt>
                <c:pt idx="2">
                  <c:v>0.222222222222222</c:v>
                </c:pt>
                <c:pt idx="3">
                  <c:v>0.240740740740741</c:v>
                </c:pt>
                <c:pt idx="4">
                  <c:v>0.314814814814815</c:v>
                </c:pt>
                <c:pt idx="5">
                  <c:v>0.351851851851852</c:v>
                </c:pt>
                <c:pt idx="6">
                  <c:v>0.037037037037037</c:v>
                </c:pt>
                <c:pt idx="7">
                  <c:v>0.0925925925925926</c:v>
                </c:pt>
                <c:pt idx="8">
                  <c:v>0.037037037037037</c:v>
                </c:pt>
                <c:pt idx="9">
                  <c:v>0.037037037037037</c:v>
                </c:pt>
              </c:numCache>
            </c:numRef>
          </c:val>
        </c:ser>
        <c:gapWidth val="61"/>
        <c:overlap val="100"/>
        <c:axId val="40959621"/>
        <c:axId val="78871412"/>
      </c:barChart>
      <c:catAx>
        <c:axId val="40959621"/>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Arial"/>
              </a:defRPr>
            </a:pPr>
          </a:p>
        </c:txPr>
        <c:crossAx val="78871412"/>
        <c:crosses val="autoZero"/>
        <c:auto val="1"/>
        <c:lblAlgn val="ctr"/>
        <c:lblOffset val="100"/>
        <c:noMultiLvlLbl val="0"/>
      </c:catAx>
      <c:valAx>
        <c:axId val="78871412"/>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40959621"/>
        <c:crosses val="autoZero"/>
        <c:crossBetween val="between"/>
        <c:majorUnit val="0.2"/>
      </c:valAx>
      <c:spPr>
        <a:solidFill>
          <a:srgbClr val="ffffff"/>
        </a:solidFill>
        <a:ln>
          <a:solidFill>
            <a:srgbClr val="888888"/>
          </a:solidFill>
        </a:ln>
      </c:spPr>
    </c:plotArea>
    <c:legend>
      <c:legendPos val="b"/>
      <c:layout>
        <c:manualLayout>
          <c:xMode val="edge"/>
          <c:yMode val="edge"/>
          <c:x val="0.482461501840695"/>
          <c:y val="0.922054084455659"/>
          <c:w val="0.373427745462525"/>
          <c:h val="0.0528030076645146"/>
        </c:manualLayout>
      </c:layout>
      <c:overlay val="0"/>
      <c:spPr>
        <a:noFill/>
        <a:ln>
          <a:noFill/>
        </a:ln>
      </c:spPr>
      <c:txPr>
        <a:bodyPr/>
        <a:lstStyle/>
        <a:p>
          <a:pPr>
            <a:defRPr b="0" sz="800" spc="-1" strike="noStrike">
              <a:solidFill>
                <a:srgbClr val="000000"/>
              </a:solidFill>
              <a:latin typeface="Arial"/>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504050094789452"/>
          <c:y val="0.0390919449557367"/>
          <c:w val="0.427586603090711"/>
          <c:h val="0.82978350425103"/>
        </c:manualLayout>
      </c:layout>
      <c:barChart>
        <c:barDir val="bar"/>
        <c:grouping val="percentStacked"/>
        <c:varyColors val="0"/>
        <c:ser>
          <c:idx val="0"/>
          <c:order val="0"/>
          <c:tx>
            <c:strRef>
              <c:f>Grafer!$C$11</c:f>
              <c:strCache>
                <c:ptCount val="1"/>
                <c:pt idx="0">
                  <c:v>Stämmer</c:v>
                </c:pt>
              </c:strCache>
            </c:strRef>
          </c:tx>
          <c:spPr>
            <a:solidFill>
              <a:srgbClr val="a9d18e"/>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Grafer!$D$11:$M$11</c:f>
              <c:numCache>
                <c:formatCode>General</c:formatCode>
                <c:ptCount val="10"/>
                <c:pt idx="0">
                  <c:v>0.145833333333333</c:v>
                </c:pt>
                <c:pt idx="1">
                  <c:v>0.625</c:v>
                </c:pt>
                <c:pt idx="2">
                  <c:v>0.229166666666667</c:v>
                </c:pt>
                <c:pt idx="3">
                  <c:v>0.229166666666667</c:v>
                </c:pt>
                <c:pt idx="4">
                  <c:v>0.145833333333333</c:v>
                </c:pt>
                <c:pt idx="5">
                  <c:v>0.25</c:v>
                </c:pt>
                <c:pt idx="6">
                  <c:v>0.520833333333333</c:v>
                </c:pt>
                <c:pt idx="7">
                  <c:v>0.4375</c:v>
                </c:pt>
                <c:pt idx="8">
                  <c:v>0.625</c:v>
                </c:pt>
                <c:pt idx="9">
                  <c:v>0.583333333333333</c:v>
                </c:pt>
              </c:numCache>
            </c:numRef>
          </c:val>
        </c:ser>
        <c:ser>
          <c:idx val="1"/>
          <c:order val="1"/>
          <c:tx>
            <c:strRef>
              <c:f>Grafer!$C$12</c:f>
              <c:strCache>
                <c:ptCount val="1"/>
                <c:pt idx="0">
                  <c:v>Neutral</c:v>
                </c:pt>
              </c:strCache>
            </c:strRef>
          </c:tx>
          <c:spPr>
            <a:solidFill>
              <a:srgbClr val="ffff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Grafer!$D$12:$M$12</c:f>
              <c:numCache>
                <c:formatCode>General</c:formatCode>
                <c:ptCount val="10"/>
                <c:pt idx="0">
                  <c:v>0.395833333333333</c:v>
                </c:pt>
                <c:pt idx="1">
                  <c:v>0.354166666666667</c:v>
                </c:pt>
                <c:pt idx="2">
                  <c:v>0.541666666666667</c:v>
                </c:pt>
                <c:pt idx="3">
                  <c:v>0.458333333333333</c:v>
                </c:pt>
                <c:pt idx="4">
                  <c:v>0.458333333333333</c:v>
                </c:pt>
                <c:pt idx="5">
                  <c:v>0.354166666666667</c:v>
                </c:pt>
                <c:pt idx="6">
                  <c:v>0.395833333333333</c:v>
                </c:pt>
                <c:pt idx="7">
                  <c:v>0.458333333333333</c:v>
                </c:pt>
                <c:pt idx="8">
                  <c:v>0.333333333333333</c:v>
                </c:pt>
                <c:pt idx="9">
                  <c:v>0.375</c:v>
                </c:pt>
              </c:numCache>
            </c:numRef>
          </c:val>
        </c:ser>
        <c:ser>
          <c:idx val="2"/>
          <c:order val="2"/>
          <c:tx>
            <c:strRef>
              <c:f>Grafer!$C$13</c:f>
              <c:strCache>
                <c:ptCount val="1"/>
                <c:pt idx="0">
                  <c:v>Stämmer ej</c:v>
                </c:pt>
              </c:strCache>
            </c:strRef>
          </c:tx>
          <c:spPr>
            <a:solidFill>
              <a:srgbClr val="ff99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Grafer!$D$13:$M$13</c:f>
              <c:numCache>
                <c:formatCode>General</c:formatCode>
                <c:ptCount val="10"/>
                <c:pt idx="0">
                  <c:v>0.458333333333333</c:v>
                </c:pt>
                <c:pt idx="1">
                  <c:v>0.0208333333333333</c:v>
                </c:pt>
                <c:pt idx="2">
                  <c:v>0.229166666666667</c:v>
                </c:pt>
                <c:pt idx="3">
                  <c:v>0.3125</c:v>
                </c:pt>
                <c:pt idx="4">
                  <c:v>0.395833333333333</c:v>
                </c:pt>
                <c:pt idx="5">
                  <c:v>0.395833333333333</c:v>
                </c:pt>
                <c:pt idx="6">
                  <c:v>0.0833333333333333</c:v>
                </c:pt>
                <c:pt idx="7">
                  <c:v>0.104166666666667</c:v>
                </c:pt>
                <c:pt idx="8">
                  <c:v>0.0416666666666667</c:v>
                </c:pt>
                <c:pt idx="9">
                  <c:v>0.0416666666666667</c:v>
                </c:pt>
              </c:numCache>
            </c:numRef>
          </c:val>
        </c:ser>
        <c:gapWidth val="61"/>
        <c:overlap val="100"/>
        <c:axId val="86331"/>
        <c:axId val="33566153"/>
      </c:barChart>
      <c:catAx>
        <c:axId val="86331"/>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Arial"/>
              </a:defRPr>
            </a:pPr>
          </a:p>
        </c:txPr>
        <c:crossAx val="33566153"/>
        <c:crosses val="autoZero"/>
        <c:auto val="1"/>
        <c:lblAlgn val="ctr"/>
        <c:lblOffset val="100"/>
        <c:noMultiLvlLbl val="0"/>
      </c:catAx>
      <c:valAx>
        <c:axId val="33566153"/>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86331"/>
        <c:crosses val="autoZero"/>
        <c:crossBetween val="between"/>
        <c:majorUnit val="0.2"/>
      </c:valAx>
      <c:spPr>
        <a:solidFill>
          <a:srgbClr val="ffffff"/>
        </a:solidFill>
        <a:ln>
          <a:solidFill>
            <a:srgbClr val="888888"/>
          </a:solidFill>
        </a:ln>
      </c:spPr>
    </c:plotArea>
    <c:legend>
      <c:legendPos val="b"/>
      <c:layout>
        <c:manualLayout>
          <c:xMode val="edge"/>
          <c:yMode val="edge"/>
          <c:x val="0.482461501840695"/>
          <c:y val="0.922054084455659"/>
          <c:w val="0.373427745462525"/>
          <c:h val="0.0528030076645146"/>
        </c:manualLayout>
      </c:layout>
      <c:overlay val="0"/>
      <c:spPr>
        <a:noFill/>
        <a:ln>
          <a:noFill/>
        </a:ln>
      </c:spPr>
      <c:txPr>
        <a:bodyPr/>
        <a:lstStyle/>
        <a:p>
          <a:pPr>
            <a:defRPr b="0" sz="800" spc="-1" strike="noStrike">
              <a:solidFill>
                <a:srgbClr val="000000"/>
              </a:solidFill>
              <a:latin typeface="Arial"/>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504050094789452"/>
          <c:y val="0.0390919449557367"/>
          <c:w val="0.427586603090711"/>
          <c:h val="0.82978350425103"/>
        </c:manualLayout>
      </c:layout>
      <c:barChart>
        <c:barDir val="bar"/>
        <c:grouping val="percentStacked"/>
        <c:varyColors val="0"/>
        <c:ser>
          <c:idx val="0"/>
          <c:order val="0"/>
          <c:tx>
            <c:strRef>
              <c:f>Grafer!$C$3</c:f>
              <c:strCache>
                <c:ptCount val="1"/>
                <c:pt idx="0">
                  <c:v>Stämmer</c:v>
                </c:pt>
              </c:strCache>
            </c:strRef>
          </c:tx>
          <c:spPr>
            <a:solidFill>
              <a:srgbClr val="a9d18e"/>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Grafer!$O$2:$S$2</c:f>
              <c:strCache>
                <c:ptCount val="5"/>
                <c:pt idx="0">
                  <c:v>...det uppdrag som myndigheten har reglerar att innovationsarbetet är en del av myndighetens verksamhet
</c:v>
                </c:pt>
                <c:pt idx="1">
                  <c:v>..myndigheten har uttalade mål för sitt innovationsarbete
</c:v>
                </c:pt>
                <c:pt idx="2">
                  <c:v>.. det finns ett övergripande syfte och en uttalad ambition med innovationsarbetet (varför)
</c:v>
                </c:pt>
                <c:pt idx="3">
                  <c:v>.. det finns en beskrivning av de områden som innovationsarbetet skall fokuseras (var)
</c:v>
                </c:pt>
                <c:pt idx="4">
                  <c:v>.. det finns en beskrivning av det värde/nytta som innovationsarbetet skall leda till (hur)
</c:v>
                </c:pt>
              </c:strCache>
            </c:strRef>
          </c:cat>
          <c:val>
            <c:numRef>
              <c:f>Grafer!$O$3:$S$3</c:f>
              <c:numCache>
                <c:formatCode>General</c:formatCode>
                <c:ptCount val="5"/>
                <c:pt idx="0">
                  <c:v>0.314814814814815</c:v>
                </c:pt>
                <c:pt idx="1">
                  <c:v>0.333333333333333</c:v>
                </c:pt>
                <c:pt idx="2">
                  <c:v>0.37037037037037</c:v>
                </c:pt>
                <c:pt idx="3">
                  <c:v>0.351851851851852</c:v>
                </c:pt>
                <c:pt idx="4">
                  <c:v>0.333333333333333</c:v>
                </c:pt>
              </c:numCache>
            </c:numRef>
          </c:val>
        </c:ser>
        <c:ser>
          <c:idx val="1"/>
          <c:order val="1"/>
          <c:tx>
            <c:strRef>
              <c:f>Grafer!$C$4</c:f>
              <c:strCache>
                <c:ptCount val="1"/>
                <c:pt idx="0">
                  <c:v>Neutral</c:v>
                </c:pt>
              </c:strCache>
            </c:strRef>
          </c:tx>
          <c:spPr>
            <a:solidFill>
              <a:srgbClr val="ffff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Grafer!$O$2:$S$2</c:f>
              <c:strCache>
                <c:ptCount val="5"/>
                <c:pt idx="0">
                  <c:v>...det uppdrag som myndigheten har reglerar att innovationsarbetet är en del av myndighetens verksamhet
</c:v>
                </c:pt>
                <c:pt idx="1">
                  <c:v>..myndigheten har uttalade mål för sitt innovationsarbete
</c:v>
                </c:pt>
                <c:pt idx="2">
                  <c:v>.. det finns ett övergripande syfte och en uttalad ambition med innovationsarbetet (varför)
</c:v>
                </c:pt>
                <c:pt idx="3">
                  <c:v>.. det finns en beskrivning av de områden som innovationsarbetet skall fokuseras (var)
</c:v>
                </c:pt>
                <c:pt idx="4">
                  <c:v>.. det finns en beskrivning av det värde/nytta som innovationsarbetet skall leda till (hur)
</c:v>
                </c:pt>
              </c:strCache>
            </c:strRef>
          </c:cat>
          <c:val>
            <c:numRef>
              <c:f>Grafer!$O$4:$S$4</c:f>
              <c:numCache>
                <c:formatCode>General</c:formatCode>
                <c:ptCount val="5"/>
                <c:pt idx="0">
                  <c:v>0.259259259259259</c:v>
                </c:pt>
                <c:pt idx="1">
                  <c:v>0.388888888888889</c:v>
                </c:pt>
                <c:pt idx="2">
                  <c:v>0.444444444444444</c:v>
                </c:pt>
                <c:pt idx="3">
                  <c:v>0.37037037037037</c:v>
                </c:pt>
                <c:pt idx="4">
                  <c:v>0.462962962962963</c:v>
                </c:pt>
              </c:numCache>
            </c:numRef>
          </c:val>
        </c:ser>
        <c:ser>
          <c:idx val="2"/>
          <c:order val="2"/>
          <c:tx>
            <c:strRef>
              <c:f>Grafer!$C$5</c:f>
              <c:strCache>
                <c:ptCount val="1"/>
                <c:pt idx="0">
                  <c:v>Stämmer ej</c:v>
                </c:pt>
              </c:strCache>
            </c:strRef>
          </c:tx>
          <c:spPr>
            <a:solidFill>
              <a:srgbClr val="ff99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Grafer!$O$2:$S$2</c:f>
              <c:strCache>
                <c:ptCount val="5"/>
                <c:pt idx="0">
                  <c:v>...det uppdrag som myndigheten har reglerar att innovationsarbetet är en del av myndighetens verksamhet
</c:v>
                </c:pt>
                <c:pt idx="1">
                  <c:v>..myndigheten har uttalade mål för sitt innovationsarbete
</c:v>
                </c:pt>
                <c:pt idx="2">
                  <c:v>.. det finns ett övergripande syfte och en uttalad ambition med innovationsarbetet (varför)
</c:v>
                </c:pt>
                <c:pt idx="3">
                  <c:v>.. det finns en beskrivning av de områden som innovationsarbetet skall fokuseras (var)
</c:v>
                </c:pt>
                <c:pt idx="4">
                  <c:v>.. det finns en beskrivning av det värde/nytta som innovationsarbetet skall leda till (hur)
</c:v>
                </c:pt>
              </c:strCache>
            </c:strRef>
          </c:cat>
          <c:val>
            <c:numRef>
              <c:f>Grafer!$O$5:$S$5</c:f>
              <c:numCache>
                <c:formatCode>General</c:formatCode>
                <c:ptCount val="5"/>
                <c:pt idx="0">
                  <c:v>0.425925925925926</c:v>
                </c:pt>
                <c:pt idx="1">
                  <c:v>0.277777777777778</c:v>
                </c:pt>
                <c:pt idx="2">
                  <c:v>0.185185185185185</c:v>
                </c:pt>
                <c:pt idx="3">
                  <c:v>0.277777777777778</c:v>
                </c:pt>
                <c:pt idx="4">
                  <c:v>0.203703703703704</c:v>
                </c:pt>
              </c:numCache>
            </c:numRef>
          </c:val>
        </c:ser>
        <c:gapWidth val="61"/>
        <c:overlap val="100"/>
        <c:axId val="39912465"/>
        <c:axId val="9229342"/>
      </c:barChart>
      <c:catAx>
        <c:axId val="39912465"/>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Arial"/>
              </a:defRPr>
            </a:pPr>
          </a:p>
        </c:txPr>
        <c:crossAx val="9229342"/>
        <c:crosses val="autoZero"/>
        <c:auto val="1"/>
        <c:lblAlgn val="ctr"/>
        <c:lblOffset val="100"/>
        <c:noMultiLvlLbl val="0"/>
      </c:catAx>
      <c:valAx>
        <c:axId val="9229342"/>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39912465"/>
        <c:crosses val="autoZero"/>
        <c:crossBetween val="between"/>
        <c:majorUnit val="0.2"/>
      </c:valAx>
      <c:spPr>
        <a:solidFill>
          <a:srgbClr val="ffffff"/>
        </a:solidFill>
        <a:ln>
          <a:solidFill>
            <a:srgbClr val="888888"/>
          </a:solidFill>
        </a:ln>
      </c:spPr>
    </c:plotArea>
    <c:legend>
      <c:legendPos val="b"/>
      <c:layout>
        <c:manualLayout>
          <c:xMode val="edge"/>
          <c:yMode val="edge"/>
          <c:x val="0.482461501840695"/>
          <c:y val="0.922054084455659"/>
          <c:w val="0.373427745462525"/>
          <c:h val="0.0528030076645146"/>
        </c:manualLayout>
      </c:layout>
      <c:overlay val="0"/>
      <c:spPr>
        <a:noFill/>
        <a:ln>
          <a:noFill/>
        </a:ln>
      </c:spPr>
      <c:txPr>
        <a:bodyPr/>
        <a:lstStyle/>
        <a:p>
          <a:pPr>
            <a:defRPr b="0" sz="800" spc="-1" strike="noStrike">
              <a:solidFill>
                <a:srgbClr val="000000"/>
              </a:solidFill>
              <a:latin typeface="Arial"/>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504050094789452"/>
          <c:y val="0.0391608391608392"/>
          <c:w val="0.427586603090711"/>
          <c:h val="0.829807692307692"/>
        </c:manualLayout>
      </c:layout>
      <c:barChart>
        <c:barDir val="bar"/>
        <c:grouping val="percentStacked"/>
        <c:varyColors val="0"/>
        <c:ser>
          <c:idx val="0"/>
          <c:order val="0"/>
          <c:tx>
            <c:strRef>
              <c:f>Grafer!$C$11</c:f>
              <c:strCache>
                <c:ptCount val="1"/>
                <c:pt idx="0">
                  <c:v>Stämmer</c:v>
                </c:pt>
              </c:strCache>
            </c:strRef>
          </c:tx>
          <c:spPr>
            <a:solidFill>
              <a:srgbClr val="a9d18e"/>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Grafer!$D$11:$M$11</c:f>
              <c:numCache>
                <c:formatCode>General</c:formatCode>
                <c:ptCount val="10"/>
                <c:pt idx="0">
                  <c:v>0.145833333333333</c:v>
                </c:pt>
                <c:pt idx="1">
                  <c:v>0.625</c:v>
                </c:pt>
                <c:pt idx="2">
                  <c:v>0.229166666666667</c:v>
                </c:pt>
                <c:pt idx="3">
                  <c:v>0.229166666666667</c:v>
                </c:pt>
                <c:pt idx="4">
                  <c:v>0.145833333333333</c:v>
                </c:pt>
                <c:pt idx="5">
                  <c:v>0.25</c:v>
                </c:pt>
                <c:pt idx="6">
                  <c:v>0.520833333333333</c:v>
                </c:pt>
                <c:pt idx="7">
                  <c:v>0.4375</c:v>
                </c:pt>
                <c:pt idx="8">
                  <c:v>0.625</c:v>
                </c:pt>
                <c:pt idx="9">
                  <c:v>0.583333333333333</c:v>
                </c:pt>
              </c:numCache>
            </c:numRef>
          </c:val>
        </c:ser>
        <c:ser>
          <c:idx val="1"/>
          <c:order val="1"/>
          <c:tx>
            <c:strRef>
              <c:f>Grafer!$C$12</c:f>
              <c:strCache>
                <c:ptCount val="1"/>
                <c:pt idx="0">
                  <c:v>Neutral</c:v>
                </c:pt>
              </c:strCache>
            </c:strRef>
          </c:tx>
          <c:spPr>
            <a:solidFill>
              <a:srgbClr val="ffff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Grafer!$D$12:$M$12</c:f>
              <c:numCache>
                <c:formatCode>General</c:formatCode>
                <c:ptCount val="10"/>
                <c:pt idx="0">
                  <c:v>0.395833333333333</c:v>
                </c:pt>
                <c:pt idx="1">
                  <c:v>0.354166666666667</c:v>
                </c:pt>
                <c:pt idx="2">
                  <c:v>0.541666666666667</c:v>
                </c:pt>
                <c:pt idx="3">
                  <c:v>0.458333333333333</c:v>
                </c:pt>
                <c:pt idx="4">
                  <c:v>0.458333333333333</c:v>
                </c:pt>
                <c:pt idx="5">
                  <c:v>0.354166666666667</c:v>
                </c:pt>
                <c:pt idx="6">
                  <c:v>0.395833333333333</c:v>
                </c:pt>
                <c:pt idx="7">
                  <c:v>0.458333333333333</c:v>
                </c:pt>
                <c:pt idx="8">
                  <c:v>0.333333333333333</c:v>
                </c:pt>
                <c:pt idx="9">
                  <c:v>0.375</c:v>
                </c:pt>
              </c:numCache>
            </c:numRef>
          </c:val>
        </c:ser>
        <c:ser>
          <c:idx val="2"/>
          <c:order val="2"/>
          <c:tx>
            <c:strRef>
              <c:f>Grafer!$C$13</c:f>
              <c:strCache>
                <c:ptCount val="1"/>
                <c:pt idx="0">
                  <c:v>Stämmer ej</c:v>
                </c:pt>
              </c:strCache>
            </c:strRef>
          </c:tx>
          <c:spPr>
            <a:solidFill>
              <a:srgbClr val="ff9999"/>
            </a:solidFill>
            <a:ln>
              <a:noFill/>
            </a:ln>
          </c:spPr>
          <c:invertIfNegative val="0"/>
          <c:dLbls>
            <c:numFmt formatCode="0%" sourceLinked="1"/>
            <c:txPr>
              <a:bodyPr/>
              <a:lstStyle/>
              <a:p>
                <a:pPr>
                  <a:defRPr b="0" sz="800" spc="-1" strike="noStrike">
                    <a:solidFill>
                      <a:srgbClr val="000000"/>
                    </a:solidFill>
                    <a:latin typeface="Arial"/>
                  </a:defRPr>
                </a:pPr>
              </a:p>
            </c:txPr>
            <c:dLblPos val="ctr"/>
            <c:showLegendKey val="0"/>
            <c:showVal val="1"/>
            <c:showCatName val="0"/>
            <c:showSerName val="0"/>
            <c:showPercent val="0"/>
            <c:separator>; </c:separator>
            <c:showLeaderLines val="0"/>
          </c:dLbls>
          <c:cat>
            <c:strRef>
              <c:f>Grafer!$D$10:$M$10</c:f>
              <c:strCache>
                <c:ptCount val="10"/>
                <c:pt idx="0">
                  <c:v>..uppfylla krav på ökad hållbarhet
</c:v>
                </c:pt>
                <c:pt idx="1">
                  <c:v> ...för att tillgodose nya behov hos våra externa avnämare/kunder/medborgare</c:v>
                </c:pt>
                <c:pt idx="2">
                  <c:v> ...ändra vad vi levererar som myndighet</c:v>
                </c:pt>
                <c:pt idx="3">
                  <c:v> ..öka beredskapsförmågan
</c:v>
                </c:pt>
                <c:pt idx="4">
                  <c:v> ...skapa nya aktörskonstellationer</c:v>
                </c:pt>
                <c:pt idx="5">
                  <c:v> ..öka förmågan till kontroll och tillsyn
</c:v>
                </c:pt>
                <c:pt idx="6">
                  <c:v> ..ökad service och tillgänglighet
</c:v>
                </c:pt>
                <c:pt idx="7">
                  <c:v> ...motivera medarbetare</c:v>
                </c:pt>
                <c:pt idx="8">
                  <c:v> ...effektivisera processer</c:v>
                </c:pt>
                <c:pt idx="9">
                  <c:v> ..öka användningen av ny teknik (t.ex. digitalisering)</c:v>
                </c:pt>
              </c:strCache>
            </c:strRef>
          </c:cat>
          <c:val>
            <c:numRef>
              <c:f>Grafer!$D$13:$M$13</c:f>
              <c:numCache>
                <c:formatCode>General</c:formatCode>
                <c:ptCount val="10"/>
                <c:pt idx="0">
                  <c:v>0.458333333333333</c:v>
                </c:pt>
                <c:pt idx="1">
                  <c:v>0.0208333333333333</c:v>
                </c:pt>
                <c:pt idx="2">
                  <c:v>0.229166666666667</c:v>
                </c:pt>
                <c:pt idx="3">
                  <c:v>0.3125</c:v>
                </c:pt>
                <c:pt idx="4">
                  <c:v>0.395833333333333</c:v>
                </c:pt>
                <c:pt idx="5">
                  <c:v>0.395833333333333</c:v>
                </c:pt>
                <c:pt idx="6">
                  <c:v>0.0833333333333333</c:v>
                </c:pt>
                <c:pt idx="7">
                  <c:v>0.104166666666667</c:v>
                </c:pt>
                <c:pt idx="8">
                  <c:v>0.0416666666666667</c:v>
                </c:pt>
                <c:pt idx="9">
                  <c:v>0.0416666666666667</c:v>
                </c:pt>
              </c:numCache>
            </c:numRef>
          </c:val>
        </c:ser>
        <c:gapWidth val="61"/>
        <c:overlap val="100"/>
        <c:axId val="72317574"/>
        <c:axId val="84943833"/>
      </c:barChart>
      <c:catAx>
        <c:axId val="72317574"/>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Arial"/>
              </a:defRPr>
            </a:pPr>
          </a:p>
        </c:txPr>
        <c:crossAx val="84943833"/>
        <c:crosses val="autoZero"/>
        <c:auto val="1"/>
        <c:lblAlgn val="ctr"/>
        <c:lblOffset val="100"/>
        <c:noMultiLvlLbl val="0"/>
      </c:catAx>
      <c:valAx>
        <c:axId val="84943833"/>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72317574"/>
        <c:crosses val="autoZero"/>
        <c:crossBetween val="between"/>
        <c:majorUnit val="0.2"/>
      </c:valAx>
      <c:spPr>
        <a:solidFill>
          <a:srgbClr val="ffffff"/>
        </a:solidFill>
        <a:ln>
          <a:solidFill>
            <a:srgbClr val="888888"/>
          </a:solidFill>
        </a:ln>
      </c:spPr>
    </c:plotArea>
    <c:legend>
      <c:legendPos val="b"/>
      <c:layout>
        <c:manualLayout>
          <c:xMode val="edge"/>
          <c:yMode val="edge"/>
          <c:x val="0.482461501840695"/>
          <c:y val="0.922054084455659"/>
          <c:w val="0.373427745462525"/>
          <c:h val="0.0528030076645146"/>
        </c:manualLayout>
      </c:layout>
      <c:overlay val="0"/>
      <c:spPr>
        <a:noFill/>
        <a:ln>
          <a:noFill/>
        </a:ln>
      </c:spPr>
      <c:txPr>
        <a:bodyPr/>
        <a:lstStyle/>
        <a:p>
          <a:pPr>
            <a:defRPr b="0" sz="800" spc="-1" strike="noStrike">
              <a:solidFill>
                <a:srgbClr val="000000"/>
              </a:solidFill>
              <a:latin typeface="Arial"/>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wmf"/><Relationship Id="rId4" Type="http://schemas.openxmlformats.org/officeDocument/2006/relationships/image" Target="../media/image2.wmf"/><Relationship Id="rId5" Type="http://schemas.openxmlformats.org/officeDocument/2006/relationships/chart" Target="../charts/chart3.xml"/><Relationship Id="rId6"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17</xdr:row>
      <xdr:rowOff>0</xdr:rowOff>
    </xdr:from>
    <xdr:to>
      <xdr:col>6</xdr:col>
      <xdr:colOff>817920</xdr:colOff>
      <xdr:row>38</xdr:row>
      <xdr:rowOff>106200</xdr:rowOff>
    </xdr:to>
    <xdr:graphicFrame>
      <xdr:nvGraphicFramePr>
        <xdr:cNvPr id="0" name="Chart 1"/>
        <xdr:cNvGraphicFramePr/>
      </xdr:nvGraphicFramePr>
      <xdr:xfrm>
        <a:off x="6490080" y="7048440"/>
        <a:ext cx="6266160" cy="4106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39</xdr:row>
      <xdr:rowOff>23040</xdr:rowOff>
    </xdr:from>
    <xdr:to>
      <xdr:col>6</xdr:col>
      <xdr:colOff>817920</xdr:colOff>
      <xdr:row>60</xdr:row>
      <xdr:rowOff>129240</xdr:rowOff>
    </xdr:to>
    <xdr:graphicFrame>
      <xdr:nvGraphicFramePr>
        <xdr:cNvPr id="1" name="Chart 2"/>
        <xdr:cNvGraphicFramePr/>
      </xdr:nvGraphicFramePr>
      <xdr:xfrm>
        <a:off x="6490080" y="11262240"/>
        <a:ext cx="6266160" cy="4106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1499760</xdr:colOff>
      <xdr:row>45</xdr:row>
      <xdr:rowOff>179280</xdr:rowOff>
    </xdr:from>
    <xdr:to>
      <xdr:col>3</xdr:col>
      <xdr:colOff>1506960</xdr:colOff>
      <xdr:row>46</xdr:row>
      <xdr:rowOff>186120</xdr:rowOff>
    </xdr:to>
    <xdr:pic>
      <xdr:nvPicPr>
        <xdr:cNvPr id="2" name="Picture 4" descr=""/>
        <xdr:cNvPicPr/>
      </xdr:nvPicPr>
      <xdr:blipFill>
        <a:blip r:embed="rId3"/>
        <a:stretch/>
      </xdr:blipFill>
      <xdr:spPr>
        <a:xfrm rot="19416600">
          <a:off x="6054480" y="12000960"/>
          <a:ext cx="1823400" cy="197640"/>
        </a:xfrm>
        <a:prstGeom prst="rect">
          <a:avLst/>
        </a:prstGeom>
        <a:ln>
          <a:noFill/>
        </a:ln>
      </xdr:spPr>
    </xdr:pic>
    <xdr:clientData/>
  </xdr:twoCellAnchor>
  <xdr:twoCellAnchor editAs="oneCell">
    <xdr:from>
      <xdr:col>2</xdr:col>
      <xdr:colOff>1305720</xdr:colOff>
      <xdr:row>21</xdr:row>
      <xdr:rowOff>88560</xdr:rowOff>
    </xdr:from>
    <xdr:to>
      <xdr:col>3</xdr:col>
      <xdr:colOff>1312920</xdr:colOff>
      <xdr:row>22</xdr:row>
      <xdr:rowOff>95400</xdr:rowOff>
    </xdr:to>
    <xdr:pic>
      <xdr:nvPicPr>
        <xdr:cNvPr id="3" name="Picture 5" descr=""/>
        <xdr:cNvPicPr/>
      </xdr:nvPicPr>
      <xdr:blipFill>
        <a:blip r:embed="rId4"/>
        <a:stretch/>
      </xdr:blipFill>
      <xdr:spPr>
        <a:xfrm rot="19528800">
          <a:off x="5874840" y="7364520"/>
          <a:ext cx="1823400" cy="197640"/>
        </a:xfrm>
        <a:prstGeom prst="rect">
          <a:avLst/>
        </a:prstGeom>
        <a:ln>
          <a:noFill/>
        </a:ln>
      </xdr:spPr>
    </xdr:pic>
    <xdr:clientData/>
  </xdr:twoCellAnchor>
  <xdr:twoCellAnchor editAs="oneCell">
    <xdr:from>
      <xdr:col>14</xdr:col>
      <xdr:colOff>215280</xdr:colOff>
      <xdr:row>15</xdr:row>
      <xdr:rowOff>71640</xdr:rowOff>
    </xdr:from>
    <xdr:to>
      <xdr:col>17</xdr:col>
      <xdr:colOff>1033200</xdr:colOff>
      <xdr:row>36</xdr:row>
      <xdr:rowOff>177840</xdr:rowOff>
    </xdr:to>
    <xdr:graphicFrame>
      <xdr:nvGraphicFramePr>
        <xdr:cNvPr id="4" name="Chart 6"/>
        <xdr:cNvGraphicFramePr/>
      </xdr:nvGraphicFramePr>
      <xdr:xfrm>
        <a:off x="26682480" y="6738840"/>
        <a:ext cx="6266160" cy="41068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152280</xdr:colOff>
      <xdr:row>39</xdr:row>
      <xdr:rowOff>175320</xdr:rowOff>
    </xdr:from>
    <xdr:to>
      <xdr:col>6</xdr:col>
      <xdr:colOff>970200</xdr:colOff>
      <xdr:row>61</xdr:row>
      <xdr:rowOff>102240</xdr:rowOff>
    </xdr:to>
    <xdr:graphicFrame>
      <xdr:nvGraphicFramePr>
        <xdr:cNvPr id="5" name="Chart 8"/>
        <xdr:cNvGraphicFramePr/>
      </xdr:nvGraphicFramePr>
      <xdr:xfrm>
        <a:off x="6642360" y="11414520"/>
        <a:ext cx="6266160" cy="41180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39"/>
  <sheetViews>
    <sheetView showFormulas="false" showGridLines="true" showRowColHeaders="true" showZeros="true" rightToLeft="false" tabSelected="false" showOutlineSymbols="true" defaultGridColor="true" view="normal" topLeftCell="J1" colorId="64" zoomScale="55" zoomScaleNormal="55" zoomScalePageLayoutView="100" workbookViewId="0">
      <selection pane="topLeft" activeCell="N46" activeCellId="0" sqref="N46"/>
    </sheetView>
  </sheetViews>
  <sheetFormatPr defaultColWidth="20.4296875" defaultRowHeight="15" zeroHeight="false" outlineLevelRow="0" outlineLevelCol="0"/>
  <cols>
    <col collapsed="false" customWidth="true" hidden="false" outlineLevel="0" max="1" min="1" style="1" width="6.28"/>
    <col collapsed="false" customWidth="true" hidden="false" outlineLevel="0" max="2" min="2" style="0" width="46.28"/>
    <col collapsed="false" customWidth="false" hidden="false" outlineLevel="0" max="3" min="3" style="1" width="20.43"/>
  </cols>
  <sheetData>
    <row r="1" customFormat="false" ht="15" hidden="false" customHeight="false" outlineLevel="0" collapsed="false">
      <c r="D1" s="2" t="s">
        <v>0</v>
      </c>
      <c r="E1" s="2" t="s">
        <v>1</v>
      </c>
      <c r="F1" s="2" t="s">
        <v>2</v>
      </c>
      <c r="G1" s="2" t="s">
        <v>3</v>
      </c>
      <c r="H1" s="3" t="s">
        <v>4</v>
      </c>
      <c r="I1" s="3"/>
      <c r="J1" s="3"/>
      <c r="K1" s="4" t="s">
        <v>5</v>
      </c>
      <c r="L1" s="5"/>
      <c r="M1" s="5"/>
      <c r="N1" s="6" t="s">
        <v>6</v>
      </c>
    </row>
    <row r="2" customFormat="false" ht="15" hidden="false" customHeight="false" outlineLevel="0" collapsed="false">
      <c r="D2" s="7"/>
      <c r="E2" s="7"/>
      <c r="F2" s="7"/>
      <c r="G2" s="7"/>
      <c r="H2" s="3" t="s">
        <v>7</v>
      </c>
      <c r="I2" s="3" t="s">
        <v>8</v>
      </c>
      <c r="J2" s="3" t="s">
        <v>9</v>
      </c>
      <c r="K2" s="4" t="s">
        <v>7</v>
      </c>
      <c r="L2" s="4" t="s">
        <v>8</v>
      </c>
      <c r="M2" s="4" t="s">
        <v>9</v>
      </c>
      <c r="N2" s="6"/>
    </row>
    <row r="3" s="10" customFormat="true" ht="15" hidden="false" customHeight="false" outlineLevel="0" collapsed="false">
      <c r="A3" s="8"/>
      <c r="B3" s="9" t="s">
        <v>10</v>
      </c>
      <c r="C3" s="8" t="n">
        <v>6</v>
      </c>
      <c r="D3" s="10" t="n">
        <f aca="false">COUNTIF(D$37:D$90,$C3)</f>
        <v>4</v>
      </c>
      <c r="E3" s="10" t="n">
        <f aca="false">COUNTIF(E$37:E$90,$C3)</f>
        <v>1</v>
      </c>
      <c r="F3" s="10" t="n">
        <f aca="false">COUNTIF(F$37:F$90,$C3)</f>
        <v>5</v>
      </c>
      <c r="G3" s="10" t="n">
        <f aca="false">COUNTIF(G$37:G$90,$C3)</f>
        <v>4</v>
      </c>
      <c r="H3" s="10" t="n">
        <f aca="false">COUNTIF(H$37:H$90,$C3)</f>
        <v>2</v>
      </c>
      <c r="I3" s="10" t="n">
        <f aca="false">COUNTIF(I$37:I$90,$C3)</f>
        <v>2</v>
      </c>
      <c r="J3" s="10" t="n">
        <f aca="false">COUNTIF(J$37:J$90,$C3)</f>
        <v>2</v>
      </c>
      <c r="K3" s="10" t="n">
        <f aca="false">COUNTIF(K$37:K$90,$C3)</f>
        <v>1</v>
      </c>
      <c r="L3" s="10" t="n">
        <f aca="false">COUNTIF(L$37:L$90,$C3)</f>
        <v>2</v>
      </c>
      <c r="M3" s="10" t="n">
        <f aca="false">COUNTIF(M$37:M$90,$C3)</f>
        <v>2</v>
      </c>
      <c r="N3" s="10" t="n">
        <f aca="false">COUNTIF(N$37:N$90,$C3)</f>
        <v>2</v>
      </c>
      <c r="O3" s="11" t="s">
        <v>11</v>
      </c>
      <c r="P3" s="10" t="n">
        <f aca="false">COUNTIF(P$37:P$90,$O3)</f>
        <v>10</v>
      </c>
      <c r="Q3" s="10" t="n">
        <f aca="false">COUNTIF(Q$37:Q$90,$O3)</f>
        <v>2</v>
      </c>
      <c r="R3" s="10" t="n">
        <f aca="false">COUNTIF(R$37:R$90,$O3)</f>
        <v>2</v>
      </c>
      <c r="S3" s="10" t="n">
        <f aca="false">COUNTIF(S$37:S$90,$C3)</f>
        <v>0</v>
      </c>
      <c r="T3" s="10" t="n">
        <f aca="false">COUNTIF(T$37:T$90,$C3)</f>
        <v>0</v>
      </c>
      <c r="U3" s="10" t="n">
        <f aca="false">COUNTIF(U$37:U$90,$C3)</f>
        <v>0</v>
      </c>
      <c r="V3" s="10" t="n">
        <f aca="false">COUNTIF(V$37:V$90,$C3)</f>
        <v>0</v>
      </c>
      <c r="W3" s="10" t="n">
        <f aca="false">COUNTIF(W$37:W$90,$C3)</f>
        <v>0</v>
      </c>
    </row>
    <row r="4" s="10" customFormat="true" ht="15" hidden="false" customHeight="false" outlineLevel="0" collapsed="false">
      <c r="A4" s="8"/>
      <c r="B4" s="9"/>
      <c r="C4" s="8" t="n">
        <v>5</v>
      </c>
      <c r="D4" s="10" t="n">
        <f aca="false">COUNTIF(D$37:D$90,$C4)</f>
        <v>9</v>
      </c>
      <c r="E4" s="10" t="n">
        <f aca="false">COUNTIF(E$37:E$90,$C4)</f>
        <v>11</v>
      </c>
      <c r="F4" s="10" t="n">
        <f aca="false">COUNTIF(F$37:F$90,$C4)</f>
        <v>17</v>
      </c>
      <c r="G4" s="10" t="n">
        <f aca="false">COUNTIF(G$37:G$90,$C4)</f>
        <v>12</v>
      </c>
      <c r="H4" s="10" t="n">
        <f aca="false">COUNTIF(H$37:H$90,$C4)</f>
        <v>21</v>
      </c>
      <c r="I4" s="10" t="n">
        <f aca="false">COUNTIF(I$37:I$90,$C4)</f>
        <v>17</v>
      </c>
      <c r="J4" s="10" t="n">
        <f aca="false">COUNTIF(J$37:J$90,$C4)</f>
        <v>14</v>
      </c>
      <c r="K4" s="10" t="n">
        <f aca="false">COUNTIF(K$37:K$90,$C4)</f>
        <v>20</v>
      </c>
      <c r="L4" s="10" t="n">
        <f aca="false">COUNTIF(L$37:L$90,$C4)</f>
        <v>16</v>
      </c>
      <c r="M4" s="10" t="n">
        <f aca="false">COUNTIF(M$37:M$90,$C4)</f>
        <v>11</v>
      </c>
      <c r="N4" s="10" t="n">
        <f aca="false">COUNTIF(N$37:N$90,$C4)</f>
        <v>16</v>
      </c>
      <c r="O4" s="11" t="s">
        <v>12</v>
      </c>
      <c r="P4" s="10" t="n">
        <f aca="false">COUNTIF(P$37:P$90,$O4)</f>
        <v>25</v>
      </c>
      <c r="Q4" s="10" t="n">
        <f aca="false">COUNTIF(Q$37:Q$90,$O4)</f>
        <v>9</v>
      </c>
      <c r="R4" s="10" t="n">
        <f aca="false">COUNTIF(R$37:R$90,$O4)</f>
        <v>0</v>
      </c>
      <c r="S4" s="10" t="n">
        <f aca="false">COUNTIF(S$37:S$90,$C4)</f>
        <v>10</v>
      </c>
      <c r="T4" s="10" t="n">
        <f aca="false">COUNTIF(T$37:T$90,$C4)</f>
        <v>4</v>
      </c>
      <c r="U4" s="10" t="n">
        <f aca="false">COUNTIF(U$37:U$90,$C4)</f>
        <v>11</v>
      </c>
      <c r="V4" s="10" t="n">
        <f aca="false">COUNTIF(V$37:V$90,$C4)</f>
        <v>6</v>
      </c>
      <c r="W4" s="10" t="n">
        <f aca="false">COUNTIF(W$37:W$90,$C4)</f>
        <v>23</v>
      </c>
    </row>
    <row r="5" s="10" customFormat="true" ht="15" hidden="false" customHeight="false" outlineLevel="0" collapsed="false">
      <c r="A5" s="8"/>
      <c r="B5" s="9"/>
      <c r="C5" s="8" t="n">
        <v>4</v>
      </c>
      <c r="D5" s="10" t="n">
        <f aca="false">COUNTIF(D$37:D$90,$C5)</f>
        <v>17</v>
      </c>
      <c r="E5" s="10" t="n">
        <f aca="false">COUNTIF(E$37:E$90,$C5)</f>
        <v>23</v>
      </c>
      <c r="F5" s="10" t="n">
        <f aca="false">COUNTIF(F$37:F$90,$C5)</f>
        <v>20</v>
      </c>
      <c r="G5" s="10" t="n">
        <f aca="false">COUNTIF(G$37:G$90,$C5)</f>
        <v>17</v>
      </c>
      <c r="H5" s="10" t="n">
        <f aca="false">COUNTIF(H$37:H$90,$C5)</f>
        <v>23</v>
      </c>
      <c r="I5" s="10" t="n">
        <f aca="false">COUNTIF(I$37:I$90,$C5)</f>
        <v>22</v>
      </c>
      <c r="J5" s="10" t="n">
        <f aca="false">COUNTIF(J$37:J$90,$C5)</f>
        <v>21</v>
      </c>
      <c r="K5" s="10" t="n">
        <f aca="false">COUNTIF(K$37:K$90,$C5)</f>
        <v>26</v>
      </c>
      <c r="L5" s="10" t="n">
        <f aca="false">COUNTIF(L$37:L$90,$C5)</f>
        <v>26</v>
      </c>
      <c r="M5" s="10" t="n">
        <f aca="false">COUNTIF(M$37:M$90,$C5)</f>
        <v>24</v>
      </c>
      <c r="N5" s="10" t="n">
        <f aca="false">COUNTIF(N$37:N$90,$C5)</f>
        <v>36</v>
      </c>
      <c r="O5" s="11" t="s">
        <v>13</v>
      </c>
      <c r="P5" s="10" t="n">
        <f aca="false">COUNTIF(P$37:P$90,$O5)</f>
        <v>15</v>
      </c>
      <c r="Q5" s="10" t="n">
        <f aca="false">COUNTIF(Q$37:Q$90,$O5)</f>
        <v>23</v>
      </c>
      <c r="R5" s="10" t="n">
        <f aca="false">COUNTIF(R$37:R$90,$O5)</f>
        <v>5</v>
      </c>
      <c r="S5" s="10" t="n">
        <f aca="false">COUNTIF(S$37:S$90,$C5)</f>
        <v>4</v>
      </c>
      <c r="T5" s="10" t="n">
        <f aca="false">COUNTIF(T$37:T$90,$C5)</f>
        <v>16</v>
      </c>
      <c r="U5" s="10" t="n">
        <f aca="false">COUNTIF(U$37:U$90,$C5)</f>
        <v>12</v>
      </c>
      <c r="V5" s="10" t="n">
        <f aca="false">COUNTIF(V$37:V$90,$C5)</f>
        <v>16</v>
      </c>
      <c r="W5" s="10" t="n">
        <f aca="false">COUNTIF(W$37:W$90,$C5)</f>
        <v>6</v>
      </c>
    </row>
    <row r="6" s="10" customFormat="true" ht="15" hidden="false" customHeight="false" outlineLevel="0" collapsed="false">
      <c r="A6" s="8"/>
      <c r="B6" s="9"/>
      <c r="C6" s="8" t="n">
        <v>3</v>
      </c>
      <c r="D6" s="10" t="n">
        <f aca="false">COUNTIF(D$37:D$90,$C6)</f>
        <v>12</v>
      </c>
      <c r="E6" s="10" t="n">
        <f aca="false">COUNTIF(E$37:E$90,$C6)</f>
        <v>19</v>
      </c>
      <c r="F6" s="10" t="n">
        <f aca="false">COUNTIF(F$37:F$90,$C6)</f>
        <v>8</v>
      </c>
      <c r="G6" s="10" t="n">
        <f aca="false">COUNTIF(G$37:G$90,$C6)</f>
        <v>12</v>
      </c>
      <c r="H6" s="10" t="n">
        <f aca="false">COUNTIF(H$37:H$90,$C6)</f>
        <v>7</v>
      </c>
      <c r="I6" s="10" t="n">
        <f aca="false">COUNTIF(I$37:I$90,$C6)</f>
        <v>11</v>
      </c>
      <c r="J6" s="10" t="n">
        <f aca="false">COUNTIF(J$37:J$90,$C6)</f>
        <v>13</v>
      </c>
      <c r="K6" s="10" t="n">
        <f aca="false">COUNTIF(K$37:K$90,$C6)</f>
        <v>6</v>
      </c>
      <c r="L6" s="10" t="n">
        <f aca="false">COUNTIF(L$37:L$90,$C6)</f>
        <v>8</v>
      </c>
      <c r="M6" s="10" t="n">
        <f aca="false">COUNTIF(M$37:M$90,$C6)</f>
        <v>13</v>
      </c>
      <c r="N6" s="10" t="n">
        <f aca="false">COUNTIF(N$37:N$90,$C6)</f>
        <v>0</v>
      </c>
      <c r="O6" s="11" t="s">
        <v>14</v>
      </c>
      <c r="P6" s="10" t="n">
        <f aca="false">COUNTIF(P$37:P$90,$O6)</f>
        <v>0</v>
      </c>
      <c r="Q6" s="10" t="n">
        <f aca="false">COUNTIF(Q$37:Q$90,$O6)</f>
        <v>16</v>
      </c>
      <c r="R6" s="10" t="n">
        <f aca="false">COUNTIF(R$37:R$90,$O6)</f>
        <v>11</v>
      </c>
      <c r="S6" s="10" t="n">
        <f aca="false">COUNTIF(S$37:S$90,$C6)</f>
        <v>8</v>
      </c>
      <c r="T6" s="10" t="n">
        <f aca="false">COUNTIF(T$37:T$90,$C6)</f>
        <v>9</v>
      </c>
      <c r="U6" s="10" t="n">
        <f aca="false">COUNTIF(U$37:U$90,$C6)</f>
        <v>18</v>
      </c>
      <c r="V6" s="10" t="n">
        <f aca="false">COUNTIF(V$37:V$90,$C6)</f>
        <v>11</v>
      </c>
      <c r="W6" s="10" t="n">
        <f aca="false">COUNTIF(W$37:W$90,$C6)</f>
        <v>8</v>
      </c>
    </row>
    <row r="7" s="10" customFormat="true" ht="15" hidden="false" customHeight="false" outlineLevel="0" collapsed="false">
      <c r="A7" s="8"/>
      <c r="B7" s="9"/>
      <c r="C7" s="8" t="n">
        <v>2</v>
      </c>
      <c r="D7" s="10" t="n">
        <f aca="false">COUNTIF(D$37:D$90,$C7)</f>
        <v>11</v>
      </c>
      <c r="E7" s="10" t="n">
        <f aca="false">COUNTIF(E$37:E$90,$C7)</f>
        <v>0</v>
      </c>
      <c r="F7" s="10" t="n">
        <f aca="false">COUNTIF(F$37:F$90,$C7)</f>
        <v>4</v>
      </c>
      <c r="G7" s="10" t="n">
        <f aca="false">COUNTIF(G$37:G$90,$C7)</f>
        <v>7</v>
      </c>
      <c r="H7" s="10" t="n">
        <f aca="false">COUNTIF(H$37:H$90,$C7)</f>
        <v>1</v>
      </c>
      <c r="I7" s="10" t="n">
        <f aca="false">COUNTIF(I$37:I$90,$C7)</f>
        <v>2</v>
      </c>
      <c r="J7" s="10" t="n">
        <f aca="false">COUNTIF(J$37:J$90,$C7)</f>
        <v>4</v>
      </c>
      <c r="K7" s="10" t="n">
        <f aca="false">COUNTIF(K$37:K$90,$C7)</f>
        <v>1</v>
      </c>
      <c r="L7" s="10" t="n">
        <f aca="false">COUNTIF(L$37:L$90,$C7)</f>
        <v>2</v>
      </c>
      <c r="M7" s="10" t="n">
        <f aca="false">COUNTIF(M$37:M$90,$C7)</f>
        <v>2</v>
      </c>
      <c r="N7" s="10" t="n">
        <f aca="false">COUNTIF(N$37:N$90,$C7)</f>
        <v>0</v>
      </c>
      <c r="O7" s="11" t="s">
        <v>15</v>
      </c>
      <c r="P7" s="10" t="n">
        <f aca="false">COUNTIF(P$37:P$90,$O7)</f>
        <v>4</v>
      </c>
      <c r="Q7" s="10" t="n">
        <f aca="false">COUNTIF(Q$37:Q$90,$O7)</f>
        <v>4</v>
      </c>
      <c r="R7" s="10" t="n">
        <f aca="false">COUNTIF(R$37:R$90,$O7)</f>
        <v>36</v>
      </c>
      <c r="S7" s="10" t="n">
        <f aca="false">COUNTIF(S$37:S$90,$C7)</f>
        <v>15</v>
      </c>
      <c r="T7" s="10" t="n">
        <f aca="false">COUNTIF(T$37:T$90,$C7)</f>
        <v>17</v>
      </c>
      <c r="U7" s="10" t="n">
        <f aca="false">COUNTIF(U$37:U$90,$C7)</f>
        <v>8</v>
      </c>
      <c r="V7" s="10" t="n">
        <f aca="false">COUNTIF(V$37:V$90,$C7)</f>
        <v>8</v>
      </c>
      <c r="W7" s="10" t="n">
        <f aca="false">COUNTIF(W$37:W$90,$C7)</f>
        <v>6</v>
      </c>
    </row>
    <row r="8" s="10" customFormat="true" ht="15" hidden="false" customHeight="false" outlineLevel="0" collapsed="false">
      <c r="A8" s="8"/>
      <c r="B8" s="9"/>
      <c r="C8" s="8" t="n">
        <v>1</v>
      </c>
      <c r="D8" s="10" t="n">
        <f aca="false">COUNTIF(D$37:D$90,$C8)</f>
        <v>1</v>
      </c>
      <c r="E8" s="10" t="n">
        <f aca="false">COUNTIF(E$37:E$90,$C8)</f>
        <v>0</v>
      </c>
      <c r="F8" s="10" t="n">
        <f aca="false">COUNTIF(F$37:F$90,$C8)</f>
        <v>0</v>
      </c>
      <c r="G8" s="10" t="n">
        <f aca="false">COUNTIF(G$37:G$90,$C8)</f>
        <v>2</v>
      </c>
      <c r="H8" s="10" t="n">
        <f aca="false">COUNTIF(H$37:H$90,$C8)</f>
        <v>0</v>
      </c>
      <c r="I8" s="10" t="n">
        <f aca="false">COUNTIF(I$37:I$90,$C8)</f>
        <v>0</v>
      </c>
      <c r="J8" s="10" t="n">
        <f aca="false">COUNTIF(J$37:J$90,$C8)</f>
        <v>0</v>
      </c>
      <c r="K8" s="10" t="n">
        <f aca="false">COUNTIF(K$37:K$90,$C8)</f>
        <v>0</v>
      </c>
      <c r="L8" s="10" t="n">
        <f aca="false">COUNTIF(L$37:L$90,$C8)</f>
        <v>0</v>
      </c>
      <c r="M8" s="10" t="n">
        <f aca="false">COUNTIF(M$37:M$90,$C8)</f>
        <v>2</v>
      </c>
      <c r="N8" s="10" t="n">
        <f aca="false">COUNTIF(N$37:N$90,$C8)</f>
        <v>0</v>
      </c>
      <c r="O8" s="12"/>
      <c r="R8" s="10" t="n">
        <f aca="false">COUNTIF(R$37:R$90,$C8)</f>
        <v>0</v>
      </c>
      <c r="S8" s="10" t="n">
        <f aca="false">COUNTIF(S$37:S$90,$C8)</f>
        <v>17</v>
      </c>
      <c r="T8" s="10" t="n">
        <f aca="false">COUNTIF(T$37:T$90,$C8)</f>
        <v>8</v>
      </c>
      <c r="U8" s="10" t="n">
        <f aca="false">COUNTIF(U$37:U$90,$C8)</f>
        <v>5</v>
      </c>
      <c r="V8" s="10" t="n">
        <f aca="false">COUNTIF(V$37:V$90,$C8)</f>
        <v>13</v>
      </c>
      <c r="W8" s="10" t="n">
        <f aca="false">COUNTIF(W$37:W$90,$C8)</f>
        <v>11</v>
      </c>
    </row>
    <row r="9" s="10" customFormat="true" ht="15" hidden="false" customHeight="false" outlineLevel="0" collapsed="false">
      <c r="A9" s="8"/>
      <c r="B9" s="9"/>
      <c r="C9" s="13" t="s">
        <v>16</v>
      </c>
      <c r="D9" s="14" t="n">
        <f aca="false">SUM(D3:D8)</f>
        <v>54</v>
      </c>
      <c r="E9" s="14" t="n">
        <f aca="false">SUM(E3:E8)</f>
        <v>54</v>
      </c>
      <c r="F9" s="14" t="n">
        <f aca="false">SUM(F3:F8)</f>
        <v>54</v>
      </c>
      <c r="G9" s="14" t="n">
        <f aca="false">SUM(G3:G8)</f>
        <v>54</v>
      </c>
      <c r="H9" s="14" t="n">
        <f aca="false">SUM(H3:H8)</f>
        <v>54</v>
      </c>
      <c r="I9" s="14" t="n">
        <f aca="false">SUM(I3:I8)</f>
        <v>54</v>
      </c>
      <c r="J9" s="14" t="n">
        <f aca="false">SUM(J3:J8)</f>
        <v>54</v>
      </c>
      <c r="K9" s="14" t="n">
        <f aca="false">SUM(K3:K8)</f>
        <v>54</v>
      </c>
      <c r="L9" s="14" t="n">
        <f aca="false">SUM(L3:L8)</f>
        <v>54</v>
      </c>
      <c r="M9" s="14" t="n">
        <f aca="false">SUM(M3:M8)</f>
        <v>54</v>
      </c>
      <c r="N9" s="14" t="n">
        <f aca="false">SUM(N3:N8)</f>
        <v>54</v>
      </c>
      <c r="O9" s="15"/>
      <c r="P9" s="14" t="n">
        <f aca="false">SUM(P3:P8)</f>
        <v>54</v>
      </c>
      <c r="Q9" s="14" t="n">
        <f aca="false">SUM(Q3:Q8)</f>
        <v>54</v>
      </c>
      <c r="R9" s="14" t="n">
        <f aca="false">SUM(R3:R8)</f>
        <v>54</v>
      </c>
      <c r="S9" s="14" t="n">
        <f aca="false">SUM(S3:S8)</f>
        <v>54</v>
      </c>
      <c r="T9" s="14" t="n">
        <f aca="false">SUM(T3:T8)</f>
        <v>54</v>
      </c>
      <c r="U9" s="14" t="n">
        <f aca="false">SUM(U3:U8)</f>
        <v>54</v>
      </c>
      <c r="V9" s="14" t="n">
        <f aca="false">SUM(V3:V8)</f>
        <v>54</v>
      </c>
      <c r="W9" s="14" t="n">
        <f aca="false">SUM(W3:W8)</f>
        <v>54</v>
      </c>
    </row>
    <row r="10" customFormat="false" ht="15" hidden="false" customHeight="false" outlineLevel="0" collapsed="false">
      <c r="B10" s="16"/>
      <c r="C10" s="1" t="s">
        <v>17</v>
      </c>
      <c r="D10" s="17" t="n">
        <f aca="false">(D3+D4)/D$9</f>
        <v>0.240740740740741</v>
      </c>
      <c r="E10" s="17" t="n">
        <f aca="false">(E3+E4)/E$9</f>
        <v>0.222222222222222</v>
      </c>
      <c r="F10" s="17" t="n">
        <f aca="false">(F3+F4)/F$9</f>
        <v>0.407407407407407</v>
      </c>
      <c r="G10" s="17" t="n">
        <f aca="false">(G3+G4)/G$9</f>
        <v>0.296296296296296</v>
      </c>
      <c r="H10" s="17" t="n">
        <f aca="false">(H3+H4)/H$9</f>
        <v>0.425925925925926</v>
      </c>
      <c r="I10" s="17" t="n">
        <f aca="false">(I3+I4)/I$9</f>
        <v>0.351851851851852</v>
      </c>
      <c r="J10" s="17" t="n">
        <f aca="false">(J3+J4)/J$9</f>
        <v>0.296296296296296</v>
      </c>
      <c r="K10" s="17" t="n">
        <f aca="false">(K3+K4)/K$9</f>
        <v>0.388888888888889</v>
      </c>
      <c r="L10" s="17" t="n">
        <f aca="false">(L3+L4)/L$9</f>
        <v>0.333333333333333</v>
      </c>
      <c r="M10" s="17" t="n">
        <f aca="false">(M3+M4)/M$9</f>
        <v>0.240740740740741</v>
      </c>
      <c r="N10" s="17" t="n">
        <f aca="false">(N3+N4)/N$9</f>
        <v>0.333333333333333</v>
      </c>
      <c r="O10" s="11" t="s">
        <v>11</v>
      </c>
      <c r="P10" s="17" t="n">
        <f aca="false">P3/P$9</f>
        <v>0.185185185185185</v>
      </c>
      <c r="Q10" s="17" t="n">
        <f aca="false">Q3/Q$9</f>
        <v>0.037037037037037</v>
      </c>
      <c r="R10" s="17" t="n">
        <f aca="false">R3/R$9</f>
        <v>0.037037037037037</v>
      </c>
      <c r="S10" s="17" t="n">
        <f aca="false">(S3+S4)/S$9</f>
        <v>0.185185185185185</v>
      </c>
      <c r="T10" s="17" t="n">
        <f aca="false">(T3+T4)/T$9</f>
        <v>0.0740740740740741</v>
      </c>
      <c r="U10" s="17" t="n">
        <f aca="false">(U3+U4)/U$9</f>
        <v>0.203703703703704</v>
      </c>
      <c r="V10" s="17" t="n">
        <f aca="false">(V3+V4)/V$9</f>
        <v>0.111111111111111</v>
      </c>
      <c r="W10" s="17" t="n">
        <f aca="false">(W3+W4)/W$9</f>
        <v>0.425925925925926</v>
      </c>
    </row>
    <row r="11" customFormat="false" ht="15" hidden="false" customHeight="false" outlineLevel="0" collapsed="false">
      <c r="B11" s="16"/>
      <c r="C11" s="1" t="s">
        <v>18</v>
      </c>
      <c r="D11" s="17" t="n">
        <f aca="false">(D5+D6)/D$9</f>
        <v>0.537037037037037</v>
      </c>
      <c r="E11" s="17" t="n">
        <f aca="false">(E5+E6)/E$9</f>
        <v>0.777777777777778</v>
      </c>
      <c r="F11" s="17" t="n">
        <f aca="false">(F5+F6)/F$9</f>
        <v>0.518518518518518</v>
      </c>
      <c r="G11" s="17" t="n">
        <f aca="false">(G5+G6)/G$9</f>
        <v>0.537037037037037</v>
      </c>
      <c r="H11" s="17" t="n">
        <f aca="false">(H5+H6)/H$9</f>
        <v>0.555555555555556</v>
      </c>
      <c r="I11" s="17" t="n">
        <f aca="false">(I5+I6)/I$9</f>
        <v>0.611111111111111</v>
      </c>
      <c r="J11" s="17" t="n">
        <f aca="false">(J5+J6)/J$9</f>
        <v>0.62962962962963</v>
      </c>
      <c r="K11" s="17" t="n">
        <f aca="false">(K5+K6)/K$9</f>
        <v>0.592592592592593</v>
      </c>
      <c r="L11" s="17" t="n">
        <f aca="false">(L5+L6)/L$9</f>
        <v>0.62962962962963</v>
      </c>
      <c r="M11" s="17" t="n">
        <f aca="false">(M5+M6)/M$9</f>
        <v>0.685185185185185</v>
      </c>
      <c r="N11" s="17" t="n">
        <f aca="false">(N5+N6)/N$9</f>
        <v>0.666666666666667</v>
      </c>
      <c r="O11" s="11" t="s">
        <v>12</v>
      </c>
      <c r="P11" s="17" t="n">
        <f aca="false">P4/P$9</f>
        <v>0.462962962962963</v>
      </c>
      <c r="Q11" s="17" t="n">
        <f aca="false">Q4/Q$9</f>
        <v>0.166666666666667</v>
      </c>
      <c r="R11" s="17" t="n">
        <f aca="false">R4/R$9</f>
        <v>0</v>
      </c>
      <c r="S11" s="17" t="n">
        <f aca="false">(S5+S6)/S$9</f>
        <v>0.222222222222222</v>
      </c>
      <c r="T11" s="17" t="n">
        <f aca="false">(T5+T6)/T$9</f>
        <v>0.462962962962963</v>
      </c>
      <c r="U11" s="17" t="n">
        <f aca="false">(U5+U6)/U$9</f>
        <v>0.555555555555556</v>
      </c>
      <c r="V11" s="17" t="n">
        <f aca="false">(V5+V6)/V$9</f>
        <v>0.5</v>
      </c>
      <c r="W11" s="17" t="n">
        <f aca="false">(W5+W6)/W$9</f>
        <v>0.259259259259259</v>
      </c>
    </row>
    <row r="12" customFormat="false" ht="15" hidden="false" customHeight="false" outlineLevel="0" collapsed="false">
      <c r="B12" s="16"/>
      <c r="C12" s="1" t="s">
        <v>19</v>
      </c>
      <c r="D12" s="17" t="n">
        <f aca="false">(D7+D8)/D$9</f>
        <v>0.222222222222222</v>
      </c>
      <c r="E12" s="17" t="n">
        <f aca="false">(E7+E8)/E$9</f>
        <v>0</v>
      </c>
      <c r="F12" s="17" t="n">
        <f aca="false">(F7+F8)/F$9</f>
        <v>0.0740740740740741</v>
      </c>
      <c r="G12" s="17" t="n">
        <f aca="false">(G7+G8)/G$9</f>
        <v>0.166666666666667</v>
      </c>
      <c r="H12" s="17" t="n">
        <f aca="false">(H7+H8)/H$9</f>
        <v>0.0185185185185185</v>
      </c>
      <c r="I12" s="17" t="n">
        <f aca="false">(I7+I8)/I$9</f>
        <v>0.037037037037037</v>
      </c>
      <c r="J12" s="17" t="n">
        <f aca="false">(J7+J8)/J$9</f>
        <v>0.0740740740740741</v>
      </c>
      <c r="K12" s="17" t="n">
        <f aca="false">(K7+K8)/K$9</f>
        <v>0.0185185185185185</v>
      </c>
      <c r="L12" s="17" t="n">
        <f aca="false">(L7+L8)/L$9</f>
        <v>0.037037037037037</v>
      </c>
      <c r="M12" s="17" t="n">
        <f aca="false">(M7+M8)/M$9</f>
        <v>0.0740740740740741</v>
      </c>
      <c r="N12" s="17" t="n">
        <f aca="false">(N7+N8)/N$9</f>
        <v>0</v>
      </c>
      <c r="O12" s="11" t="s">
        <v>13</v>
      </c>
      <c r="P12" s="17" t="n">
        <f aca="false">P5/P$9</f>
        <v>0.277777777777778</v>
      </c>
      <c r="Q12" s="17" t="n">
        <f aca="false">Q5/Q$9</f>
        <v>0.425925925925926</v>
      </c>
      <c r="R12" s="17" t="n">
        <f aca="false">R5/R$9</f>
        <v>0.0925925925925926</v>
      </c>
      <c r="S12" s="17" t="n">
        <f aca="false">(S7+S8)/S$9</f>
        <v>0.592592592592593</v>
      </c>
      <c r="T12" s="17" t="n">
        <f aca="false">(T7+T8)/T$9</f>
        <v>0.462962962962963</v>
      </c>
      <c r="U12" s="17" t="n">
        <f aca="false">(U7+U8)/U$9</f>
        <v>0.240740740740741</v>
      </c>
      <c r="V12" s="17" t="n">
        <f aca="false">(V7+V8)/V$9</f>
        <v>0.388888888888889</v>
      </c>
      <c r="W12" s="17" t="n">
        <f aca="false">(W7+W8)/W$9</f>
        <v>0.314814814814815</v>
      </c>
    </row>
    <row r="13" customFormat="false" ht="15" hidden="false" customHeight="false" outlineLevel="0" collapsed="false">
      <c r="B13" s="16"/>
      <c r="C13" s="18" t="str">
        <f aca="false">C9</f>
        <v>Total</v>
      </c>
      <c r="D13" s="19" t="n">
        <f aca="false">SUM(D10:D12)</f>
        <v>1</v>
      </c>
      <c r="E13" s="19" t="n">
        <f aca="false">SUM(E10:E12)</f>
        <v>1</v>
      </c>
      <c r="F13" s="19" t="n">
        <f aca="false">SUM(F10:F12)</f>
        <v>1</v>
      </c>
      <c r="G13" s="19" t="n">
        <f aca="false">SUM(G10:G12)</f>
        <v>1</v>
      </c>
      <c r="H13" s="19" t="n">
        <f aca="false">SUM(H10:H12)</f>
        <v>1</v>
      </c>
      <c r="I13" s="19" t="n">
        <f aca="false">SUM(I10:I12)</f>
        <v>1</v>
      </c>
      <c r="J13" s="19" t="n">
        <f aca="false">SUM(J10:J12)</f>
        <v>1</v>
      </c>
      <c r="K13" s="19" t="n">
        <f aca="false">SUM(K10:K12)</f>
        <v>1</v>
      </c>
      <c r="L13" s="19" t="n">
        <f aca="false">SUM(L10:L12)</f>
        <v>1</v>
      </c>
      <c r="M13" s="19" t="n">
        <f aca="false">SUM(M10:M12)</f>
        <v>1</v>
      </c>
      <c r="N13" s="19" t="n">
        <f aca="false">SUM(N10:N12)</f>
        <v>1</v>
      </c>
      <c r="O13" s="11" t="s">
        <v>14</v>
      </c>
      <c r="P13" s="17" t="n">
        <f aca="false">P6/P$9</f>
        <v>0</v>
      </c>
      <c r="Q13" s="17" t="n">
        <f aca="false">Q6/Q$9</f>
        <v>0.296296296296296</v>
      </c>
      <c r="R13" s="17" t="n">
        <f aca="false">R6/R$9</f>
        <v>0.203703703703704</v>
      </c>
      <c r="S13" s="19" t="n">
        <f aca="false">SUM(S10:S12)</f>
        <v>1</v>
      </c>
      <c r="T13" s="19" t="n">
        <f aca="false">SUM(T10:T12)</f>
        <v>1</v>
      </c>
      <c r="U13" s="19" t="n">
        <f aca="false">SUM(U10:U12)</f>
        <v>1</v>
      </c>
      <c r="V13" s="19" t="n">
        <f aca="false">SUM(V10:V12)</f>
        <v>1</v>
      </c>
      <c r="W13" s="19" t="n">
        <f aca="false">SUM(W10:W12)</f>
        <v>1</v>
      </c>
    </row>
    <row r="14" customFormat="false" ht="15" hidden="false" customHeight="false" outlineLevel="0" collapsed="false">
      <c r="B14" s="16"/>
      <c r="C14" s="18" t="s">
        <v>20</v>
      </c>
      <c r="D14" s="20" t="n">
        <f aca="false">(D3*$C$3+D4*$C$4+D5*$C$5+D6*$C$6+D7*$C$7+D8*$C$8)/D9</f>
        <v>3.62962962962963</v>
      </c>
      <c r="E14" s="20" t="n">
        <f aca="false">(E3*$C$3+E4*$C$4+E5*$C$5+E6*$C$6+E7*$C$7+E8*$C$8)/E9</f>
        <v>3.88888888888889</v>
      </c>
      <c r="F14" s="20" t="n">
        <f aca="false">(F3*$C$3+F4*$C$4+F5*$C$5+F6*$C$6+F7*$C$7+F8*$C$8)/F9</f>
        <v>4.2037037037037</v>
      </c>
      <c r="G14" s="20" t="n">
        <f aca="false">(G3*$C$3+G4*$C$4+G5*$C$5+G6*$C$6+G7*$C$7+G8*$C$8)/G9</f>
        <v>3.77777777777778</v>
      </c>
      <c r="H14" s="20" t="n">
        <f aca="false">(H3*$C$3+H4*$C$4+H5*$C$5+H6*$C$6+H7*$C$7+H8*$C$8)/H9</f>
        <v>4.2962962962963</v>
      </c>
      <c r="I14" s="20" t="n">
        <f aca="false">(I3*$C$3+I4*$C$4+I5*$C$5+I6*$C$6+I7*$C$7+I8*$C$8)/I9</f>
        <v>4.11111111111111</v>
      </c>
      <c r="J14" s="20" t="n">
        <f aca="false">(J3*$C$3+J4*$C$4+J5*$C$5+J6*$C$6+J7*$C$7+J8*$C$8)/J9</f>
        <v>3.94444444444444</v>
      </c>
      <c r="K14" s="20" t="n">
        <f aca="false">(K3*$C$3+K4*$C$4+K5*$C$5+K6*$C$6+K7*$C$7+K8*$C$8)/K9</f>
        <v>4.25925925925926</v>
      </c>
      <c r="L14" s="20" t="n">
        <f aca="false">(L3*$C$3+L4*$C$4+L5*$C$5+L6*$C$6+L7*$C$7+L8*$C$8)/L9</f>
        <v>4.14814814814815</v>
      </c>
      <c r="M14" s="20" t="n">
        <f aca="false">(M3*$C$3+M4*$C$4+M5*$C$5+M6*$C$6+M7*$C$7+M8*$C$8)/M9</f>
        <v>3.85185185185185</v>
      </c>
      <c r="N14" s="20" t="n">
        <f aca="false">(N3*$C$3+N4*$C$4+N5*$C$5+N6*$C$6+N7*$C$7+N8*$C$8)/N9</f>
        <v>4.37037037037037</v>
      </c>
      <c r="O14" s="11" t="s">
        <v>15</v>
      </c>
      <c r="P14" s="17" t="n">
        <f aca="false">P7/P$9</f>
        <v>0.0740740740740741</v>
      </c>
      <c r="Q14" s="17" t="n">
        <f aca="false">Q7/Q$9</f>
        <v>0.0740740740740741</v>
      </c>
      <c r="R14" s="17" t="n">
        <f aca="false">R7/R$9</f>
        <v>0.666666666666667</v>
      </c>
      <c r="S14" s="19"/>
      <c r="T14" s="19"/>
      <c r="U14" s="19"/>
      <c r="V14" s="19"/>
      <c r="W14" s="19"/>
    </row>
    <row r="15" customFormat="false" ht="15" hidden="false" customHeight="false" outlineLevel="0" collapsed="false">
      <c r="B15" s="16"/>
      <c r="C15" s="18"/>
      <c r="D15" s="19"/>
      <c r="E15" s="19"/>
      <c r="F15" s="19"/>
      <c r="G15" s="19"/>
      <c r="H15" s="19"/>
      <c r="I15" s="19"/>
      <c r="J15" s="19"/>
      <c r="K15" s="19"/>
      <c r="L15" s="19"/>
      <c r="M15" s="19"/>
      <c r="N15" s="19"/>
      <c r="O15" s="21" t="s">
        <v>16</v>
      </c>
      <c r="P15" s="19" t="n">
        <f aca="false">SUM(P10:P14)</f>
        <v>1</v>
      </c>
      <c r="Q15" s="19" t="n">
        <f aca="false">SUM(Q10:Q14)</f>
        <v>1</v>
      </c>
      <c r="R15" s="19" t="n">
        <f aca="false">SUM(R10:R14)</f>
        <v>1</v>
      </c>
      <c r="S15" s="19"/>
      <c r="T15" s="19"/>
      <c r="U15" s="19"/>
      <c r="V15" s="19"/>
      <c r="W15" s="19"/>
    </row>
    <row r="16" customFormat="false" ht="15" hidden="false" customHeight="false" outlineLevel="0" collapsed="false">
      <c r="B16" s="16"/>
      <c r="C16" s="18"/>
      <c r="D16" s="19"/>
      <c r="E16" s="19"/>
      <c r="F16" s="19"/>
      <c r="G16" s="19"/>
      <c r="H16" s="19"/>
      <c r="I16" s="19"/>
      <c r="J16" s="19"/>
      <c r="K16" s="19"/>
      <c r="L16" s="19"/>
      <c r="M16" s="19"/>
      <c r="O16" s="19"/>
      <c r="P16" s="19"/>
      <c r="Q16" s="19"/>
      <c r="R16" s="19"/>
      <c r="S16" s="19"/>
      <c r="T16" s="19"/>
      <c r="U16" s="19"/>
      <c r="V16" s="19"/>
      <c r="W16" s="19"/>
    </row>
    <row r="17" customFormat="false" ht="15" hidden="false" customHeight="false" outlineLevel="0" collapsed="false">
      <c r="B17" s="16"/>
      <c r="O17" s="12"/>
    </row>
    <row r="18" s="24" customFormat="true" ht="15" hidden="false" customHeight="false" outlineLevel="0" collapsed="false">
      <c r="A18" s="22"/>
      <c r="B18" s="23" t="s">
        <v>21</v>
      </c>
      <c r="C18" s="22" t="n">
        <v>6</v>
      </c>
      <c r="D18" s="24" t="n">
        <f aca="false">COUNTIF(D$92:D$139,$C18)</f>
        <v>0</v>
      </c>
      <c r="E18" s="24" t="n">
        <f aca="false">COUNTIF(E$92:E$139,$C18)</f>
        <v>0</v>
      </c>
      <c r="F18" s="24" t="n">
        <f aca="false">COUNTIF(F$92:F$139,$C18)</f>
        <v>0</v>
      </c>
      <c r="G18" s="24" t="n">
        <f aca="false">COUNTIF(G$92:G$139,$C18)</f>
        <v>0</v>
      </c>
      <c r="H18" s="24" t="n">
        <f aca="false">COUNTIF(H$92:H$139,$C18)</f>
        <v>1</v>
      </c>
      <c r="I18" s="24" t="n">
        <f aca="false">COUNTIF(I$92:I$139,$C18)</f>
        <v>1</v>
      </c>
      <c r="J18" s="24" t="n">
        <f aca="false">COUNTIF(J$92:J$139,$C18)</f>
        <v>1</v>
      </c>
      <c r="K18" s="24" t="n">
        <f aca="false">COUNTIF(K$92:K$139,$C18)</f>
        <v>2</v>
      </c>
      <c r="L18" s="24" t="n">
        <f aca="false">COUNTIF(L$92:L$139,$C18)</f>
        <v>1</v>
      </c>
      <c r="M18" s="24" t="n">
        <f aca="false">COUNTIF(M$92:M$139,$C18)</f>
        <v>1</v>
      </c>
      <c r="N18" s="24" t="n">
        <f aca="false">COUNTIF(N$92:N$139,$C18)</f>
        <v>0</v>
      </c>
      <c r="O18" s="11" t="s">
        <v>11</v>
      </c>
      <c r="P18" s="24" t="n">
        <f aca="false">COUNTIF(P$92:P$139,$O18)</f>
        <v>21</v>
      </c>
      <c r="Q18" s="24" t="n">
        <f aca="false">COUNTIF(Q$92:Q$139,$O18)</f>
        <v>6</v>
      </c>
      <c r="R18" s="24" t="n">
        <f aca="false">COUNTIF(R$92:R$139,$O18)</f>
        <v>2</v>
      </c>
      <c r="S18" s="24" t="n">
        <f aca="false">COUNTIF(S$92:S$139,$C18)</f>
        <v>0</v>
      </c>
      <c r="T18" s="24" t="n">
        <f aca="false">COUNTIF(T$92:T$139,$C18)</f>
        <v>0</v>
      </c>
      <c r="U18" s="24" t="n">
        <f aca="false">COUNTIF(U$92:U$139,$C18)</f>
        <v>0</v>
      </c>
      <c r="V18" s="24" t="n">
        <f aca="false">COUNTIF(V$92:V$139,$C18)</f>
        <v>0</v>
      </c>
      <c r="W18" s="24" t="n">
        <f aca="false">COUNTIF(W$92:W$139,$C18)</f>
        <v>0</v>
      </c>
    </row>
    <row r="19" s="24" customFormat="true" ht="15" hidden="false" customHeight="false" outlineLevel="0" collapsed="false">
      <c r="A19" s="22"/>
      <c r="B19" s="23"/>
      <c r="C19" s="22" t="n">
        <v>5</v>
      </c>
      <c r="D19" s="24" t="n">
        <f aca="false">COUNTIF(D$92:D$139,$C19)</f>
        <v>1</v>
      </c>
      <c r="E19" s="24" t="n">
        <f aca="false">COUNTIF(E$92:E$139,$C19)</f>
        <v>1</v>
      </c>
      <c r="F19" s="24" t="n">
        <f aca="false">COUNTIF(F$92:F$139,$C19)</f>
        <v>2</v>
      </c>
      <c r="G19" s="24" t="n">
        <f aca="false">COUNTIF(G$92:G$139,$C19)</f>
        <v>3</v>
      </c>
      <c r="H19" s="24" t="n">
        <f aca="false">COUNTIF(H$92:H$139,$C19)</f>
        <v>7</v>
      </c>
      <c r="I19" s="24" t="n">
        <f aca="false">COUNTIF(I$92:I$139,$C19)</f>
        <v>2</v>
      </c>
      <c r="J19" s="24" t="n">
        <f aca="false">COUNTIF(J$92:J$139,$C19)</f>
        <v>3</v>
      </c>
      <c r="K19" s="24" t="n">
        <f aca="false">COUNTIF(K$92:K$139,$C19)</f>
        <v>5</v>
      </c>
      <c r="L19" s="24" t="n">
        <f aca="false">COUNTIF(L$92:L$139,$C19)</f>
        <v>2</v>
      </c>
      <c r="M19" s="24" t="n">
        <f aca="false">COUNTIF(M$92:M$139,$C19)</f>
        <v>1</v>
      </c>
      <c r="N19" s="24" t="n">
        <f aca="false">COUNTIF(N$92:N$139,$C19)</f>
        <v>0</v>
      </c>
      <c r="O19" s="11" t="s">
        <v>12</v>
      </c>
      <c r="P19" s="24" t="n">
        <f aca="false">COUNTIF(P$92:P$139,$O19)</f>
        <v>20</v>
      </c>
      <c r="Q19" s="24" t="n">
        <f aca="false">COUNTIF(Q$92:Q$139,$O19)</f>
        <v>23</v>
      </c>
      <c r="R19" s="24" t="n">
        <f aca="false">COUNTIF(R$92:R$139,$O19)</f>
        <v>2</v>
      </c>
      <c r="S19" s="24" t="n">
        <f aca="false">COUNTIF(S$92:S$139,$C19)</f>
        <v>6</v>
      </c>
      <c r="T19" s="24" t="n">
        <f aca="false">COUNTIF(T$92:T$139,$C19)</f>
        <v>4</v>
      </c>
      <c r="U19" s="24" t="n">
        <f aca="false">COUNTIF(U$92:U$139,$C19)</f>
        <v>11</v>
      </c>
      <c r="V19" s="24" t="n">
        <f aca="false">COUNTIF(V$92:V$139,$C19)</f>
        <v>18</v>
      </c>
      <c r="W19" s="24" t="n">
        <f aca="false">COUNTIF(W$92:W$139,$C19)</f>
        <v>9</v>
      </c>
    </row>
    <row r="20" s="24" customFormat="true" ht="15" hidden="false" customHeight="false" outlineLevel="0" collapsed="false">
      <c r="A20" s="22"/>
      <c r="B20" s="23"/>
      <c r="C20" s="22" t="n">
        <v>4</v>
      </c>
      <c r="D20" s="24" t="n">
        <f aca="false">COUNTIF(D$92:D$139,$C20)</f>
        <v>4</v>
      </c>
      <c r="E20" s="24" t="n">
        <f aca="false">COUNTIF(E$92:E$139,$C20)</f>
        <v>8</v>
      </c>
      <c r="F20" s="24" t="n">
        <f aca="false">COUNTIF(F$92:F$139,$C20)</f>
        <v>8</v>
      </c>
      <c r="G20" s="24" t="n">
        <f aca="false">COUNTIF(G$92:G$139,$C20)</f>
        <v>5</v>
      </c>
      <c r="H20" s="24" t="n">
        <f aca="false">COUNTIF(H$92:H$139,$C20)</f>
        <v>16</v>
      </c>
      <c r="I20" s="24" t="n">
        <f aca="false">COUNTIF(I$92:I$139,$C20)</f>
        <v>15</v>
      </c>
      <c r="J20" s="24" t="n">
        <f aca="false">COUNTIF(J$92:J$139,$C20)</f>
        <v>9</v>
      </c>
      <c r="K20" s="24" t="n">
        <f aca="false">COUNTIF(K$92:K$139,$C20)</f>
        <v>11</v>
      </c>
      <c r="L20" s="24" t="n">
        <f aca="false">COUNTIF(L$92:L$139,$C20)</f>
        <v>12</v>
      </c>
      <c r="M20" s="24" t="n">
        <f aca="false">COUNTIF(M$92:M$139,$C20)</f>
        <v>10</v>
      </c>
      <c r="N20" s="24" t="n">
        <f aca="false">COUNTIF(N$92:N$139,$C20)</f>
        <v>0</v>
      </c>
      <c r="O20" s="11" t="s">
        <v>13</v>
      </c>
      <c r="P20" s="24" t="n">
        <f aca="false">COUNTIF(P$92:P$139,$O20)</f>
        <v>7</v>
      </c>
      <c r="Q20" s="24" t="n">
        <f aca="false">COUNTIF(Q$92:Q$139,$O20)</f>
        <v>17</v>
      </c>
      <c r="R20" s="24" t="n">
        <f aca="false">COUNTIF(R$92:R$139,$O20)</f>
        <v>12</v>
      </c>
      <c r="S20" s="24" t="n">
        <f aca="false">COUNTIF(S$92:S$139,$C20)</f>
        <v>5</v>
      </c>
      <c r="T20" s="24" t="n">
        <f aca="false">COUNTIF(T$92:T$139,$C20)</f>
        <v>12</v>
      </c>
      <c r="U20" s="24" t="n">
        <f aca="false">COUNTIF(U$92:U$139,$C20)</f>
        <v>7</v>
      </c>
      <c r="V20" s="24" t="n">
        <f aca="false">COUNTIF(V$92:V$139,$C20)</f>
        <v>11</v>
      </c>
      <c r="W20" s="24" t="n">
        <f aca="false">COUNTIF(W$92:W$139,$C20)</f>
        <v>13</v>
      </c>
    </row>
    <row r="21" s="24" customFormat="true" ht="15" hidden="false" customHeight="false" outlineLevel="0" collapsed="false">
      <c r="A21" s="22"/>
      <c r="B21" s="23"/>
      <c r="C21" s="22" t="n">
        <v>3</v>
      </c>
      <c r="D21" s="24" t="n">
        <f aca="false">COUNTIF(D$92:D$139,$C21)</f>
        <v>16</v>
      </c>
      <c r="E21" s="24" t="n">
        <f aca="false">COUNTIF(E$92:E$139,$C21)</f>
        <v>14</v>
      </c>
      <c r="F21" s="24" t="n">
        <f aca="false">COUNTIF(F$92:F$139,$C21)</f>
        <v>13</v>
      </c>
      <c r="G21" s="24" t="n">
        <f aca="false">COUNTIF(G$92:G$139,$C21)</f>
        <v>18</v>
      </c>
      <c r="H21" s="24" t="n">
        <f aca="false">COUNTIF(H$92:H$139,$C21)</f>
        <v>15</v>
      </c>
      <c r="I21" s="24" t="n">
        <f aca="false">COUNTIF(I$92:I$139,$C21)</f>
        <v>18</v>
      </c>
      <c r="J21" s="24" t="n">
        <f aca="false">COUNTIF(J$92:J$139,$C21)</f>
        <v>19</v>
      </c>
      <c r="K21" s="24" t="n">
        <f aca="false">COUNTIF(K$92:K$139,$C21)</f>
        <v>16</v>
      </c>
      <c r="L21" s="24" t="n">
        <f aca="false">COUNTIF(L$92:L$139,$C21)</f>
        <v>17</v>
      </c>
      <c r="M21" s="24" t="n">
        <f aca="false">COUNTIF(M$92:M$139,$C21)</f>
        <v>14</v>
      </c>
      <c r="N21" s="24" t="n">
        <f aca="false">COUNTIF(N$92:N$139,$C21)</f>
        <v>30</v>
      </c>
      <c r="O21" s="11" t="s">
        <v>14</v>
      </c>
      <c r="P21" s="24" t="n">
        <f aca="false">COUNTIF(P$92:P$139,$O21)</f>
        <v>0</v>
      </c>
      <c r="Q21" s="24" t="n">
        <f aca="false">COUNTIF(Q$92:Q$139,$O21)</f>
        <v>2</v>
      </c>
      <c r="R21" s="24" t="n">
        <f aca="false">COUNTIF(R$92:R$139,$O21)</f>
        <v>19</v>
      </c>
      <c r="S21" s="24" t="n">
        <f aca="false">COUNTIF(S$92:S$139,$C21)</f>
        <v>9</v>
      </c>
      <c r="T21" s="24" t="n">
        <f aca="false">COUNTIF(T$92:T$139,$C21)</f>
        <v>12</v>
      </c>
      <c r="U21" s="24" t="n">
        <f aca="false">COUNTIF(U$92:U$139,$C21)</f>
        <v>15</v>
      </c>
      <c r="V21" s="24" t="n">
        <f aca="false">COUNTIF(V$92:V$139,$C21)</f>
        <v>5</v>
      </c>
      <c r="W21" s="24" t="n">
        <f aca="false">COUNTIF(W$92:W$139,$C21)</f>
        <v>7</v>
      </c>
    </row>
    <row r="22" s="24" customFormat="true" ht="15" hidden="false" customHeight="false" outlineLevel="0" collapsed="false">
      <c r="A22" s="22"/>
      <c r="B22" s="23"/>
      <c r="C22" s="22" t="n">
        <v>2</v>
      </c>
      <c r="D22" s="24" t="n">
        <f aca="false">COUNTIF(D$92:D$139,$C22)</f>
        <v>17</v>
      </c>
      <c r="E22" s="24" t="n">
        <f aca="false">COUNTIF(E$92:E$139,$C22)</f>
        <v>20</v>
      </c>
      <c r="F22" s="24" t="n">
        <f aca="false">COUNTIF(F$92:F$139,$C22)</f>
        <v>22</v>
      </c>
      <c r="G22" s="24" t="n">
        <f aca="false">COUNTIF(G$92:G$139,$C22)</f>
        <v>18</v>
      </c>
      <c r="H22" s="24" t="n">
        <f aca="false">COUNTIF(H$92:H$139,$C22)</f>
        <v>6</v>
      </c>
      <c r="I22" s="24" t="n">
        <f aca="false">COUNTIF(I$92:I$139,$C22)</f>
        <v>9</v>
      </c>
      <c r="J22" s="24" t="n">
        <f aca="false">COUNTIF(J$92:J$139,$C22)</f>
        <v>11</v>
      </c>
      <c r="K22" s="24" t="n">
        <f aca="false">COUNTIF(K$92:K$139,$C22)</f>
        <v>10</v>
      </c>
      <c r="L22" s="24" t="n">
        <f aca="false">COUNTIF(L$92:L$139,$C22)</f>
        <v>10</v>
      </c>
      <c r="M22" s="24" t="n">
        <f aca="false">COUNTIF(M$92:M$139,$C22)</f>
        <v>12</v>
      </c>
      <c r="N22" s="24" t="n">
        <f aca="false">COUNTIF(N$92:N$139,$C22)</f>
        <v>15</v>
      </c>
      <c r="O22" s="11" t="s">
        <v>15</v>
      </c>
      <c r="P22" s="24" t="n">
        <f aca="false">COUNTIF(P$92:P$139,$O22)</f>
        <v>0</v>
      </c>
      <c r="Q22" s="24" t="n">
        <f aca="false">COUNTIF(Q$92:Q$139,$O22)</f>
        <v>0</v>
      </c>
      <c r="R22" s="24" t="n">
        <f aca="false">COUNTIF(R$92:R$139,$O22)</f>
        <v>13</v>
      </c>
      <c r="S22" s="24" t="n">
        <f aca="false">COUNTIF(S$92:S$139,$C22)</f>
        <v>7</v>
      </c>
      <c r="T22" s="24" t="n">
        <f aca="false">COUNTIF(T$92:T$139,$C22)</f>
        <v>12</v>
      </c>
      <c r="U22" s="24" t="n">
        <f aca="false">COUNTIF(U$92:U$139,$C22)</f>
        <v>10</v>
      </c>
      <c r="V22" s="24" t="n">
        <f aca="false">COUNTIF(V$92:V$139,$C22)</f>
        <v>7</v>
      </c>
      <c r="W22" s="24" t="n">
        <f aca="false">COUNTIF(W$92:W$139,$C22)</f>
        <v>12</v>
      </c>
    </row>
    <row r="23" s="24" customFormat="true" ht="15" hidden="false" customHeight="false" outlineLevel="0" collapsed="false">
      <c r="A23" s="22"/>
      <c r="B23" s="23"/>
      <c r="C23" s="22" t="n">
        <v>1</v>
      </c>
      <c r="D23" s="24" t="n">
        <f aca="false">COUNTIF(D$92:D$139,$C23)</f>
        <v>10</v>
      </c>
      <c r="E23" s="24" t="n">
        <f aca="false">COUNTIF(E$92:E$139,$C23)</f>
        <v>5</v>
      </c>
      <c r="F23" s="24" t="n">
        <f aca="false">COUNTIF(F$92:F$139,$C23)</f>
        <v>3</v>
      </c>
      <c r="G23" s="24" t="n">
        <f aca="false">COUNTIF(G$92:G$139,$C23)</f>
        <v>4</v>
      </c>
      <c r="H23" s="24" t="n">
        <f aca="false">COUNTIF(H$92:H$139,$C23)</f>
        <v>3</v>
      </c>
      <c r="I23" s="24" t="n">
        <f aca="false">COUNTIF(I$92:I$139,$C23)</f>
        <v>3</v>
      </c>
      <c r="J23" s="24" t="n">
        <f aca="false">COUNTIF(J$92:J$139,$C23)</f>
        <v>5</v>
      </c>
      <c r="K23" s="24" t="n">
        <f aca="false">COUNTIF(K$92:K$139,$C23)</f>
        <v>4</v>
      </c>
      <c r="L23" s="24" t="n">
        <f aca="false">COUNTIF(L$92:L$139,$C23)</f>
        <v>6</v>
      </c>
      <c r="M23" s="24" t="n">
        <f aca="false">COUNTIF(M$92:M$139,$C23)</f>
        <v>10</v>
      </c>
      <c r="N23" s="24" t="n">
        <f aca="false">COUNTIF(N$92:N$139,$C23)</f>
        <v>3</v>
      </c>
      <c r="O23" s="12"/>
      <c r="S23" s="24" t="n">
        <f aca="false">COUNTIF(S$92:S$139,$C23)</f>
        <v>21</v>
      </c>
      <c r="T23" s="24" t="n">
        <f aca="false">COUNTIF(T$92:T$139,$C23)</f>
        <v>8</v>
      </c>
      <c r="U23" s="24" t="n">
        <f aca="false">COUNTIF(U$92:U$139,$C23)</f>
        <v>5</v>
      </c>
      <c r="V23" s="24" t="n">
        <f aca="false">COUNTIF(V$92:V$139,$C23)</f>
        <v>7</v>
      </c>
      <c r="W23" s="24" t="n">
        <f aca="false">COUNTIF(W$92:W$139,$C23)</f>
        <v>7</v>
      </c>
    </row>
    <row r="24" s="24" customFormat="true" ht="15" hidden="false" customHeight="false" outlineLevel="0" collapsed="false">
      <c r="A24" s="22"/>
      <c r="B24" s="23"/>
      <c r="C24" s="25" t="s">
        <v>16</v>
      </c>
      <c r="D24" s="26" t="n">
        <f aca="false">SUM(D18:D23)</f>
        <v>48</v>
      </c>
      <c r="E24" s="26" t="n">
        <f aca="false">SUM(E18:E23)</f>
        <v>48</v>
      </c>
      <c r="F24" s="26" t="n">
        <f aca="false">SUM(F18:F23)</f>
        <v>48</v>
      </c>
      <c r="G24" s="26" t="n">
        <f aca="false">SUM(G18:G23)</f>
        <v>48</v>
      </c>
      <c r="H24" s="26" t="n">
        <f aca="false">SUM(H18:H23)</f>
        <v>48</v>
      </c>
      <c r="I24" s="26" t="n">
        <f aca="false">SUM(I18:I23)</f>
        <v>48</v>
      </c>
      <c r="J24" s="26" t="n">
        <f aca="false">SUM(J18:J23)</f>
        <v>48</v>
      </c>
      <c r="K24" s="26" t="n">
        <f aca="false">SUM(K18:K23)</f>
        <v>48</v>
      </c>
      <c r="L24" s="26" t="n">
        <f aca="false">SUM(L18:L23)</f>
        <v>48</v>
      </c>
      <c r="M24" s="26" t="n">
        <f aca="false">SUM(M18:M23)</f>
        <v>48</v>
      </c>
      <c r="N24" s="26" t="n">
        <f aca="false">SUM(N18:N23)</f>
        <v>48</v>
      </c>
      <c r="O24" s="15"/>
      <c r="P24" s="26" t="n">
        <f aca="false">SUM(P18:P23)</f>
        <v>48</v>
      </c>
      <c r="Q24" s="26" t="n">
        <f aca="false">SUM(Q18:Q23)</f>
        <v>48</v>
      </c>
      <c r="R24" s="26" t="n">
        <f aca="false">SUM(R18:R23)</f>
        <v>48</v>
      </c>
      <c r="S24" s="26" t="n">
        <f aca="false">SUM(S18:S23)</f>
        <v>48</v>
      </c>
      <c r="T24" s="26" t="n">
        <f aca="false">SUM(T18:T23)</f>
        <v>48</v>
      </c>
      <c r="U24" s="26" t="n">
        <f aca="false">SUM(U18:U23)</f>
        <v>48</v>
      </c>
      <c r="V24" s="26" t="n">
        <f aca="false">SUM(V18:V23)</f>
        <v>48</v>
      </c>
      <c r="W24" s="26" t="n">
        <f aca="false">SUM(W18:W23)</f>
        <v>48</v>
      </c>
    </row>
    <row r="25" customFormat="false" ht="15" hidden="false" customHeight="false" outlineLevel="0" collapsed="false">
      <c r="C25" s="1" t="s">
        <v>17</v>
      </c>
      <c r="D25" s="17" t="n">
        <f aca="false">(D18+D19)/D$24</f>
        <v>0.0208333333333333</v>
      </c>
      <c r="E25" s="17" t="n">
        <f aca="false">(E18+E19)/E$24</f>
        <v>0.0208333333333333</v>
      </c>
      <c r="F25" s="17" t="n">
        <f aca="false">(F18+F19)/F$24</f>
        <v>0.0416666666666667</v>
      </c>
      <c r="G25" s="17" t="n">
        <f aca="false">(G18+G19)/G$24</f>
        <v>0.0625</v>
      </c>
      <c r="H25" s="17" t="n">
        <f aca="false">(H18+H19)/H$24</f>
        <v>0.166666666666667</v>
      </c>
      <c r="I25" s="17" t="n">
        <f aca="false">(I18+I19)/I$24</f>
        <v>0.0625</v>
      </c>
      <c r="J25" s="17" t="n">
        <f aca="false">(J18+J19)/J$24</f>
        <v>0.0833333333333333</v>
      </c>
      <c r="K25" s="17" t="n">
        <f aca="false">(K18+K19)/K$24</f>
        <v>0.145833333333333</v>
      </c>
      <c r="L25" s="17" t="n">
        <f aca="false">(L18+L19)/L$24</f>
        <v>0.0625</v>
      </c>
      <c r="M25" s="17" t="n">
        <f aca="false">(M18+M19)/M$24</f>
        <v>0.0416666666666667</v>
      </c>
      <c r="N25" s="17" t="n">
        <f aca="false">(N18+N19)/N$24</f>
        <v>0</v>
      </c>
      <c r="O25" s="11" t="s">
        <v>11</v>
      </c>
      <c r="P25" s="17" t="n">
        <f aca="false">P18/P$24</f>
        <v>0.4375</v>
      </c>
      <c r="Q25" s="17" t="n">
        <f aca="false">Q18/Q$24</f>
        <v>0.125</v>
      </c>
      <c r="R25" s="17" t="n">
        <f aca="false">R18/R$24</f>
        <v>0.0416666666666667</v>
      </c>
      <c r="S25" s="17" t="n">
        <f aca="false">(S18+S19)/S$24</f>
        <v>0.125</v>
      </c>
      <c r="T25" s="17" t="n">
        <f aca="false">(T18+T19)/T$24</f>
        <v>0.0833333333333333</v>
      </c>
      <c r="U25" s="17" t="n">
        <f aca="false">(U18+U19)/U$24</f>
        <v>0.229166666666667</v>
      </c>
      <c r="V25" s="17" t="n">
        <f aca="false">(V18+V19)/V$24</f>
        <v>0.375</v>
      </c>
      <c r="W25" s="17" t="n">
        <f aca="false">(W18+W19)/W$24</f>
        <v>0.1875</v>
      </c>
    </row>
    <row r="26" customFormat="false" ht="15" hidden="false" customHeight="false" outlineLevel="0" collapsed="false">
      <c r="C26" s="1" t="s">
        <v>18</v>
      </c>
      <c r="D26" s="17" t="n">
        <f aca="false">(D20+D21)/D$24</f>
        <v>0.416666666666667</v>
      </c>
      <c r="E26" s="17" t="n">
        <f aca="false">(E20+E21)/E$24</f>
        <v>0.458333333333333</v>
      </c>
      <c r="F26" s="17" t="n">
        <f aca="false">(F20+F21)/F$24</f>
        <v>0.4375</v>
      </c>
      <c r="G26" s="17" t="n">
        <f aca="false">(G20+G21)/G$24</f>
        <v>0.479166666666667</v>
      </c>
      <c r="H26" s="17" t="n">
        <f aca="false">(H20+H21)/H$24</f>
        <v>0.645833333333333</v>
      </c>
      <c r="I26" s="17" t="n">
        <f aca="false">(I20+I21)/I$24</f>
        <v>0.6875</v>
      </c>
      <c r="J26" s="17" t="n">
        <f aca="false">(J20+J21)/J$24</f>
        <v>0.583333333333333</v>
      </c>
      <c r="K26" s="17" t="n">
        <f aca="false">(K20+K21)/K$24</f>
        <v>0.5625</v>
      </c>
      <c r="L26" s="17" t="n">
        <f aca="false">(L20+L21)/L$24</f>
        <v>0.604166666666667</v>
      </c>
      <c r="M26" s="17" t="n">
        <f aca="false">(M20+M21)/M$24</f>
        <v>0.5</v>
      </c>
      <c r="N26" s="17" t="n">
        <f aca="false">(N20+N21)/N$24</f>
        <v>0.625</v>
      </c>
      <c r="O26" s="11" t="s">
        <v>12</v>
      </c>
      <c r="P26" s="17" t="n">
        <f aca="false">P19/P$24</f>
        <v>0.416666666666667</v>
      </c>
      <c r="Q26" s="17" t="n">
        <f aca="false">Q19/Q$24</f>
        <v>0.479166666666667</v>
      </c>
      <c r="R26" s="17" t="n">
        <f aca="false">R19/R$24</f>
        <v>0.0416666666666667</v>
      </c>
      <c r="S26" s="17" t="n">
        <f aca="false">(S20+S21)/S$24</f>
        <v>0.291666666666667</v>
      </c>
      <c r="T26" s="17" t="n">
        <f aca="false">(T20+T21)/T$24</f>
        <v>0.5</v>
      </c>
      <c r="U26" s="17" t="n">
        <f aca="false">(U20+U21)/U$24</f>
        <v>0.458333333333333</v>
      </c>
      <c r="V26" s="17" t="n">
        <f aca="false">(V20+V21)/V$24</f>
        <v>0.333333333333333</v>
      </c>
      <c r="W26" s="17" t="n">
        <f aca="false">(W20+W21)/W$24</f>
        <v>0.416666666666667</v>
      </c>
    </row>
    <row r="27" customFormat="false" ht="15" hidden="false" customHeight="false" outlineLevel="0" collapsed="false">
      <c r="C27" s="1" t="s">
        <v>19</v>
      </c>
      <c r="D27" s="17" t="n">
        <f aca="false">(D22+D23)/D$24</f>
        <v>0.5625</v>
      </c>
      <c r="E27" s="17" t="n">
        <f aca="false">(E22+E23)/E$24</f>
        <v>0.520833333333333</v>
      </c>
      <c r="F27" s="17" t="n">
        <f aca="false">(F22+F23)/F$24</f>
        <v>0.520833333333333</v>
      </c>
      <c r="G27" s="17" t="n">
        <f aca="false">(G22+G23)/G$24</f>
        <v>0.458333333333333</v>
      </c>
      <c r="H27" s="17" t="n">
        <f aca="false">(H22+H23)/H$24</f>
        <v>0.1875</v>
      </c>
      <c r="I27" s="17" t="n">
        <f aca="false">(I22+I23)/I$24</f>
        <v>0.25</v>
      </c>
      <c r="J27" s="17" t="n">
        <f aca="false">(J22+J23)/J$24</f>
        <v>0.333333333333333</v>
      </c>
      <c r="K27" s="17" t="n">
        <f aca="false">(K22+K23)/K$24</f>
        <v>0.291666666666667</v>
      </c>
      <c r="L27" s="17" t="n">
        <f aca="false">(L22+L23)/L$24</f>
        <v>0.333333333333333</v>
      </c>
      <c r="M27" s="17" t="n">
        <f aca="false">(M22+M23)/M$24</f>
        <v>0.458333333333333</v>
      </c>
      <c r="N27" s="17" t="n">
        <f aca="false">(N22+N23)/N$24</f>
        <v>0.375</v>
      </c>
      <c r="O27" s="11" t="s">
        <v>13</v>
      </c>
      <c r="P27" s="17" t="n">
        <f aca="false">P20/P$24</f>
        <v>0.145833333333333</v>
      </c>
      <c r="Q27" s="17" t="n">
        <f aca="false">Q20/Q$24</f>
        <v>0.354166666666667</v>
      </c>
      <c r="R27" s="17" t="n">
        <f aca="false">R20/R$24</f>
        <v>0.25</v>
      </c>
      <c r="S27" s="17" t="n">
        <f aca="false">(S22+S23)/S$24</f>
        <v>0.583333333333333</v>
      </c>
      <c r="T27" s="17" t="n">
        <f aca="false">(T22+T23)/T$24</f>
        <v>0.416666666666667</v>
      </c>
      <c r="U27" s="17" t="n">
        <f aca="false">(U22+U23)/U$24</f>
        <v>0.3125</v>
      </c>
      <c r="V27" s="17" t="n">
        <f aca="false">(V22+V23)/V$24</f>
        <v>0.291666666666667</v>
      </c>
      <c r="W27" s="17" t="n">
        <f aca="false">(W22+W23)/W$24</f>
        <v>0.395833333333333</v>
      </c>
    </row>
    <row r="28" customFormat="false" ht="15" hidden="false" customHeight="false" outlineLevel="0" collapsed="false">
      <c r="C28" s="18" t="str">
        <f aca="false">C24</f>
        <v>Total</v>
      </c>
      <c r="D28" s="19" t="n">
        <f aca="false">SUM(D25:D27)</f>
        <v>1</v>
      </c>
      <c r="E28" s="19" t="n">
        <f aca="false">SUM(E25:E27)</f>
        <v>1</v>
      </c>
      <c r="F28" s="19" t="n">
        <f aca="false">SUM(F25:F27)</f>
        <v>1</v>
      </c>
      <c r="G28" s="19" t="n">
        <f aca="false">SUM(G25:G27)</f>
        <v>1</v>
      </c>
      <c r="H28" s="19" t="n">
        <f aca="false">SUM(H25:H27)</f>
        <v>1</v>
      </c>
      <c r="I28" s="19" t="n">
        <f aca="false">SUM(I25:I27)</f>
        <v>1</v>
      </c>
      <c r="J28" s="19" t="n">
        <f aca="false">SUM(J25:J27)</f>
        <v>1</v>
      </c>
      <c r="K28" s="19" t="n">
        <f aca="false">SUM(K25:K27)</f>
        <v>1</v>
      </c>
      <c r="L28" s="19" t="n">
        <f aca="false">SUM(L25:L27)</f>
        <v>1</v>
      </c>
      <c r="M28" s="19" t="n">
        <f aca="false">SUM(M25:M27)</f>
        <v>1</v>
      </c>
      <c r="N28" s="19" t="n">
        <f aca="false">SUM(N25:N27)</f>
        <v>1</v>
      </c>
      <c r="O28" s="11" t="s">
        <v>14</v>
      </c>
      <c r="P28" s="17" t="n">
        <f aca="false">P21/P$24</f>
        <v>0</v>
      </c>
      <c r="Q28" s="17" t="n">
        <f aca="false">Q21/Q$24</f>
        <v>0.0416666666666667</v>
      </c>
      <c r="R28" s="17" t="n">
        <f aca="false">R21/R$24</f>
        <v>0.395833333333333</v>
      </c>
      <c r="S28" s="19" t="n">
        <f aca="false">SUM(S25:S27)</f>
        <v>1</v>
      </c>
      <c r="T28" s="19" t="n">
        <f aca="false">SUM(T25:T27)</f>
        <v>1</v>
      </c>
      <c r="U28" s="19" t="n">
        <f aca="false">SUM(U25:U27)</f>
        <v>1</v>
      </c>
      <c r="V28" s="19" t="n">
        <f aca="false">SUM(V25:V27)</f>
        <v>1</v>
      </c>
      <c r="W28" s="19" t="n">
        <f aca="false">SUM(W25:W27)</f>
        <v>1</v>
      </c>
    </row>
    <row r="29" customFormat="false" ht="15" hidden="false" customHeight="false" outlineLevel="0" collapsed="false">
      <c r="C29" s="18" t="s">
        <v>20</v>
      </c>
      <c r="D29" s="20" t="n">
        <f aca="false">(D18*$C$3+D19*$C$4+D20*$C$5+D21*$C$6+D22*$C$7+D23*$C$8)/D24</f>
        <v>2.35416666666667</v>
      </c>
      <c r="E29" s="20" t="n">
        <f aca="false">(E18*$C$3+E19*$C$4+E20*$C$5+E21*$C$6+E22*$C$7+E23*$C$8)/E24</f>
        <v>2.58333333333333</v>
      </c>
      <c r="F29" s="20" t="n">
        <f aca="false">(F18*$C$3+F19*$C$4+F20*$C$5+F21*$C$6+F22*$C$7+F23*$C$8)/F24</f>
        <v>2.66666666666667</v>
      </c>
      <c r="G29" s="20" t="n">
        <f aca="false">(G18*$C$3+G19*$C$4+G20*$C$5+G21*$C$6+G22*$C$7+G23*$C$8)/G24</f>
        <v>2.6875</v>
      </c>
      <c r="H29" s="20" t="n">
        <f aca="false">(H18*$C$3+H19*$C$4+H20*$C$5+H21*$C$6+H22*$C$7+H23*$C$8)/H24</f>
        <v>3.4375</v>
      </c>
      <c r="I29" s="20" t="n">
        <f aca="false">(I18*$C$3+I19*$C$4+I20*$C$5+I21*$C$6+I22*$C$7+I23*$C$8)/I24</f>
        <v>3.14583333333333</v>
      </c>
      <c r="J29" s="20" t="n">
        <f aca="false">(J18*$C$3+J19*$C$4+J20*$C$5+J21*$C$6+J22*$C$7+J23*$C$8)/J24</f>
        <v>2.9375</v>
      </c>
      <c r="K29" s="20" t="n">
        <f aca="false">(K18*$C$3+K19*$C$4+K20*$C$5+K21*$C$6+K22*$C$7+K23*$C$8)/K24</f>
        <v>3.1875</v>
      </c>
      <c r="L29" s="20" t="n">
        <f aca="false">(L18*$C$3+L19*$C$4+L20*$C$5+L21*$C$6+L22*$C$7+L23*$C$8)/L24</f>
        <v>2.9375</v>
      </c>
      <c r="M29" s="20" t="n">
        <f aca="false">(M18*$C$3+M19*$C$4+M20*$C$5+M21*$C$6+M22*$C$7+M23*$C$8)/M24</f>
        <v>2.64583333333333</v>
      </c>
      <c r="N29" s="20" t="n">
        <f aca="false">(N18*$C$3+N19*$C$4+N20*$C$5+N21*$C$6+N22*$C$7+N23*$C$8)/N24</f>
        <v>2.5625</v>
      </c>
      <c r="O29" s="11" t="s">
        <v>15</v>
      </c>
      <c r="P29" s="17" t="n">
        <f aca="false">P22/P$24</f>
        <v>0</v>
      </c>
      <c r="Q29" s="17" t="n">
        <f aca="false">Q22/Q$24</f>
        <v>0</v>
      </c>
      <c r="R29" s="17" t="n">
        <f aca="false">R22/R$24</f>
        <v>0.270833333333333</v>
      </c>
      <c r="S29" s="19"/>
      <c r="T29" s="19"/>
      <c r="U29" s="19"/>
      <c r="V29" s="19"/>
      <c r="W29" s="19"/>
    </row>
    <row r="30" customFormat="false" ht="15" hidden="false" customHeight="false" outlineLevel="0" collapsed="false">
      <c r="C30" s="18"/>
      <c r="D30" s="19"/>
      <c r="E30" s="19"/>
      <c r="F30" s="19"/>
      <c r="G30" s="19"/>
      <c r="H30" s="19"/>
      <c r="I30" s="19"/>
      <c r="J30" s="19"/>
      <c r="K30" s="19"/>
      <c r="L30" s="19"/>
      <c r="M30" s="19"/>
      <c r="N30" s="19"/>
      <c r="O30" s="21" t="s">
        <v>16</v>
      </c>
      <c r="P30" s="19" t="n">
        <f aca="false">SUM(P25:P29)</f>
        <v>1</v>
      </c>
      <c r="Q30" s="19" t="n">
        <f aca="false">SUM(Q25:Q29)</f>
        <v>1</v>
      </c>
      <c r="R30" s="19" t="n">
        <f aca="false">SUM(R25:R29)</f>
        <v>1</v>
      </c>
      <c r="S30" s="19"/>
      <c r="T30" s="19"/>
      <c r="U30" s="19"/>
      <c r="V30" s="19"/>
      <c r="W30" s="19"/>
    </row>
    <row r="31" customFormat="false" ht="15" hidden="false" customHeight="false" outlineLevel="0" collapsed="false">
      <c r="C31" s="18"/>
      <c r="D31" s="19"/>
      <c r="E31" s="19"/>
      <c r="F31" s="19"/>
      <c r="G31" s="19"/>
      <c r="H31" s="19"/>
      <c r="I31" s="19"/>
      <c r="J31" s="19"/>
      <c r="K31" s="19"/>
      <c r="L31" s="19"/>
      <c r="M31" s="19"/>
      <c r="N31" s="19"/>
      <c r="Q31" s="19"/>
      <c r="R31" s="19"/>
      <c r="S31" s="19"/>
      <c r="T31" s="19"/>
      <c r="U31" s="19"/>
      <c r="V31" s="19"/>
      <c r="W31" s="19"/>
    </row>
    <row r="32" customFormat="false" ht="15" hidden="false" customHeight="false" outlineLevel="0" collapsed="false">
      <c r="C32" s="18"/>
      <c r="D32" s="19"/>
      <c r="E32" s="19"/>
      <c r="F32" s="19"/>
      <c r="G32" s="19"/>
      <c r="H32" s="19"/>
      <c r="I32" s="19"/>
      <c r="J32" s="19"/>
      <c r="K32" s="19"/>
      <c r="L32" s="19"/>
      <c r="M32" s="19"/>
      <c r="N32" s="19"/>
      <c r="O32" s="19"/>
      <c r="P32" s="19"/>
      <c r="Q32" s="19"/>
      <c r="R32" s="19"/>
      <c r="S32" s="19"/>
      <c r="T32" s="19"/>
      <c r="U32" s="19"/>
      <c r="V32" s="19"/>
      <c r="W32" s="19"/>
    </row>
    <row r="33" customFormat="false" ht="15" hidden="false" customHeight="false" outlineLevel="0" collapsed="false">
      <c r="O33" s="12"/>
    </row>
    <row r="34" customFormat="false" ht="15" hidden="false" customHeight="false" outlineLevel="0" collapsed="false">
      <c r="D34" s="27" t="s">
        <v>22</v>
      </c>
      <c r="E34" s="27" t="s">
        <v>23</v>
      </c>
      <c r="F34" s="27"/>
      <c r="H34" s="28" t="s">
        <v>24</v>
      </c>
      <c r="I34" s="28"/>
      <c r="J34" s="28"/>
      <c r="K34" s="28" t="s">
        <v>25</v>
      </c>
      <c r="L34" s="28"/>
      <c r="M34" s="28"/>
      <c r="N34" s="29"/>
      <c r="O34" s="12"/>
      <c r="P34" s="27" t="s">
        <v>26</v>
      </c>
      <c r="Q34" s="27"/>
      <c r="R34" s="27"/>
      <c r="S34" s="28" t="s">
        <v>27</v>
      </c>
      <c r="T34" s="28"/>
      <c r="U34" s="28"/>
      <c r="V34" s="28"/>
      <c r="W34" s="28"/>
      <c r="X34" s="27" t="s">
        <v>28</v>
      </c>
      <c r="Y34" s="27"/>
      <c r="Z34" s="27"/>
      <c r="AA34" s="27"/>
      <c r="AB34" s="27"/>
      <c r="AC34" s="27"/>
    </row>
    <row r="35" s="36" customFormat="true" ht="135" hidden="false" customHeight="false" outlineLevel="0" collapsed="false">
      <c r="A35" s="30" t="s">
        <v>29</v>
      </c>
      <c r="B35" s="31" t="s">
        <v>30</v>
      </c>
      <c r="C35" s="30" t="s">
        <v>31</v>
      </c>
      <c r="D35" s="32" t="s">
        <v>32</v>
      </c>
      <c r="E35" s="32" t="s">
        <v>33</v>
      </c>
      <c r="F35" s="32" t="s">
        <v>34</v>
      </c>
      <c r="G35" s="33" t="s">
        <v>35</v>
      </c>
      <c r="H35" s="33" t="s">
        <v>36</v>
      </c>
      <c r="I35" s="33" t="s">
        <v>37</v>
      </c>
      <c r="J35" s="33" t="s">
        <v>38</v>
      </c>
      <c r="K35" s="33" t="s">
        <v>36</v>
      </c>
      <c r="L35" s="33" t="s">
        <v>37</v>
      </c>
      <c r="M35" s="33" t="s">
        <v>38</v>
      </c>
      <c r="N35" s="34" t="s">
        <v>39</v>
      </c>
      <c r="O35" s="35"/>
      <c r="P35" s="32" t="s">
        <v>40</v>
      </c>
      <c r="Q35" s="32" t="s">
        <v>41</v>
      </c>
      <c r="R35" s="32" t="s">
        <v>42</v>
      </c>
      <c r="S35" s="33" t="s">
        <v>43</v>
      </c>
      <c r="T35" s="33" t="s">
        <v>44</v>
      </c>
      <c r="U35" s="33" t="s">
        <v>45</v>
      </c>
      <c r="V35" s="33" t="s">
        <v>46</v>
      </c>
      <c r="W35" s="33" t="s">
        <v>47</v>
      </c>
      <c r="X35" s="32" t="s">
        <v>48</v>
      </c>
      <c r="Y35" s="32" t="s">
        <v>49</v>
      </c>
      <c r="Z35" s="32" t="s">
        <v>50</v>
      </c>
      <c r="AA35" s="32" t="s">
        <v>51</v>
      </c>
      <c r="AB35" s="32" t="s">
        <v>52</v>
      </c>
      <c r="AC35" s="32" t="s">
        <v>53</v>
      </c>
    </row>
    <row r="36" s="38" customFormat="true" ht="15" hidden="false" customHeight="false" outlineLevel="0" collapsed="false">
      <c r="A36" s="37" t="s">
        <v>54</v>
      </c>
      <c r="B36" s="37"/>
      <c r="C36" s="37"/>
    </row>
    <row r="37" customFormat="false" ht="15" hidden="false" customHeight="false" outlineLevel="0" collapsed="false">
      <c r="A37" s="39" t="n">
        <v>26</v>
      </c>
      <c r="B37" s="39" t="s">
        <v>55</v>
      </c>
      <c r="C37" s="39" t="n">
        <v>750</v>
      </c>
      <c r="D37" s="0" t="n">
        <v>5</v>
      </c>
      <c r="E37" s="0" t="n">
        <v>5</v>
      </c>
      <c r="F37" s="0" t="n">
        <v>5</v>
      </c>
      <c r="G37" s="0" t="n">
        <v>5</v>
      </c>
      <c r="H37" s="0" t="n">
        <v>5</v>
      </c>
      <c r="I37" s="0" t="n">
        <v>5</v>
      </c>
      <c r="J37" s="0" t="n">
        <v>4</v>
      </c>
      <c r="K37" s="0" t="n">
        <v>5</v>
      </c>
      <c r="L37" s="0" t="n">
        <v>5</v>
      </c>
      <c r="M37" s="0" t="n">
        <v>4</v>
      </c>
      <c r="N37" s="0" t="n">
        <v>6</v>
      </c>
      <c r="P37" s="0" t="s">
        <v>11</v>
      </c>
      <c r="Q37" s="0" t="s">
        <v>13</v>
      </c>
      <c r="R37" s="0" t="s">
        <v>15</v>
      </c>
      <c r="S37" s="0" t="n">
        <v>5</v>
      </c>
      <c r="T37" s="0" t="n">
        <v>4</v>
      </c>
      <c r="U37" s="0" t="n">
        <v>3</v>
      </c>
      <c r="V37" s="0" t="n">
        <v>1</v>
      </c>
      <c r="W37" s="0" t="n">
        <v>2</v>
      </c>
      <c r="X37" s="0" t="s">
        <v>56</v>
      </c>
      <c r="Y37" s="0" t="s">
        <v>57</v>
      </c>
      <c r="Z37" s="0" t="s">
        <v>58</v>
      </c>
      <c r="AA37" s="0" t="s">
        <v>59</v>
      </c>
      <c r="AB37" s="0" t="s">
        <v>60</v>
      </c>
      <c r="AC37" s="0" t="s">
        <v>60</v>
      </c>
    </row>
    <row r="38" customFormat="false" ht="15" hidden="false" customHeight="false" outlineLevel="0" collapsed="false">
      <c r="A38" s="39" t="n">
        <v>47</v>
      </c>
      <c r="B38" s="39" t="s">
        <v>61</v>
      </c>
      <c r="C38" s="39" t="n">
        <v>81</v>
      </c>
      <c r="D38" s="0" t="n">
        <v>6</v>
      </c>
      <c r="E38" s="0" t="n">
        <v>5</v>
      </c>
      <c r="F38" s="0" t="n">
        <v>6</v>
      </c>
      <c r="G38" s="0" t="n">
        <v>6</v>
      </c>
      <c r="H38" s="0" t="n">
        <v>6</v>
      </c>
      <c r="I38" s="0" t="n">
        <v>6</v>
      </c>
      <c r="J38" s="0" t="n">
        <v>6</v>
      </c>
      <c r="K38" s="0" t="n">
        <v>6</v>
      </c>
      <c r="L38" s="0" t="n">
        <v>6</v>
      </c>
      <c r="M38" s="0" t="n">
        <v>6</v>
      </c>
      <c r="N38" s="0" t="n">
        <v>6</v>
      </c>
      <c r="P38" s="0" t="s">
        <v>13</v>
      </c>
      <c r="Q38" s="0" t="s">
        <v>14</v>
      </c>
      <c r="R38" s="0" t="s">
        <v>15</v>
      </c>
      <c r="S38" s="0" t="n">
        <v>5</v>
      </c>
      <c r="T38" s="0" t="n">
        <v>4</v>
      </c>
      <c r="U38" s="0" t="n">
        <v>2</v>
      </c>
      <c r="V38" s="0" t="n">
        <v>1</v>
      </c>
      <c r="W38" s="0" t="n">
        <v>3</v>
      </c>
      <c r="X38" s="0" t="s">
        <v>62</v>
      </c>
      <c r="Y38" s="0" t="s">
        <v>63</v>
      </c>
      <c r="Z38" s="0" t="s">
        <v>64</v>
      </c>
      <c r="AA38" s="0" t="s">
        <v>65</v>
      </c>
      <c r="AB38" s="0" t="s">
        <v>66</v>
      </c>
      <c r="AC38" s="0" t="s">
        <v>67</v>
      </c>
    </row>
    <row r="39" customFormat="false" ht="15" hidden="false" customHeight="false" outlineLevel="0" collapsed="false">
      <c r="A39" s="39" t="n">
        <v>1</v>
      </c>
      <c r="B39" s="39" t="s">
        <v>68</v>
      </c>
      <c r="C39" s="39" t="n">
        <v>50</v>
      </c>
      <c r="D39" s="0" t="n">
        <v>4</v>
      </c>
      <c r="E39" s="0" t="n">
        <v>4</v>
      </c>
      <c r="F39" s="0" t="n">
        <v>3</v>
      </c>
      <c r="G39" s="0" t="n">
        <v>2</v>
      </c>
      <c r="H39" s="0" t="n">
        <v>5</v>
      </c>
      <c r="I39" s="0" t="n">
        <v>5</v>
      </c>
      <c r="J39" s="0" t="n">
        <v>5</v>
      </c>
      <c r="K39" s="0" t="n">
        <v>5</v>
      </c>
      <c r="L39" s="0" t="n">
        <v>5</v>
      </c>
      <c r="M39" s="0" t="n">
        <v>5</v>
      </c>
      <c r="N39" s="0" t="n">
        <v>5</v>
      </c>
      <c r="P39" s="0" t="s">
        <v>12</v>
      </c>
      <c r="Q39" s="0" t="s">
        <v>14</v>
      </c>
      <c r="R39" s="0" t="s">
        <v>15</v>
      </c>
      <c r="S39" s="0" t="n">
        <v>2</v>
      </c>
      <c r="T39" s="0" t="n">
        <v>5</v>
      </c>
      <c r="U39" s="0" t="n">
        <v>4</v>
      </c>
      <c r="V39" s="0" t="n">
        <v>1</v>
      </c>
      <c r="W39" s="0" t="n">
        <v>3</v>
      </c>
      <c r="X39" s="0" t="s">
        <v>64</v>
      </c>
      <c r="Y39" s="0" t="s">
        <v>69</v>
      </c>
      <c r="Z39" s="0" t="s">
        <v>70</v>
      </c>
      <c r="AA39" s="0" t="s">
        <v>71</v>
      </c>
      <c r="AB39" s="0" t="s">
        <v>72</v>
      </c>
      <c r="AC39" s="0" t="s">
        <v>73</v>
      </c>
    </row>
    <row r="40" customFormat="false" ht="15" hidden="false" customHeight="false" outlineLevel="0" collapsed="false">
      <c r="A40" s="39" t="n">
        <v>15</v>
      </c>
      <c r="B40" s="39" t="s">
        <v>74</v>
      </c>
      <c r="C40" s="39" t="n">
        <v>150</v>
      </c>
      <c r="D40" s="0" t="n">
        <v>4</v>
      </c>
      <c r="E40" s="0" t="n">
        <v>4</v>
      </c>
      <c r="F40" s="0" t="n">
        <v>5</v>
      </c>
      <c r="G40" s="0" t="n">
        <v>4</v>
      </c>
      <c r="H40" s="0" t="n">
        <v>4</v>
      </c>
      <c r="I40" s="0" t="n">
        <v>4</v>
      </c>
      <c r="J40" s="0" t="n">
        <v>4</v>
      </c>
      <c r="K40" s="0" t="n">
        <v>4</v>
      </c>
      <c r="L40" s="0" t="n">
        <v>4</v>
      </c>
      <c r="M40" s="0" t="n">
        <v>3</v>
      </c>
      <c r="N40" s="0" t="n">
        <v>5</v>
      </c>
      <c r="P40" s="0" t="s">
        <v>13</v>
      </c>
      <c r="Q40" s="0" t="s">
        <v>14</v>
      </c>
      <c r="R40" s="0" t="s">
        <v>15</v>
      </c>
      <c r="S40" s="0" t="n">
        <v>1</v>
      </c>
      <c r="T40" s="0" t="n">
        <v>3</v>
      </c>
      <c r="U40" s="0" t="n">
        <v>5</v>
      </c>
      <c r="V40" s="0" t="n">
        <v>2</v>
      </c>
      <c r="W40" s="0" t="n">
        <v>4</v>
      </c>
      <c r="X40" s="0" t="s">
        <v>75</v>
      </c>
      <c r="Y40" s="0" t="s">
        <v>76</v>
      </c>
      <c r="Z40" s="0" t="s">
        <v>77</v>
      </c>
      <c r="AA40" s="0" t="s">
        <v>78</v>
      </c>
      <c r="AB40" s="0" t="s">
        <v>79</v>
      </c>
      <c r="AC40" s="0" t="s">
        <v>80</v>
      </c>
    </row>
    <row r="41" customFormat="false" ht="15" hidden="false" customHeight="false" outlineLevel="0" collapsed="false">
      <c r="A41" s="39" t="n">
        <v>20</v>
      </c>
      <c r="B41" s="39" t="s">
        <v>81</v>
      </c>
      <c r="C41" s="39" t="n">
        <v>1850</v>
      </c>
      <c r="D41" s="0" t="n">
        <v>5</v>
      </c>
      <c r="E41" s="0" t="n">
        <v>5</v>
      </c>
      <c r="F41" s="0" t="n">
        <v>6</v>
      </c>
      <c r="G41" s="0" t="n">
        <v>5</v>
      </c>
      <c r="H41" s="0" t="n">
        <v>3</v>
      </c>
      <c r="I41" s="0" t="n">
        <v>3</v>
      </c>
      <c r="J41" s="0" t="n">
        <v>3</v>
      </c>
      <c r="K41" s="0" t="n">
        <v>5</v>
      </c>
      <c r="L41" s="0" t="n">
        <v>5</v>
      </c>
      <c r="M41" s="0" t="n">
        <v>5</v>
      </c>
      <c r="N41" s="0" t="n">
        <v>5</v>
      </c>
      <c r="P41" s="0" t="s">
        <v>13</v>
      </c>
      <c r="Q41" s="0" t="s">
        <v>13</v>
      </c>
      <c r="R41" s="0" t="s">
        <v>15</v>
      </c>
      <c r="S41" s="0" t="n">
        <v>4</v>
      </c>
      <c r="T41" s="0" t="n">
        <v>1</v>
      </c>
      <c r="U41" s="0" t="n">
        <v>5</v>
      </c>
      <c r="V41" s="0" t="n">
        <v>2</v>
      </c>
      <c r="W41" s="0" t="n">
        <v>3</v>
      </c>
      <c r="X41" s="0" t="s">
        <v>82</v>
      </c>
      <c r="Y41" s="0" t="s">
        <v>82</v>
      </c>
      <c r="Z41" s="0" t="s">
        <v>82</v>
      </c>
      <c r="AA41" s="0" t="s">
        <v>82</v>
      </c>
      <c r="AB41" s="0" t="s">
        <v>82</v>
      </c>
      <c r="AC41" s="0" t="s">
        <v>82</v>
      </c>
    </row>
    <row r="42" customFormat="false" ht="15" hidden="false" customHeight="false" outlineLevel="0" collapsed="false">
      <c r="A42" s="39" t="n">
        <v>24</v>
      </c>
      <c r="B42" s="39" t="s">
        <v>83</v>
      </c>
      <c r="C42" s="39" t="n">
        <v>23000</v>
      </c>
      <c r="D42" s="0" t="n">
        <v>4</v>
      </c>
      <c r="E42" s="0" t="n">
        <v>4</v>
      </c>
      <c r="F42" s="0" t="n">
        <v>5</v>
      </c>
      <c r="G42" s="0" t="n">
        <v>5</v>
      </c>
      <c r="H42" s="0" t="n">
        <v>3</v>
      </c>
      <c r="I42" s="0" t="n">
        <v>4</v>
      </c>
      <c r="J42" s="0" t="n">
        <v>5</v>
      </c>
      <c r="K42" s="0" t="n">
        <v>5</v>
      </c>
      <c r="L42" s="0" t="n">
        <v>5</v>
      </c>
      <c r="M42" s="0" t="n">
        <v>5</v>
      </c>
      <c r="N42" s="0" t="n">
        <v>5</v>
      </c>
      <c r="P42" s="0" t="s">
        <v>12</v>
      </c>
      <c r="Q42" s="0" t="s">
        <v>13</v>
      </c>
      <c r="R42" s="0" t="s">
        <v>15</v>
      </c>
      <c r="S42" s="0" t="n">
        <v>2</v>
      </c>
      <c r="T42" s="0" t="n">
        <v>4</v>
      </c>
      <c r="U42" s="0" t="n">
        <v>5</v>
      </c>
      <c r="V42" s="0" t="n">
        <v>3</v>
      </c>
      <c r="W42" s="0" t="n">
        <v>1</v>
      </c>
      <c r="X42" s="0" t="s">
        <v>75</v>
      </c>
      <c r="Y42" s="0" t="s">
        <v>84</v>
      </c>
      <c r="Z42" s="0" t="s">
        <v>85</v>
      </c>
      <c r="AA42" s="0" t="s">
        <v>85</v>
      </c>
      <c r="AB42" s="0" t="s">
        <v>85</v>
      </c>
      <c r="AC42" s="0" t="s">
        <v>85</v>
      </c>
    </row>
    <row r="43" customFormat="false" ht="15" hidden="false" customHeight="false" outlineLevel="0" collapsed="false">
      <c r="A43" s="39" t="n">
        <v>39</v>
      </c>
      <c r="B43" s="39" t="s">
        <v>86</v>
      </c>
      <c r="C43" s="39" t="n">
        <v>820</v>
      </c>
      <c r="D43" s="0" t="n">
        <v>4</v>
      </c>
      <c r="E43" s="0" t="n">
        <v>4</v>
      </c>
      <c r="F43" s="0" t="n">
        <v>4</v>
      </c>
      <c r="G43" s="0" t="n">
        <v>5</v>
      </c>
      <c r="H43" s="0" t="n">
        <v>4</v>
      </c>
      <c r="I43" s="0" t="n">
        <v>5</v>
      </c>
      <c r="J43" s="0" t="n">
        <v>5</v>
      </c>
      <c r="K43" s="0" t="n">
        <v>4</v>
      </c>
      <c r="L43" s="0" t="n">
        <v>5</v>
      </c>
      <c r="M43" s="0" t="n">
        <v>5</v>
      </c>
      <c r="N43" s="0" t="n">
        <v>5</v>
      </c>
      <c r="P43" s="0" t="s">
        <v>12</v>
      </c>
      <c r="Q43" s="0" t="s">
        <v>13</v>
      </c>
      <c r="R43" s="0" t="s">
        <v>14</v>
      </c>
      <c r="S43" s="0" t="n">
        <v>3</v>
      </c>
      <c r="T43" s="0" t="n">
        <v>5</v>
      </c>
      <c r="U43" s="0" t="n">
        <v>2</v>
      </c>
      <c r="V43" s="0" t="n">
        <v>4</v>
      </c>
      <c r="W43" s="0" t="n">
        <v>1</v>
      </c>
      <c r="X43" s="0" t="s">
        <v>87</v>
      </c>
      <c r="Y43" s="0" t="s">
        <v>88</v>
      </c>
      <c r="Z43" s="0" t="s">
        <v>89</v>
      </c>
      <c r="AA43" s="0" t="s">
        <v>90</v>
      </c>
      <c r="AB43" s="0" t="s">
        <v>91</v>
      </c>
      <c r="AC43" s="0" t="s">
        <v>91</v>
      </c>
    </row>
    <row r="44" customFormat="false" ht="15" hidden="false" customHeight="false" outlineLevel="0" collapsed="false">
      <c r="A44" s="39" t="n">
        <v>49</v>
      </c>
      <c r="B44" s="39" t="s">
        <v>70</v>
      </c>
      <c r="C44" s="39" t="n">
        <v>600</v>
      </c>
      <c r="D44" s="0" t="n">
        <v>6</v>
      </c>
      <c r="E44" s="0" t="n">
        <v>6</v>
      </c>
      <c r="F44" s="0" t="n">
        <v>6</v>
      </c>
      <c r="G44" s="0" t="n">
        <v>5</v>
      </c>
      <c r="H44" s="0" t="n">
        <v>5</v>
      </c>
      <c r="I44" s="0" t="n">
        <v>5</v>
      </c>
      <c r="J44" s="0" t="n">
        <v>5</v>
      </c>
      <c r="K44" s="0" t="n">
        <v>4</v>
      </c>
      <c r="L44" s="0" t="n">
        <v>4</v>
      </c>
      <c r="M44" s="0" t="n">
        <v>4</v>
      </c>
      <c r="N44" s="0" t="n">
        <v>5</v>
      </c>
      <c r="P44" s="0" t="s">
        <v>13</v>
      </c>
      <c r="Q44" s="0" t="s">
        <v>11</v>
      </c>
      <c r="R44" s="0" t="s">
        <v>11</v>
      </c>
      <c r="S44" s="0" t="n">
        <v>5</v>
      </c>
      <c r="T44" s="0" t="n">
        <v>4</v>
      </c>
      <c r="U44" s="0" t="n">
        <v>2</v>
      </c>
      <c r="V44" s="0" t="n">
        <v>3</v>
      </c>
      <c r="W44" s="0" t="n">
        <v>1</v>
      </c>
      <c r="X44" s="0" t="s">
        <v>92</v>
      </c>
      <c r="Y44" s="0" t="s">
        <v>92</v>
      </c>
      <c r="Z44" s="0" t="s">
        <v>92</v>
      </c>
      <c r="AA44" s="0" t="s">
        <v>92</v>
      </c>
      <c r="AB44" s="0" t="s">
        <v>92</v>
      </c>
      <c r="AC44" s="0" t="s">
        <v>92</v>
      </c>
    </row>
    <row r="45" customFormat="false" ht="15" hidden="false" customHeight="false" outlineLevel="0" collapsed="false">
      <c r="A45" s="39" t="n">
        <v>57</v>
      </c>
      <c r="B45" s="39" t="s">
        <v>93</v>
      </c>
      <c r="C45" s="39" t="n">
        <v>23</v>
      </c>
      <c r="D45" s="0" t="n">
        <v>4</v>
      </c>
      <c r="E45" s="0" t="n">
        <v>5</v>
      </c>
      <c r="F45" s="0" t="n">
        <v>4</v>
      </c>
      <c r="G45" s="0" t="n">
        <v>3</v>
      </c>
      <c r="H45" s="0" t="n">
        <v>5</v>
      </c>
      <c r="I45" s="0" t="n">
        <v>5</v>
      </c>
      <c r="J45" s="0" t="n">
        <v>5</v>
      </c>
      <c r="K45" s="0" t="n">
        <v>4</v>
      </c>
      <c r="L45" s="0" t="n">
        <v>4</v>
      </c>
      <c r="M45" s="0" t="n">
        <v>4</v>
      </c>
      <c r="N45" s="0" t="n">
        <v>5</v>
      </c>
      <c r="P45" s="0" t="s">
        <v>12</v>
      </c>
      <c r="Q45" s="0" t="s">
        <v>14</v>
      </c>
      <c r="R45" s="0" t="s">
        <v>14</v>
      </c>
      <c r="S45" s="0" t="n">
        <v>1</v>
      </c>
      <c r="T45" s="0" t="n">
        <v>2</v>
      </c>
      <c r="U45" s="0" t="n">
        <v>3</v>
      </c>
      <c r="V45" s="0" t="n">
        <v>4</v>
      </c>
      <c r="W45" s="0" t="n">
        <v>5</v>
      </c>
      <c r="X45" s="0" t="s">
        <v>94</v>
      </c>
      <c r="Y45" s="0" t="s">
        <v>95</v>
      </c>
      <c r="Z45" s="0" t="s">
        <v>94</v>
      </c>
      <c r="AA45" s="0" t="s">
        <v>95</v>
      </c>
      <c r="AB45" s="0" t="s">
        <v>94</v>
      </c>
      <c r="AC45" s="0" t="s">
        <v>95</v>
      </c>
    </row>
    <row r="46" customFormat="false" ht="15" hidden="false" customHeight="false" outlineLevel="0" collapsed="false">
      <c r="A46" s="39" t="n">
        <v>65</v>
      </c>
      <c r="B46" s="39" t="s">
        <v>96</v>
      </c>
      <c r="C46" s="39" t="n">
        <v>650</v>
      </c>
      <c r="D46" s="0" t="n">
        <v>5</v>
      </c>
      <c r="E46" s="0" t="n">
        <v>4</v>
      </c>
      <c r="F46" s="0" t="n">
        <v>5</v>
      </c>
      <c r="G46" s="0" t="n">
        <v>5</v>
      </c>
      <c r="H46" s="0" t="n">
        <v>3</v>
      </c>
      <c r="I46" s="0" t="n">
        <v>4</v>
      </c>
      <c r="J46" s="0" t="n">
        <v>3</v>
      </c>
      <c r="K46" s="0" t="n">
        <v>5</v>
      </c>
      <c r="L46" s="0" t="n">
        <v>5</v>
      </c>
      <c r="M46" s="0" t="n">
        <v>4</v>
      </c>
      <c r="N46" s="0" t="n">
        <v>5</v>
      </c>
      <c r="P46" s="0" t="s">
        <v>13</v>
      </c>
      <c r="Q46" s="0" t="s">
        <v>14</v>
      </c>
      <c r="R46" s="0" t="s">
        <v>15</v>
      </c>
      <c r="S46" s="0" t="n">
        <v>2</v>
      </c>
      <c r="T46" s="0" t="n">
        <v>4</v>
      </c>
      <c r="U46" s="0" t="n">
        <v>3</v>
      </c>
      <c r="V46" s="0" t="n">
        <v>1</v>
      </c>
      <c r="W46" s="0" t="n">
        <v>5</v>
      </c>
      <c r="X46" s="0" t="s">
        <v>75</v>
      </c>
      <c r="Y46" s="0" t="s">
        <v>97</v>
      </c>
      <c r="Z46" s="0" t="s">
        <v>98</v>
      </c>
      <c r="AA46" s="0" t="s">
        <v>99</v>
      </c>
      <c r="AB46" s="0" t="s">
        <v>70</v>
      </c>
      <c r="AC46" s="0" t="s">
        <v>100</v>
      </c>
    </row>
    <row r="47" customFormat="false" ht="15" hidden="false" customHeight="false" outlineLevel="0" collapsed="false">
      <c r="A47" s="39" t="n">
        <v>68</v>
      </c>
      <c r="B47" s="39" t="s">
        <v>101</v>
      </c>
      <c r="C47" s="39" t="n">
        <v>69</v>
      </c>
      <c r="D47" s="0" t="n">
        <v>2</v>
      </c>
      <c r="E47" s="0" t="n">
        <v>4</v>
      </c>
      <c r="F47" s="0" t="n">
        <v>3</v>
      </c>
      <c r="G47" s="0" t="n">
        <v>3</v>
      </c>
      <c r="H47" s="0" t="n">
        <v>4</v>
      </c>
      <c r="I47" s="0" t="n">
        <v>3</v>
      </c>
      <c r="J47" s="0" t="n">
        <v>3</v>
      </c>
      <c r="K47" s="0" t="n">
        <v>4</v>
      </c>
      <c r="L47" s="0" t="n">
        <v>4</v>
      </c>
      <c r="M47" s="0" t="n">
        <v>4</v>
      </c>
      <c r="N47" s="0" t="n">
        <v>5</v>
      </c>
      <c r="P47" s="0" t="s">
        <v>15</v>
      </c>
      <c r="Q47" s="0" t="s">
        <v>15</v>
      </c>
      <c r="R47" s="0" t="s">
        <v>15</v>
      </c>
      <c r="S47" s="0" t="n">
        <v>1</v>
      </c>
      <c r="T47" s="0" t="n">
        <v>2</v>
      </c>
      <c r="U47" s="0" t="n">
        <v>5</v>
      </c>
      <c r="V47" s="0" t="n">
        <v>3</v>
      </c>
      <c r="W47" s="0" t="n">
        <v>4</v>
      </c>
      <c r="X47" s="0" t="s">
        <v>102</v>
      </c>
      <c r="Y47" s="0" t="s">
        <v>102</v>
      </c>
      <c r="Z47" s="0" t="s">
        <v>102</v>
      </c>
      <c r="AA47" s="0" t="s">
        <v>102</v>
      </c>
      <c r="AB47" s="0" t="s">
        <v>102</v>
      </c>
      <c r="AC47" s="0" t="s">
        <v>102</v>
      </c>
    </row>
    <row r="48" customFormat="false" ht="15" hidden="false" customHeight="false" outlineLevel="0" collapsed="false">
      <c r="A48" s="39" t="n">
        <v>69</v>
      </c>
      <c r="B48" s="39" t="s">
        <v>103</v>
      </c>
      <c r="C48" s="39" t="n">
        <v>460</v>
      </c>
      <c r="D48" s="0" t="n">
        <v>2</v>
      </c>
      <c r="E48" s="0" t="n">
        <v>3</v>
      </c>
      <c r="F48" s="0" t="n">
        <v>4</v>
      </c>
      <c r="G48" s="0" t="n">
        <v>4</v>
      </c>
      <c r="H48" s="0" t="n">
        <v>5</v>
      </c>
      <c r="I48" s="0" t="n">
        <v>4</v>
      </c>
      <c r="J48" s="0" t="n">
        <v>4</v>
      </c>
      <c r="K48" s="0" t="n">
        <v>5</v>
      </c>
      <c r="L48" s="0" t="n">
        <v>4</v>
      </c>
      <c r="M48" s="0" t="n">
        <v>4</v>
      </c>
      <c r="N48" s="0" t="n">
        <v>5</v>
      </c>
      <c r="P48" s="0" t="s">
        <v>12</v>
      </c>
      <c r="Q48" s="0" t="s">
        <v>13</v>
      </c>
      <c r="R48" s="0" t="s">
        <v>15</v>
      </c>
      <c r="S48" s="0" t="n">
        <v>1</v>
      </c>
      <c r="T48" s="0" t="n">
        <v>2</v>
      </c>
      <c r="U48" s="0" t="n">
        <v>5</v>
      </c>
      <c r="V48" s="0" t="n">
        <v>3</v>
      </c>
      <c r="W48" s="0" t="n">
        <v>4</v>
      </c>
      <c r="X48" s="0" t="s">
        <v>104</v>
      </c>
      <c r="Y48" s="0" t="s">
        <v>104</v>
      </c>
      <c r="Z48" s="0" t="s">
        <v>104</v>
      </c>
      <c r="AA48" s="0" t="s">
        <v>104</v>
      </c>
      <c r="AB48" s="0" t="s">
        <v>104</v>
      </c>
      <c r="AC48" s="0" t="s">
        <v>104</v>
      </c>
    </row>
    <row r="49" customFormat="false" ht="15" hidden="false" customHeight="false" outlineLevel="0" collapsed="false">
      <c r="A49" s="39" t="n">
        <v>70</v>
      </c>
      <c r="B49" s="39" t="s">
        <v>105</v>
      </c>
      <c r="C49" s="39" t="n">
        <v>95</v>
      </c>
      <c r="D49" s="0" t="n">
        <v>5</v>
      </c>
      <c r="E49" s="0" t="n">
        <v>5</v>
      </c>
      <c r="F49" s="0" t="n">
        <v>5</v>
      </c>
      <c r="G49" s="0" t="n">
        <v>6</v>
      </c>
      <c r="H49" s="0" t="n">
        <v>5</v>
      </c>
      <c r="I49" s="0" t="n">
        <v>3</v>
      </c>
      <c r="J49" s="0" t="n">
        <v>3</v>
      </c>
      <c r="K49" s="0" t="n">
        <v>5</v>
      </c>
      <c r="L49" s="0" t="n">
        <v>3</v>
      </c>
      <c r="M49" s="0" t="n">
        <v>3</v>
      </c>
      <c r="N49" s="0" t="n">
        <v>5</v>
      </c>
      <c r="P49" s="0" t="s">
        <v>15</v>
      </c>
      <c r="Q49" s="0" t="s">
        <v>15</v>
      </c>
      <c r="R49" s="0" t="s">
        <v>15</v>
      </c>
      <c r="S49" s="0" t="n">
        <v>3</v>
      </c>
      <c r="T49" s="0" t="n">
        <v>2</v>
      </c>
      <c r="U49" s="0" t="n">
        <v>4</v>
      </c>
      <c r="V49" s="0" t="n">
        <v>5</v>
      </c>
      <c r="W49" s="0" t="n">
        <v>1</v>
      </c>
      <c r="X49" s="0" t="s">
        <v>106</v>
      </c>
      <c r="Y49" s="0" t="s">
        <v>106</v>
      </c>
      <c r="Z49" s="0" t="s">
        <v>106</v>
      </c>
      <c r="AA49" s="0" t="s">
        <v>106</v>
      </c>
      <c r="AB49" s="0" t="s">
        <v>106</v>
      </c>
      <c r="AC49" s="0" t="s">
        <v>106</v>
      </c>
    </row>
    <row r="50" customFormat="false" ht="15" hidden="false" customHeight="false" outlineLevel="0" collapsed="false">
      <c r="A50" s="39" t="n">
        <v>81</v>
      </c>
      <c r="B50" s="39" t="s">
        <v>107</v>
      </c>
      <c r="C50" s="39" t="n">
        <v>350</v>
      </c>
      <c r="D50" s="0" t="n">
        <v>5</v>
      </c>
      <c r="E50" s="0" t="n">
        <v>5</v>
      </c>
      <c r="F50" s="0" t="n">
        <v>5</v>
      </c>
      <c r="G50" s="0" t="n">
        <v>5</v>
      </c>
      <c r="H50" s="0" t="n">
        <v>5</v>
      </c>
      <c r="I50" s="0" t="n">
        <v>5</v>
      </c>
      <c r="J50" s="0" t="n">
        <v>5</v>
      </c>
      <c r="K50" s="0" t="n">
        <v>5</v>
      </c>
      <c r="L50" s="0" t="n">
        <v>5</v>
      </c>
      <c r="M50" s="0" t="n">
        <v>4</v>
      </c>
      <c r="N50" s="0" t="n">
        <v>5</v>
      </c>
      <c r="P50" s="0" t="s">
        <v>12</v>
      </c>
      <c r="Q50" s="0" t="s">
        <v>13</v>
      </c>
      <c r="R50" s="0" t="s">
        <v>15</v>
      </c>
      <c r="S50" s="0" t="n">
        <v>3</v>
      </c>
      <c r="T50" s="0" t="n">
        <v>1</v>
      </c>
      <c r="U50" s="0" t="n">
        <v>4</v>
      </c>
      <c r="V50" s="0" t="n">
        <v>2</v>
      </c>
      <c r="W50" s="0" t="n">
        <v>5</v>
      </c>
      <c r="X50" s="0" t="s">
        <v>64</v>
      </c>
      <c r="Y50" s="40" t="s">
        <v>108</v>
      </c>
      <c r="Z50" s="0" t="s">
        <v>109</v>
      </c>
      <c r="AA50" s="0" t="s">
        <v>109</v>
      </c>
      <c r="AB50" s="0" t="s">
        <v>60</v>
      </c>
      <c r="AC50" s="0" t="s">
        <v>60</v>
      </c>
    </row>
    <row r="51" customFormat="false" ht="15" hidden="false" customHeight="false" outlineLevel="0" collapsed="false">
      <c r="A51" s="39" t="n">
        <v>82</v>
      </c>
      <c r="B51" s="39" t="s">
        <v>110</v>
      </c>
      <c r="C51" s="39" t="n">
        <v>220</v>
      </c>
      <c r="D51" s="0" t="n">
        <v>6</v>
      </c>
      <c r="E51" s="0" t="n">
        <v>5</v>
      </c>
      <c r="F51" s="0" t="n">
        <v>5</v>
      </c>
      <c r="G51" s="0" t="n">
        <v>6</v>
      </c>
      <c r="H51" s="0" t="n">
        <v>6</v>
      </c>
      <c r="I51" s="0" t="n">
        <v>2</v>
      </c>
      <c r="J51" s="0" t="n">
        <v>2</v>
      </c>
      <c r="K51" s="0" t="n">
        <v>5</v>
      </c>
      <c r="L51" s="0" t="n">
        <v>2</v>
      </c>
      <c r="M51" s="0" t="n">
        <v>2</v>
      </c>
      <c r="N51" s="0" t="n">
        <v>5</v>
      </c>
      <c r="P51" s="0" t="s">
        <v>15</v>
      </c>
      <c r="Q51" s="0" t="s">
        <v>15</v>
      </c>
      <c r="R51" s="0" t="s">
        <v>15</v>
      </c>
      <c r="S51" s="0" t="n">
        <v>1</v>
      </c>
      <c r="T51" s="0" t="n">
        <v>2</v>
      </c>
      <c r="U51" s="0" t="n">
        <v>3</v>
      </c>
      <c r="V51" s="0" t="n">
        <v>4</v>
      </c>
      <c r="W51" s="0" t="n">
        <v>5</v>
      </c>
      <c r="X51" s="0" t="s">
        <v>111</v>
      </c>
      <c r="Y51" s="0" t="s">
        <v>111</v>
      </c>
      <c r="Z51" s="0" t="s">
        <v>111</v>
      </c>
      <c r="AA51" s="0" t="s">
        <v>111</v>
      </c>
      <c r="AB51" s="0" t="s">
        <v>111</v>
      </c>
      <c r="AC51" s="0" t="s">
        <v>111</v>
      </c>
    </row>
    <row r="52" customFormat="false" ht="15" hidden="false" customHeight="false" outlineLevel="0" collapsed="false">
      <c r="A52" s="39" t="n">
        <v>84</v>
      </c>
      <c r="B52" s="39" t="s">
        <v>112</v>
      </c>
      <c r="C52" s="39" t="n">
        <v>75</v>
      </c>
      <c r="D52" s="0" t="n">
        <v>3</v>
      </c>
      <c r="E52" s="0" t="n">
        <v>4</v>
      </c>
      <c r="F52" s="0" t="n">
        <v>4</v>
      </c>
      <c r="G52" s="0" t="n">
        <v>2</v>
      </c>
      <c r="H52" s="0" t="n">
        <v>4</v>
      </c>
      <c r="I52" s="0" t="n">
        <v>4</v>
      </c>
      <c r="J52" s="0" t="n">
        <v>4</v>
      </c>
      <c r="K52" s="0" t="n">
        <v>3</v>
      </c>
      <c r="L52" s="0" t="n">
        <v>3</v>
      </c>
      <c r="M52" s="0" t="n">
        <v>3</v>
      </c>
      <c r="N52" s="0" t="n">
        <v>5</v>
      </c>
      <c r="P52" s="0" t="s">
        <v>11</v>
      </c>
      <c r="Q52" s="0" t="s">
        <v>12</v>
      </c>
      <c r="R52" s="0" t="s">
        <v>13</v>
      </c>
      <c r="S52" s="0" t="n">
        <v>1</v>
      </c>
      <c r="T52" s="0" t="n">
        <v>4</v>
      </c>
      <c r="U52" s="0" t="n">
        <v>2</v>
      </c>
      <c r="V52" s="0" t="n">
        <v>5</v>
      </c>
      <c r="W52" s="0" t="n">
        <v>3</v>
      </c>
      <c r="X52" s="0" t="s">
        <v>64</v>
      </c>
      <c r="Y52" s="0" t="s">
        <v>113</v>
      </c>
      <c r="Z52" s="0" t="s">
        <v>96</v>
      </c>
      <c r="AA52" s="0" t="s">
        <v>114</v>
      </c>
      <c r="AB52" s="0" t="s">
        <v>58</v>
      </c>
      <c r="AC52" s="0" t="s">
        <v>115</v>
      </c>
    </row>
    <row r="53" customFormat="false" ht="15" hidden="false" customHeight="false" outlineLevel="0" collapsed="false">
      <c r="A53" s="39" t="n">
        <v>85</v>
      </c>
      <c r="B53" s="39" t="s">
        <v>116</v>
      </c>
      <c r="C53" s="39" t="n">
        <v>300</v>
      </c>
      <c r="D53" s="0" t="n">
        <v>4</v>
      </c>
      <c r="E53" s="0" t="n">
        <v>4</v>
      </c>
      <c r="F53" s="0" t="n">
        <v>4</v>
      </c>
      <c r="G53" s="0" t="n">
        <v>3</v>
      </c>
      <c r="H53" s="0" t="n">
        <v>4</v>
      </c>
      <c r="I53" s="0" t="n">
        <v>3</v>
      </c>
      <c r="J53" s="0" t="n">
        <v>3</v>
      </c>
      <c r="K53" s="0" t="n">
        <v>4</v>
      </c>
      <c r="L53" s="0" t="n">
        <v>3</v>
      </c>
      <c r="M53" s="0" t="n">
        <v>3</v>
      </c>
      <c r="N53" s="0" t="n">
        <v>5</v>
      </c>
      <c r="P53" s="0" t="s">
        <v>12</v>
      </c>
      <c r="Q53" s="0" t="s">
        <v>13</v>
      </c>
      <c r="R53" s="0" t="s">
        <v>15</v>
      </c>
      <c r="S53" s="0" t="n">
        <v>5</v>
      </c>
      <c r="T53" s="0" t="n">
        <v>3</v>
      </c>
      <c r="U53" s="0" t="n">
        <v>2</v>
      </c>
      <c r="V53" s="0" t="n">
        <v>1</v>
      </c>
      <c r="W53" s="0" t="n">
        <v>4</v>
      </c>
      <c r="X53" s="0" t="s">
        <v>117</v>
      </c>
      <c r="Y53" s="0" t="s">
        <v>118</v>
      </c>
      <c r="Z53" s="0" t="s">
        <v>70</v>
      </c>
      <c r="AA53" s="0" t="s">
        <v>119</v>
      </c>
      <c r="AB53" s="0" t="s">
        <v>85</v>
      </c>
      <c r="AC53" s="0" t="s">
        <v>85</v>
      </c>
    </row>
    <row r="54" customFormat="false" ht="15" hidden="false" customHeight="false" outlineLevel="0" collapsed="false">
      <c r="A54" s="39" t="n">
        <v>95</v>
      </c>
      <c r="B54" s="39" t="s">
        <v>120</v>
      </c>
      <c r="C54" s="39" t="n">
        <v>37</v>
      </c>
      <c r="D54" s="0" t="n">
        <v>2</v>
      </c>
      <c r="E54" s="0" t="n">
        <v>3</v>
      </c>
      <c r="F54" s="0" t="n">
        <v>4</v>
      </c>
      <c r="G54" s="0" t="n">
        <v>3</v>
      </c>
      <c r="H54" s="0" t="n">
        <v>5</v>
      </c>
      <c r="I54" s="0" t="n">
        <v>5</v>
      </c>
      <c r="J54" s="0" t="n">
        <v>5</v>
      </c>
      <c r="K54" s="0" t="n">
        <v>5</v>
      </c>
      <c r="L54" s="0" t="n">
        <v>5</v>
      </c>
      <c r="M54" s="0" t="n">
        <v>5</v>
      </c>
      <c r="N54" s="0" t="n">
        <v>5</v>
      </c>
      <c r="P54" s="0" t="s">
        <v>13</v>
      </c>
      <c r="Q54" s="0" t="s">
        <v>14</v>
      </c>
      <c r="R54" s="0" t="s">
        <v>15</v>
      </c>
      <c r="S54" s="0" t="n">
        <v>1</v>
      </c>
      <c r="T54" s="0" t="n">
        <v>2</v>
      </c>
      <c r="U54" s="0" t="n">
        <v>3</v>
      </c>
      <c r="V54" s="0" t="n">
        <v>4</v>
      </c>
      <c r="W54" s="0" t="n">
        <v>5</v>
      </c>
      <c r="X54" s="0" t="s">
        <v>121</v>
      </c>
      <c r="Y54" s="0" t="s">
        <v>121</v>
      </c>
      <c r="Z54" s="0" t="s">
        <v>121</v>
      </c>
      <c r="AA54" s="0" t="s">
        <v>121</v>
      </c>
      <c r="AB54" s="0" t="s">
        <v>121</v>
      </c>
      <c r="AC54" s="0" t="s">
        <v>121</v>
      </c>
    </row>
    <row r="55" customFormat="false" ht="15" hidden="false" customHeight="false" outlineLevel="0" collapsed="false">
      <c r="A55" s="39" t="n">
        <v>7</v>
      </c>
      <c r="B55" s="39" t="s">
        <v>122</v>
      </c>
      <c r="C55" s="39" t="n">
        <v>248</v>
      </c>
      <c r="D55" s="0" t="n">
        <v>3</v>
      </c>
      <c r="E55" s="0" t="n">
        <v>3</v>
      </c>
      <c r="F55" s="0" t="n">
        <v>3</v>
      </c>
      <c r="G55" s="0" t="n">
        <v>5</v>
      </c>
      <c r="H55" s="0" t="n">
        <v>4</v>
      </c>
      <c r="I55" s="0" t="n">
        <v>4</v>
      </c>
      <c r="J55" s="0" t="n">
        <v>4</v>
      </c>
      <c r="K55" s="0" t="n">
        <v>4</v>
      </c>
      <c r="L55" s="0" t="n">
        <v>4</v>
      </c>
      <c r="M55" s="0" t="n">
        <v>3</v>
      </c>
      <c r="N55" s="0" t="n">
        <v>4</v>
      </c>
      <c r="P55" s="0" t="s">
        <v>12</v>
      </c>
      <c r="Q55" s="0" t="s">
        <v>13</v>
      </c>
      <c r="R55" s="0" t="s">
        <v>15</v>
      </c>
      <c r="S55" s="0" t="n">
        <v>1</v>
      </c>
      <c r="T55" s="0" t="n">
        <v>2</v>
      </c>
      <c r="U55" s="0" t="n">
        <v>3</v>
      </c>
      <c r="V55" s="0" t="n">
        <v>4</v>
      </c>
      <c r="W55" s="0" t="n">
        <v>5</v>
      </c>
      <c r="X55" s="0" t="s">
        <v>64</v>
      </c>
      <c r="Y55" s="0" t="s">
        <v>123</v>
      </c>
      <c r="Z55" s="0" t="s">
        <v>124</v>
      </c>
      <c r="AA55" s="40" t="s">
        <v>125</v>
      </c>
      <c r="AB55" s="0" t="s">
        <v>98</v>
      </c>
      <c r="AC55" s="0" t="s">
        <v>126</v>
      </c>
    </row>
    <row r="56" customFormat="false" ht="15" hidden="false" customHeight="false" outlineLevel="0" collapsed="false">
      <c r="A56" s="39" t="n">
        <v>8</v>
      </c>
      <c r="B56" s="39" t="s">
        <v>127</v>
      </c>
      <c r="C56" s="39" t="n">
        <v>60</v>
      </c>
      <c r="D56" s="0" t="n">
        <v>3</v>
      </c>
      <c r="E56" s="0" t="n">
        <v>3</v>
      </c>
      <c r="F56" s="0" t="n">
        <v>4</v>
      </c>
      <c r="G56" s="0" t="n">
        <v>4</v>
      </c>
      <c r="H56" s="0" t="n">
        <v>4</v>
      </c>
      <c r="I56" s="0" t="n">
        <v>4</v>
      </c>
      <c r="J56" s="0" t="n">
        <v>4</v>
      </c>
      <c r="K56" s="0" t="n">
        <v>4</v>
      </c>
      <c r="L56" s="0" t="n">
        <v>4</v>
      </c>
      <c r="M56" s="0" t="n">
        <v>4</v>
      </c>
      <c r="N56" s="0" t="n">
        <v>4</v>
      </c>
      <c r="P56" s="0" t="s">
        <v>11</v>
      </c>
      <c r="Q56" s="0" t="s">
        <v>12</v>
      </c>
      <c r="R56" s="0" t="s">
        <v>15</v>
      </c>
      <c r="S56" s="0" t="n">
        <v>1</v>
      </c>
      <c r="T56" s="0" t="n">
        <v>3</v>
      </c>
      <c r="U56" s="0" t="n">
        <v>4</v>
      </c>
      <c r="V56" s="0" t="n">
        <v>5</v>
      </c>
      <c r="W56" s="0" t="n">
        <v>2</v>
      </c>
      <c r="X56" s="0" t="s">
        <v>128</v>
      </c>
      <c r="Y56" s="0" t="s">
        <v>128</v>
      </c>
      <c r="Z56" s="0" t="s">
        <v>128</v>
      </c>
      <c r="AA56" s="0" t="s">
        <v>128</v>
      </c>
      <c r="AB56" s="0" t="s">
        <v>128</v>
      </c>
      <c r="AC56" s="0" t="s">
        <v>128</v>
      </c>
    </row>
    <row r="57" customFormat="false" ht="15" hidden="false" customHeight="false" outlineLevel="0" collapsed="false">
      <c r="A57" s="39" t="n">
        <v>10</v>
      </c>
      <c r="B57" s="39" t="s">
        <v>129</v>
      </c>
      <c r="C57" s="39" t="n">
        <v>80</v>
      </c>
      <c r="D57" s="0" t="n">
        <v>2</v>
      </c>
      <c r="E57" s="0" t="n">
        <v>3</v>
      </c>
      <c r="F57" s="0" t="n">
        <v>2</v>
      </c>
      <c r="G57" s="0" t="n">
        <v>5</v>
      </c>
      <c r="H57" s="0" t="n">
        <v>4</v>
      </c>
      <c r="I57" s="0" t="n">
        <v>4</v>
      </c>
      <c r="J57" s="0" t="n">
        <v>4</v>
      </c>
      <c r="K57" s="0" t="n">
        <v>4</v>
      </c>
      <c r="L57" s="0" t="n">
        <v>4</v>
      </c>
      <c r="M57" s="0" t="n">
        <v>4</v>
      </c>
      <c r="N57" s="0" t="n">
        <v>4</v>
      </c>
      <c r="P57" s="0" t="s">
        <v>12</v>
      </c>
      <c r="Q57" s="0" t="s">
        <v>13</v>
      </c>
      <c r="R57" s="0" t="s">
        <v>15</v>
      </c>
      <c r="S57" s="0" t="n">
        <v>3</v>
      </c>
      <c r="T57" s="0" t="n">
        <v>2</v>
      </c>
      <c r="U57" s="0" t="n">
        <v>4</v>
      </c>
      <c r="V57" s="0" t="n">
        <v>5</v>
      </c>
      <c r="W57" s="0" t="n">
        <v>1</v>
      </c>
      <c r="X57" s="0" t="s">
        <v>85</v>
      </c>
      <c r="Y57" s="0" t="s">
        <v>85</v>
      </c>
      <c r="Z57" s="0" t="s">
        <v>85</v>
      </c>
      <c r="AA57" s="0" t="s">
        <v>85</v>
      </c>
      <c r="AB57" s="0" t="s">
        <v>85</v>
      </c>
      <c r="AC57" s="0" t="s">
        <v>85</v>
      </c>
    </row>
    <row r="58" customFormat="false" ht="15" hidden="false" customHeight="false" outlineLevel="0" collapsed="false">
      <c r="A58" s="39" t="n">
        <v>11</v>
      </c>
      <c r="B58" s="39" t="s">
        <v>130</v>
      </c>
      <c r="C58" s="39" t="n">
        <v>5</v>
      </c>
      <c r="D58" s="0" t="n">
        <v>4</v>
      </c>
      <c r="E58" s="0" t="n">
        <v>3</v>
      </c>
      <c r="F58" s="0" t="n">
        <v>4</v>
      </c>
      <c r="G58" s="0" t="n">
        <v>4</v>
      </c>
      <c r="H58" s="0" t="n">
        <v>4</v>
      </c>
      <c r="I58" s="0" t="n">
        <v>4</v>
      </c>
      <c r="J58" s="0" t="n">
        <v>4</v>
      </c>
      <c r="K58" s="0" t="n">
        <v>4</v>
      </c>
      <c r="L58" s="0" t="n">
        <v>4</v>
      </c>
      <c r="M58" s="0" t="n">
        <v>4</v>
      </c>
      <c r="N58" s="0" t="n">
        <v>4</v>
      </c>
      <c r="P58" s="0" t="s">
        <v>15</v>
      </c>
      <c r="Q58" s="0" t="s">
        <v>15</v>
      </c>
      <c r="R58" s="0" t="s">
        <v>15</v>
      </c>
      <c r="S58" s="0" t="n">
        <v>2</v>
      </c>
      <c r="T58" s="0" t="n">
        <v>3</v>
      </c>
      <c r="U58" s="0" t="n">
        <v>4</v>
      </c>
      <c r="V58" s="0" t="n">
        <v>1</v>
      </c>
      <c r="W58" s="0" t="n">
        <v>5</v>
      </c>
      <c r="X58" s="0" t="s">
        <v>93</v>
      </c>
      <c r="Y58" s="0" t="s">
        <v>131</v>
      </c>
      <c r="Z58" s="0" t="s">
        <v>132</v>
      </c>
      <c r="AA58" s="0" t="s">
        <v>133</v>
      </c>
      <c r="AB58" s="0" t="s">
        <v>77</v>
      </c>
      <c r="AC58" s="0" t="s">
        <v>134</v>
      </c>
    </row>
    <row r="59" customFormat="false" ht="15" hidden="false" customHeight="false" outlineLevel="0" collapsed="false">
      <c r="A59" s="39" t="n">
        <v>12</v>
      </c>
      <c r="B59" s="39" t="s">
        <v>135</v>
      </c>
      <c r="C59" s="39" t="n">
        <v>150</v>
      </c>
      <c r="D59" s="0" t="n">
        <v>6</v>
      </c>
      <c r="E59" s="0" t="n">
        <v>5</v>
      </c>
      <c r="F59" s="0" t="n">
        <v>5</v>
      </c>
      <c r="G59" s="0" t="n">
        <v>5</v>
      </c>
      <c r="H59" s="0" t="n">
        <v>5</v>
      </c>
      <c r="I59" s="0" t="n">
        <v>5</v>
      </c>
      <c r="J59" s="0" t="n">
        <v>5</v>
      </c>
      <c r="K59" s="0" t="n">
        <v>3</v>
      </c>
      <c r="L59" s="0" t="n">
        <v>4</v>
      </c>
      <c r="M59" s="0" t="n">
        <v>4</v>
      </c>
      <c r="N59" s="0" t="n">
        <v>4</v>
      </c>
      <c r="P59" s="0" t="s">
        <v>12</v>
      </c>
      <c r="Q59" s="0" t="s">
        <v>14</v>
      </c>
      <c r="R59" s="0" t="s">
        <v>15</v>
      </c>
      <c r="S59" s="0" t="n">
        <v>1</v>
      </c>
      <c r="T59" s="0" t="n">
        <v>2</v>
      </c>
      <c r="U59" s="0" t="n">
        <v>3</v>
      </c>
      <c r="V59" s="0" t="n">
        <v>4</v>
      </c>
      <c r="W59" s="0" t="n">
        <v>5</v>
      </c>
      <c r="X59" s="0" t="s">
        <v>64</v>
      </c>
      <c r="Y59" s="0" t="s">
        <v>136</v>
      </c>
      <c r="Z59" s="0" t="s">
        <v>137</v>
      </c>
      <c r="AA59" s="0" t="s">
        <v>138</v>
      </c>
      <c r="AB59" s="0" t="s">
        <v>139</v>
      </c>
      <c r="AC59" s="0" t="s">
        <v>140</v>
      </c>
    </row>
    <row r="60" customFormat="false" ht="15" hidden="false" customHeight="false" outlineLevel="0" collapsed="false">
      <c r="A60" s="39" t="n">
        <v>14</v>
      </c>
      <c r="B60" s="39" t="s">
        <v>141</v>
      </c>
      <c r="C60" s="39" t="n">
        <v>150</v>
      </c>
      <c r="D60" s="0" t="n">
        <v>2</v>
      </c>
      <c r="E60" s="0" t="n">
        <v>3</v>
      </c>
      <c r="F60" s="0" t="n">
        <v>4</v>
      </c>
      <c r="G60" s="0" t="n">
        <v>3</v>
      </c>
      <c r="H60" s="0" t="n">
        <v>4</v>
      </c>
      <c r="I60" s="0" t="n">
        <v>3</v>
      </c>
      <c r="J60" s="0" t="n">
        <v>2</v>
      </c>
      <c r="K60" s="0" t="n">
        <v>4</v>
      </c>
      <c r="L60" s="0" t="n">
        <v>3</v>
      </c>
      <c r="M60" s="0" t="n">
        <v>2</v>
      </c>
      <c r="N60" s="0" t="n">
        <v>4</v>
      </c>
      <c r="P60" s="0" t="s">
        <v>12</v>
      </c>
      <c r="Q60" s="0" t="s">
        <v>13</v>
      </c>
      <c r="R60" s="0" t="s">
        <v>14</v>
      </c>
      <c r="S60" s="0" t="n">
        <v>5</v>
      </c>
      <c r="T60" s="0" t="n">
        <v>2</v>
      </c>
      <c r="U60" s="0" t="n">
        <v>3</v>
      </c>
      <c r="V60" s="0" t="n">
        <v>4</v>
      </c>
      <c r="W60" s="0" t="n">
        <v>1</v>
      </c>
      <c r="X60" s="0" t="s">
        <v>94</v>
      </c>
      <c r="Y60" s="0" t="s">
        <v>94</v>
      </c>
      <c r="Z60" s="0" t="s">
        <v>94</v>
      </c>
      <c r="AA60" s="0" t="s">
        <v>94</v>
      </c>
      <c r="AB60" s="0" t="s">
        <v>94</v>
      </c>
      <c r="AC60" s="0" t="s">
        <v>94</v>
      </c>
    </row>
    <row r="61" customFormat="false" ht="15" hidden="false" customHeight="false" outlineLevel="0" collapsed="false">
      <c r="A61" s="39" t="n">
        <v>16</v>
      </c>
      <c r="B61" s="39" t="s">
        <v>142</v>
      </c>
      <c r="C61" s="39" t="n">
        <v>400</v>
      </c>
      <c r="D61" s="0" t="n">
        <v>4</v>
      </c>
      <c r="E61" s="0" t="n">
        <v>4</v>
      </c>
      <c r="F61" s="0" t="n">
        <v>4</v>
      </c>
      <c r="G61" s="0" t="n">
        <v>5</v>
      </c>
      <c r="H61" s="0" t="n">
        <v>4</v>
      </c>
      <c r="I61" s="0" t="n">
        <v>4</v>
      </c>
      <c r="J61" s="0" t="n">
        <v>4</v>
      </c>
      <c r="K61" s="0" t="n">
        <v>5</v>
      </c>
      <c r="L61" s="0" t="n">
        <v>4</v>
      </c>
      <c r="M61" s="0" t="n">
        <v>4</v>
      </c>
      <c r="N61" s="0" t="n">
        <v>4</v>
      </c>
      <c r="P61" s="0" t="s">
        <v>12</v>
      </c>
      <c r="Q61" s="0" t="s">
        <v>13</v>
      </c>
      <c r="R61" s="0" t="s">
        <v>14</v>
      </c>
      <c r="S61" s="0" t="n">
        <v>1</v>
      </c>
      <c r="T61" s="0" t="n">
        <v>2</v>
      </c>
      <c r="U61" s="0" t="n">
        <v>4</v>
      </c>
      <c r="V61" s="0" t="n">
        <v>3</v>
      </c>
      <c r="W61" s="0" t="n">
        <v>5</v>
      </c>
      <c r="X61" s="0" t="s">
        <v>143</v>
      </c>
      <c r="Y61" s="0" t="s">
        <v>144</v>
      </c>
      <c r="Z61" s="0" t="s">
        <v>143</v>
      </c>
      <c r="AA61" s="0" t="s">
        <v>144</v>
      </c>
      <c r="AB61" s="0" t="s">
        <v>143</v>
      </c>
      <c r="AC61" s="0" t="s">
        <v>144</v>
      </c>
    </row>
    <row r="62" customFormat="false" ht="15" hidden="false" customHeight="false" outlineLevel="0" collapsed="false">
      <c r="A62" s="39" t="n">
        <v>17</v>
      </c>
      <c r="B62" s="39" t="s">
        <v>145</v>
      </c>
      <c r="C62" s="39" t="n">
        <v>23</v>
      </c>
      <c r="D62" s="0" t="n">
        <v>2</v>
      </c>
      <c r="E62" s="0" t="n">
        <v>3</v>
      </c>
      <c r="F62" s="0" t="n">
        <v>4</v>
      </c>
      <c r="G62" s="0" t="n">
        <v>2</v>
      </c>
      <c r="H62" s="0" t="n">
        <v>5</v>
      </c>
      <c r="I62" s="0" t="n">
        <v>5</v>
      </c>
      <c r="J62" s="0" t="n">
        <v>5</v>
      </c>
      <c r="K62" s="0" t="n">
        <v>5</v>
      </c>
      <c r="L62" s="0" t="n">
        <v>5</v>
      </c>
      <c r="M62" s="0" t="n">
        <v>5</v>
      </c>
      <c r="N62" s="0" t="n">
        <v>4</v>
      </c>
      <c r="P62" s="0" t="s">
        <v>11</v>
      </c>
      <c r="Q62" s="0" t="s">
        <v>12</v>
      </c>
      <c r="R62" s="0" t="s">
        <v>13</v>
      </c>
      <c r="S62" s="0" t="n">
        <v>2</v>
      </c>
      <c r="T62" s="0" t="n">
        <v>1</v>
      </c>
      <c r="U62" s="0" t="n">
        <v>5</v>
      </c>
      <c r="V62" s="0" t="n">
        <v>4</v>
      </c>
      <c r="W62" s="0" t="n">
        <v>3</v>
      </c>
      <c r="X62" s="0" t="s">
        <v>121</v>
      </c>
      <c r="Y62" s="0" t="s">
        <v>85</v>
      </c>
      <c r="Z62" s="0" t="s">
        <v>121</v>
      </c>
      <c r="AA62" s="0" t="s">
        <v>85</v>
      </c>
      <c r="AB62" s="0" t="s">
        <v>121</v>
      </c>
      <c r="AC62" s="0" t="s">
        <v>85</v>
      </c>
    </row>
    <row r="63" customFormat="false" ht="15" hidden="false" customHeight="false" outlineLevel="0" collapsed="false">
      <c r="A63" s="39" t="n">
        <v>22</v>
      </c>
      <c r="B63" s="39" t="s">
        <v>146</v>
      </c>
      <c r="C63" s="39" t="n">
        <v>35</v>
      </c>
      <c r="D63" s="0" t="n">
        <v>4</v>
      </c>
      <c r="E63" s="0" t="n">
        <v>3</v>
      </c>
      <c r="F63" s="0" t="n">
        <v>5</v>
      </c>
      <c r="G63" s="0" t="n">
        <v>4</v>
      </c>
      <c r="H63" s="0" t="n">
        <v>4</v>
      </c>
      <c r="I63" s="0" t="n">
        <v>4</v>
      </c>
      <c r="J63" s="0" t="n">
        <v>4</v>
      </c>
      <c r="K63" s="0" t="n">
        <v>4</v>
      </c>
      <c r="L63" s="0" t="n">
        <v>4</v>
      </c>
      <c r="M63" s="0" t="n">
        <v>4</v>
      </c>
      <c r="N63" s="0" t="n">
        <v>4</v>
      </c>
      <c r="P63" s="0" t="s">
        <v>13</v>
      </c>
      <c r="Q63" s="0" t="s">
        <v>14</v>
      </c>
      <c r="R63" s="0" t="s">
        <v>15</v>
      </c>
      <c r="S63" s="0" t="n">
        <v>4</v>
      </c>
      <c r="T63" s="0" t="n">
        <v>3</v>
      </c>
      <c r="U63" s="0" t="n">
        <v>5</v>
      </c>
      <c r="V63" s="0" t="n">
        <v>2</v>
      </c>
      <c r="W63" s="0" t="n">
        <v>1</v>
      </c>
      <c r="X63" s="0" t="s">
        <v>64</v>
      </c>
      <c r="Y63" s="0" t="s">
        <v>147</v>
      </c>
      <c r="Z63" s="0" t="s">
        <v>148</v>
      </c>
      <c r="AA63" s="0" t="s">
        <v>149</v>
      </c>
      <c r="AB63" s="0" t="s">
        <v>150</v>
      </c>
      <c r="AC63" s="0" t="s">
        <v>151</v>
      </c>
    </row>
    <row r="64" customFormat="false" ht="15" hidden="false" customHeight="false" outlineLevel="0" collapsed="false">
      <c r="A64" s="39" t="n">
        <v>23</v>
      </c>
      <c r="B64" s="39" t="s">
        <v>152</v>
      </c>
      <c r="C64" s="39" t="n">
        <v>760</v>
      </c>
      <c r="D64" s="0" t="n">
        <v>4</v>
      </c>
      <c r="E64" s="0" t="n">
        <v>5</v>
      </c>
      <c r="F64" s="0" t="n">
        <v>4</v>
      </c>
      <c r="G64" s="0" t="n">
        <v>3</v>
      </c>
      <c r="H64" s="0" t="n">
        <v>3</v>
      </c>
      <c r="I64" s="0" t="n">
        <v>3</v>
      </c>
      <c r="J64" s="0" t="n">
        <v>3</v>
      </c>
      <c r="K64" s="0" t="n">
        <v>4</v>
      </c>
      <c r="L64" s="0" t="n">
        <v>4</v>
      </c>
      <c r="M64" s="0" t="n">
        <v>4</v>
      </c>
      <c r="N64" s="0" t="n">
        <v>4</v>
      </c>
      <c r="P64" s="0" t="s">
        <v>13</v>
      </c>
      <c r="Q64" s="0" t="s">
        <v>13</v>
      </c>
      <c r="R64" s="0" t="s">
        <v>14</v>
      </c>
      <c r="S64" s="0" t="n">
        <v>3</v>
      </c>
      <c r="T64" s="0" t="n">
        <v>4</v>
      </c>
      <c r="U64" s="0" t="n">
        <v>2</v>
      </c>
      <c r="V64" s="0" t="n">
        <v>5</v>
      </c>
      <c r="W64" s="0" t="n">
        <v>1</v>
      </c>
      <c r="X64" s="0" t="s">
        <v>87</v>
      </c>
      <c r="Y64" s="0" t="s">
        <v>153</v>
      </c>
      <c r="Z64" s="0" t="s">
        <v>81</v>
      </c>
      <c r="AA64" s="0" t="s">
        <v>154</v>
      </c>
      <c r="AB64" s="0" t="s">
        <v>155</v>
      </c>
      <c r="AC64" s="0" t="s">
        <v>155</v>
      </c>
    </row>
    <row r="65" customFormat="false" ht="15" hidden="false" customHeight="false" outlineLevel="0" collapsed="false">
      <c r="A65" s="39" t="n">
        <v>28</v>
      </c>
      <c r="B65" s="39" t="s">
        <v>156</v>
      </c>
      <c r="C65" s="39" t="n">
        <v>48</v>
      </c>
      <c r="D65" s="0" t="n">
        <v>3</v>
      </c>
      <c r="E65" s="0" t="n">
        <v>4</v>
      </c>
      <c r="F65" s="0" t="n">
        <v>4</v>
      </c>
      <c r="G65" s="0" t="n">
        <v>1</v>
      </c>
      <c r="H65" s="0" t="n">
        <v>4</v>
      </c>
      <c r="I65" s="0" t="n">
        <v>4</v>
      </c>
      <c r="J65" s="0" t="n">
        <v>3</v>
      </c>
      <c r="K65" s="0" t="n">
        <v>3</v>
      </c>
      <c r="L65" s="0" t="n">
        <v>3</v>
      </c>
      <c r="M65" s="0" t="n">
        <v>1</v>
      </c>
      <c r="N65" s="0" t="n">
        <v>4</v>
      </c>
      <c r="P65" s="0" t="s">
        <v>11</v>
      </c>
      <c r="Q65" s="0" t="s">
        <v>11</v>
      </c>
      <c r="R65" s="0" t="s">
        <v>11</v>
      </c>
      <c r="S65" s="0" t="n">
        <v>1</v>
      </c>
      <c r="T65" s="0" t="n">
        <v>2</v>
      </c>
      <c r="U65" s="0" t="n">
        <v>3</v>
      </c>
      <c r="V65" s="0" t="n">
        <v>4</v>
      </c>
      <c r="W65" s="0" t="n">
        <v>5</v>
      </c>
      <c r="X65" s="0" t="s">
        <v>157</v>
      </c>
      <c r="Y65" s="0" t="s">
        <v>157</v>
      </c>
      <c r="Z65" s="0" t="s">
        <v>157</v>
      </c>
      <c r="AA65" s="0" t="s">
        <v>157</v>
      </c>
      <c r="AB65" s="0" t="s">
        <v>157</v>
      </c>
      <c r="AC65" s="0" t="s">
        <v>157</v>
      </c>
    </row>
    <row r="66" customFormat="false" ht="15" hidden="false" customHeight="false" outlineLevel="0" collapsed="false">
      <c r="A66" s="39" t="n">
        <v>31</v>
      </c>
      <c r="B66" s="39" t="s">
        <v>158</v>
      </c>
      <c r="C66" s="39" t="n">
        <v>280</v>
      </c>
      <c r="D66" s="0" t="n">
        <v>5</v>
      </c>
      <c r="E66" s="0" t="n">
        <v>4</v>
      </c>
      <c r="F66" s="0" t="n">
        <v>4</v>
      </c>
      <c r="G66" s="0" t="n">
        <v>4</v>
      </c>
      <c r="H66" s="0" t="n">
        <v>4</v>
      </c>
      <c r="I66" s="0" t="n">
        <v>4</v>
      </c>
      <c r="J66" s="0" t="n">
        <v>4</v>
      </c>
      <c r="K66" s="0" t="n">
        <v>4</v>
      </c>
      <c r="L66" s="0" t="n">
        <v>4</v>
      </c>
      <c r="M66" s="0" t="n">
        <v>4</v>
      </c>
      <c r="N66" s="0" t="n">
        <v>4</v>
      </c>
      <c r="P66" s="0" t="s">
        <v>13</v>
      </c>
      <c r="Q66" s="0" t="s">
        <v>14</v>
      </c>
      <c r="R66" s="0" t="s">
        <v>15</v>
      </c>
      <c r="S66" s="0" t="n">
        <v>2</v>
      </c>
      <c r="T66" s="0" t="n">
        <v>3</v>
      </c>
      <c r="U66" s="0" t="n">
        <v>1</v>
      </c>
      <c r="V66" s="0" t="n">
        <v>5</v>
      </c>
      <c r="W66" s="0" t="n">
        <v>4</v>
      </c>
      <c r="X66" s="0" t="s">
        <v>159</v>
      </c>
      <c r="Y66" s="0" t="s">
        <v>160</v>
      </c>
      <c r="Z66" s="0" t="s">
        <v>161</v>
      </c>
      <c r="AA66" s="0" t="s">
        <v>162</v>
      </c>
      <c r="AB66" s="0" t="s">
        <v>163</v>
      </c>
      <c r="AC66" s="0" t="s">
        <v>164</v>
      </c>
    </row>
    <row r="67" customFormat="false" ht="15" hidden="false" customHeight="false" outlineLevel="0" collapsed="false">
      <c r="A67" s="39" t="n">
        <v>35</v>
      </c>
      <c r="B67" s="39" t="s">
        <v>165</v>
      </c>
      <c r="C67" s="39" t="n">
        <v>35</v>
      </c>
      <c r="D67" s="0" t="n">
        <v>1</v>
      </c>
      <c r="E67" s="0" t="n">
        <v>3</v>
      </c>
      <c r="F67" s="0" t="n">
        <v>5</v>
      </c>
      <c r="G67" s="0" t="n">
        <v>4</v>
      </c>
      <c r="H67" s="0" t="n">
        <v>5</v>
      </c>
      <c r="I67" s="0" t="n">
        <v>5</v>
      </c>
      <c r="J67" s="0" t="n">
        <v>5</v>
      </c>
      <c r="K67" s="0" t="n">
        <v>4</v>
      </c>
      <c r="L67" s="0" t="n">
        <v>4</v>
      </c>
      <c r="M67" s="0" t="n">
        <v>4</v>
      </c>
      <c r="N67" s="0" t="n">
        <v>4</v>
      </c>
      <c r="P67" s="0" t="s">
        <v>11</v>
      </c>
      <c r="Q67" s="0" t="s">
        <v>12</v>
      </c>
      <c r="R67" s="0" t="s">
        <v>13</v>
      </c>
      <c r="S67" s="0" t="n">
        <v>2</v>
      </c>
      <c r="T67" s="0" t="n">
        <v>5</v>
      </c>
      <c r="U67" s="0" t="n">
        <v>4</v>
      </c>
      <c r="V67" s="0" t="n">
        <v>1</v>
      </c>
      <c r="W67" s="0" t="n">
        <v>3</v>
      </c>
      <c r="X67" s="0" t="s">
        <v>166</v>
      </c>
      <c r="Y67" s="40" t="s">
        <v>167</v>
      </c>
      <c r="Z67" s="0" t="s">
        <v>168</v>
      </c>
      <c r="AA67" s="0" t="s">
        <v>169</v>
      </c>
      <c r="AB67" s="0" t="s">
        <v>170</v>
      </c>
      <c r="AC67" s="0" t="s">
        <v>171</v>
      </c>
    </row>
    <row r="68" customFormat="false" ht="15" hidden="false" customHeight="false" outlineLevel="0" collapsed="false">
      <c r="A68" s="39" t="n">
        <v>36</v>
      </c>
      <c r="B68" s="39" t="s">
        <v>172</v>
      </c>
      <c r="C68" s="39" t="n">
        <v>200</v>
      </c>
      <c r="D68" s="0" t="n">
        <v>4</v>
      </c>
      <c r="E68" s="0" t="n">
        <v>4</v>
      </c>
      <c r="F68" s="0" t="n">
        <v>5</v>
      </c>
      <c r="G68" s="0" t="n">
        <v>2</v>
      </c>
      <c r="H68" s="0" t="n">
        <v>4</v>
      </c>
      <c r="I68" s="0" t="n">
        <v>4</v>
      </c>
      <c r="J68" s="0" t="n">
        <v>4</v>
      </c>
      <c r="K68" s="0" t="n">
        <v>5</v>
      </c>
      <c r="L68" s="0" t="n">
        <v>5</v>
      </c>
      <c r="M68" s="0" t="n">
        <v>5</v>
      </c>
      <c r="N68" s="0" t="n">
        <v>4</v>
      </c>
      <c r="P68" s="0" t="s">
        <v>12</v>
      </c>
      <c r="Q68" s="0" t="s">
        <v>13</v>
      </c>
      <c r="R68" s="0" t="s">
        <v>15</v>
      </c>
      <c r="S68" s="0" t="n">
        <v>2</v>
      </c>
      <c r="T68" s="0" t="n">
        <v>4</v>
      </c>
      <c r="U68" s="0" t="n">
        <v>3</v>
      </c>
      <c r="V68" s="0" t="n">
        <v>1</v>
      </c>
      <c r="W68" s="0" t="n">
        <v>5</v>
      </c>
      <c r="X68" s="0" t="s">
        <v>58</v>
      </c>
      <c r="Y68" s="0" t="s">
        <v>173</v>
      </c>
      <c r="Z68" s="0" t="s">
        <v>64</v>
      </c>
      <c r="AA68" s="0" t="s">
        <v>173</v>
      </c>
      <c r="AB68" s="0" t="s">
        <v>150</v>
      </c>
      <c r="AC68" s="0" t="s">
        <v>174</v>
      </c>
    </row>
    <row r="69" customFormat="false" ht="15" hidden="false" customHeight="false" outlineLevel="0" collapsed="false">
      <c r="A69" s="39" t="n">
        <v>40</v>
      </c>
      <c r="B69" s="39" t="s">
        <v>98</v>
      </c>
      <c r="C69" s="39" t="n">
        <v>2300</v>
      </c>
      <c r="D69" s="0" t="n">
        <v>5</v>
      </c>
      <c r="E69" s="0" t="n">
        <v>3</v>
      </c>
      <c r="F69" s="0" t="n">
        <v>5</v>
      </c>
      <c r="G69" s="0" t="n">
        <v>4</v>
      </c>
      <c r="H69" s="0" t="n">
        <v>3</v>
      </c>
      <c r="I69" s="0" t="n">
        <v>3</v>
      </c>
      <c r="J69" s="0" t="n">
        <v>3</v>
      </c>
      <c r="K69" s="0" t="n">
        <v>4</v>
      </c>
      <c r="L69" s="0" t="n">
        <v>4</v>
      </c>
      <c r="M69" s="0" t="n">
        <v>3</v>
      </c>
      <c r="N69" s="0" t="n">
        <v>4</v>
      </c>
      <c r="P69" s="0" t="s">
        <v>12</v>
      </c>
      <c r="Q69" s="0" t="s">
        <v>14</v>
      </c>
      <c r="R69" s="0" t="s">
        <v>14</v>
      </c>
      <c r="S69" s="0" t="n">
        <v>2</v>
      </c>
      <c r="T69" s="0" t="n">
        <v>4</v>
      </c>
      <c r="U69" s="0" t="n">
        <v>1</v>
      </c>
      <c r="V69" s="0" t="n">
        <v>3</v>
      </c>
      <c r="W69" s="0" t="n">
        <v>5</v>
      </c>
      <c r="X69" s="0" t="s">
        <v>64</v>
      </c>
      <c r="Y69" s="0" t="s">
        <v>175</v>
      </c>
      <c r="Z69" s="0" t="s">
        <v>176</v>
      </c>
      <c r="AA69" s="0" t="s">
        <v>177</v>
      </c>
      <c r="AB69" s="0" t="s">
        <v>139</v>
      </c>
      <c r="AC69" s="0" t="s">
        <v>178</v>
      </c>
    </row>
    <row r="70" customFormat="false" ht="15" hidden="false" customHeight="false" outlineLevel="0" collapsed="false">
      <c r="A70" s="39" t="n">
        <v>41</v>
      </c>
      <c r="B70" s="39" t="s">
        <v>179</v>
      </c>
      <c r="C70" s="39" t="n">
        <v>630</v>
      </c>
      <c r="D70" s="0" t="n">
        <v>3</v>
      </c>
      <c r="E70" s="0" t="n">
        <v>3</v>
      </c>
      <c r="F70" s="0" t="n">
        <v>5</v>
      </c>
      <c r="G70" s="0" t="n">
        <v>4</v>
      </c>
      <c r="H70" s="0" t="n">
        <v>2</v>
      </c>
      <c r="I70" s="0" t="n">
        <v>2</v>
      </c>
      <c r="J70" s="0" t="n">
        <v>2</v>
      </c>
      <c r="K70" s="0" t="n">
        <v>3</v>
      </c>
      <c r="L70" s="0" t="n">
        <v>3</v>
      </c>
      <c r="M70" s="0" t="n">
        <v>3</v>
      </c>
      <c r="N70" s="0" t="n">
        <v>4</v>
      </c>
      <c r="P70" s="0" t="s">
        <v>12</v>
      </c>
      <c r="Q70" s="0" t="s">
        <v>13</v>
      </c>
      <c r="R70" s="0" t="s">
        <v>14</v>
      </c>
      <c r="S70" s="0" t="n">
        <v>2</v>
      </c>
      <c r="T70" s="0" t="n">
        <v>4</v>
      </c>
      <c r="U70" s="0" t="n">
        <v>5</v>
      </c>
      <c r="V70" s="0" t="n">
        <v>1</v>
      </c>
      <c r="W70" s="0" t="n">
        <v>3</v>
      </c>
      <c r="X70" s="0" t="s">
        <v>64</v>
      </c>
      <c r="Y70" s="40" t="s">
        <v>180</v>
      </c>
      <c r="Z70" s="0" t="s">
        <v>181</v>
      </c>
      <c r="AA70" s="40" t="s">
        <v>182</v>
      </c>
      <c r="AB70" s="0" t="s">
        <v>139</v>
      </c>
      <c r="AC70" s="40" t="s">
        <v>183</v>
      </c>
    </row>
    <row r="71" customFormat="false" ht="15" hidden="false" customHeight="false" outlineLevel="0" collapsed="false">
      <c r="A71" s="39" t="n">
        <v>44</v>
      </c>
      <c r="B71" s="39" t="s">
        <v>184</v>
      </c>
      <c r="C71" s="39" t="n">
        <v>100</v>
      </c>
      <c r="D71" s="0" t="n">
        <v>4</v>
      </c>
      <c r="E71" s="0" t="n">
        <v>4</v>
      </c>
      <c r="F71" s="0" t="n">
        <v>3</v>
      </c>
      <c r="G71" s="0" t="n">
        <v>3</v>
      </c>
      <c r="H71" s="0" t="n">
        <v>5</v>
      </c>
      <c r="I71" s="0" t="n">
        <v>5</v>
      </c>
      <c r="J71" s="0" t="n">
        <v>4</v>
      </c>
      <c r="K71" s="0" t="n">
        <v>5</v>
      </c>
      <c r="L71" s="0" t="n">
        <v>5</v>
      </c>
      <c r="M71" s="0" t="n">
        <v>5</v>
      </c>
      <c r="N71" s="0" t="n">
        <v>4</v>
      </c>
      <c r="P71" s="0" t="s">
        <v>12</v>
      </c>
      <c r="Q71" s="0" t="s">
        <v>12</v>
      </c>
      <c r="R71" s="0" t="s">
        <v>13</v>
      </c>
      <c r="S71" s="0" t="n">
        <v>4</v>
      </c>
      <c r="T71" s="0" t="n">
        <v>1</v>
      </c>
      <c r="U71" s="0" t="n">
        <v>2</v>
      </c>
      <c r="V71" s="0" t="n">
        <v>3</v>
      </c>
      <c r="W71" s="0" t="n">
        <v>5</v>
      </c>
      <c r="X71" s="0" t="s">
        <v>185</v>
      </c>
      <c r="Y71" s="0" t="s">
        <v>185</v>
      </c>
      <c r="Z71" s="0" t="s">
        <v>185</v>
      </c>
      <c r="AA71" s="0" t="s">
        <v>185</v>
      </c>
      <c r="AB71" s="0" t="s">
        <v>185</v>
      </c>
      <c r="AC71" s="0" t="s">
        <v>185</v>
      </c>
    </row>
    <row r="72" customFormat="false" ht="15" hidden="false" customHeight="false" outlineLevel="0" collapsed="false">
      <c r="A72" s="39" t="n">
        <v>45</v>
      </c>
      <c r="B72" s="39" t="s">
        <v>168</v>
      </c>
      <c r="C72" s="39" t="n">
        <v>16</v>
      </c>
      <c r="D72" s="0" t="n">
        <v>2</v>
      </c>
      <c r="E72" s="0" t="n">
        <v>3</v>
      </c>
      <c r="F72" s="0" t="n">
        <v>2</v>
      </c>
      <c r="G72" s="0" t="n">
        <v>3</v>
      </c>
      <c r="H72" s="0" t="n">
        <v>3</v>
      </c>
      <c r="I72" s="0" t="n">
        <v>3</v>
      </c>
      <c r="J72" s="0" t="n">
        <v>3</v>
      </c>
      <c r="K72" s="0" t="n">
        <v>4</v>
      </c>
      <c r="L72" s="0" t="n">
        <v>4</v>
      </c>
      <c r="M72" s="0" t="n">
        <v>4</v>
      </c>
      <c r="N72" s="0" t="n">
        <v>4</v>
      </c>
      <c r="P72" s="0" t="s">
        <v>12</v>
      </c>
      <c r="Q72" s="0" t="s">
        <v>12</v>
      </c>
      <c r="R72" s="0" t="s">
        <v>13</v>
      </c>
      <c r="S72" s="0" t="n">
        <v>5</v>
      </c>
      <c r="T72" s="0" t="n">
        <v>2</v>
      </c>
      <c r="U72" s="0" t="n">
        <v>3</v>
      </c>
      <c r="V72" s="0" t="n">
        <v>4</v>
      </c>
      <c r="W72" s="0" t="n">
        <v>1</v>
      </c>
      <c r="X72" s="0" t="s">
        <v>85</v>
      </c>
      <c r="Y72" s="0" t="s">
        <v>85</v>
      </c>
      <c r="Z72" s="0" t="s">
        <v>85</v>
      </c>
      <c r="AA72" s="0" t="s">
        <v>85</v>
      </c>
      <c r="AB72" s="0" t="s">
        <v>85</v>
      </c>
      <c r="AC72" s="0" t="s">
        <v>85</v>
      </c>
    </row>
    <row r="73" customFormat="false" ht="15" hidden="false" customHeight="false" outlineLevel="0" collapsed="false">
      <c r="A73" s="39" t="n">
        <v>48</v>
      </c>
      <c r="B73" s="39" t="s">
        <v>186</v>
      </c>
      <c r="C73" s="39" t="n">
        <v>1200</v>
      </c>
      <c r="D73" s="0" t="n">
        <v>2</v>
      </c>
      <c r="E73" s="0" t="n">
        <v>3</v>
      </c>
      <c r="F73" s="0" t="n">
        <v>2</v>
      </c>
      <c r="G73" s="0" t="n">
        <v>4</v>
      </c>
      <c r="H73" s="0" t="n">
        <v>5</v>
      </c>
      <c r="I73" s="0" t="n">
        <v>4</v>
      </c>
      <c r="J73" s="0" t="n">
        <v>3</v>
      </c>
      <c r="K73" s="0" t="n">
        <v>5</v>
      </c>
      <c r="L73" s="0" t="n">
        <v>4</v>
      </c>
      <c r="M73" s="0" t="n">
        <v>3</v>
      </c>
      <c r="N73" s="0" t="n">
        <v>4</v>
      </c>
      <c r="P73" s="0" t="s">
        <v>11</v>
      </c>
      <c r="Q73" s="0" t="s">
        <v>12</v>
      </c>
      <c r="R73" s="0" t="s">
        <v>14</v>
      </c>
      <c r="S73" s="0" t="n">
        <v>2</v>
      </c>
      <c r="T73" s="0" t="n">
        <v>1</v>
      </c>
      <c r="U73" s="0" t="n">
        <v>3</v>
      </c>
      <c r="V73" s="0" t="n">
        <v>4</v>
      </c>
      <c r="W73" s="0" t="n">
        <v>5</v>
      </c>
      <c r="X73" s="0" t="s">
        <v>64</v>
      </c>
      <c r="Y73" s="0" t="s">
        <v>187</v>
      </c>
      <c r="Z73" s="0" t="s">
        <v>70</v>
      </c>
      <c r="AA73" s="0" t="s">
        <v>188</v>
      </c>
      <c r="AB73" s="0" t="s">
        <v>58</v>
      </c>
      <c r="AC73" s="0" t="s">
        <v>187</v>
      </c>
    </row>
    <row r="74" customFormat="false" ht="15" hidden="false" customHeight="false" outlineLevel="0" collapsed="false">
      <c r="A74" s="39" t="n">
        <v>50</v>
      </c>
      <c r="B74" s="39" t="s">
        <v>189</v>
      </c>
      <c r="C74" s="39" t="n">
        <v>32</v>
      </c>
      <c r="D74" s="0" t="n">
        <v>3</v>
      </c>
      <c r="E74" s="0" t="n">
        <v>4</v>
      </c>
      <c r="F74" s="0" t="n">
        <v>4</v>
      </c>
      <c r="G74" s="0" t="n">
        <v>3</v>
      </c>
      <c r="H74" s="0" t="n">
        <v>4</v>
      </c>
      <c r="I74" s="0" t="n">
        <v>4</v>
      </c>
      <c r="J74" s="0" t="n">
        <v>4</v>
      </c>
      <c r="K74" s="0" t="n">
        <v>4</v>
      </c>
      <c r="L74" s="0" t="n">
        <v>4</v>
      </c>
      <c r="M74" s="0" t="n">
        <v>4</v>
      </c>
      <c r="N74" s="0" t="n">
        <v>4</v>
      </c>
      <c r="P74" s="0" t="s">
        <v>12</v>
      </c>
      <c r="Q74" s="0" t="s">
        <v>13</v>
      </c>
      <c r="R74" s="0" t="s">
        <v>15</v>
      </c>
      <c r="S74" s="0" t="n">
        <v>1</v>
      </c>
      <c r="T74" s="0" t="n">
        <v>4</v>
      </c>
      <c r="U74" s="0" t="n">
        <v>5</v>
      </c>
      <c r="V74" s="0" t="n">
        <v>3</v>
      </c>
      <c r="W74" s="0" t="n">
        <v>2</v>
      </c>
      <c r="X74" s="0" t="s">
        <v>56</v>
      </c>
      <c r="Y74" s="0" t="s">
        <v>190</v>
      </c>
      <c r="Z74" s="0" t="s">
        <v>58</v>
      </c>
      <c r="AA74" s="0" t="s">
        <v>190</v>
      </c>
      <c r="AB74" s="0" t="s">
        <v>191</v>
      </c>
      <c r="AC74" s="0" t="s">
        <v>192</v>
      </c>
    </row>
    <row r="75" customFormat="false" ht="15" hidden="false" customHeight="false" outlineLevel="0" collapsed="false">
      <c r="A75" s="39" t="n">
        <v>53</v>
      </c>
      <c r="B75" s="39" t="s">
        <v>193</v>
      </c>
      <c r="C75" s="39" t="n">
        <v>30</v>
      </c>
      <c r="D75" s="0" t="n">
        <v>4</v>
      </c>
      <c r="E75" s="0" t="n">
        <v>5</v>
      </c>
      <c r="F75" s="0" t="n">
        <v>5</v>
      </c>
      <c r="G75" s="0" t="n">
        <v>4</v>
      </c>
      <c r="H75" s="0" t="n">
        <v>5</v>
      </c>
      <c r="I75" s="0" t="n">
        <v>6</v>
      </c>
      <c r="J75" s="0" t="n">
        <v>5</v>
      </c>
      <c r="K75" s="0" t="n">
        <v>5</v>
      </c>
      <c r="L75" s="0" t="n">
        <v>5</v>
      </c>
      <c r="M75" s="0" t="n">
        <v>5</v>
      </c>
      <c r="N75" s="0" t="n">
        <v>4</v>
      </c>
      <c r="P75" s="0" t="s">
        <v>12</v>
      </c>
      <c r="Q75" s="0" t="s">
        <v>13</v>
      </c>
      <c r="R75" s="0" t="s">
        <v>15</v>
      </c>
      <c r="S75" s="0" t="n">
        <v>5</v>
      </c>
      <c r="T75" s="0" t="n">
        <v>4</v>
      </c>
      <c r="U75" s="0" t="n">
        <v>3</v>
      </c>
      <c r="V75" s="0" t="n">
        <v>1</v>
      </c>
      <c r="W75" s="0" t="n">
        <v>2</v>
      </c>
      <c r="X75" s="0" t="s">
        <v>194</v>
      </c>
      <c r="Y75" s="0" t="s">
        <v>194</v>
      </c>
      <c r="Z75" s="0" t="s">
        <v>194</v>
      </c>
      <c r="AA75" s="0" t="s">
        <v>194</v>
      </c>
      <c r="AB75" s="0" t="s">
        <v>194</v>
      </c>
      <c r="AC75" s="0" t="s">
        <v>194</v>
      </c>
    </row>
    <row r="76" customFormat="false" ht="15" hidden="false" customHeight="false" outlineLevel="0" collapsed="false">
      <c r="A76" s="39" t="n">
        <v>56</v>
      </c>
      <c r="B76" s="39" t="s">
        <v>195</v>
      </c>
      <c r="C76" s="39" t="n">
        <v>350</v>
      </c>
      <c r="D76" s="0" t="n">
        <v>3</v>
      </c>
      <c r="E76" s="0" t="n">
        <v>4</v>
      </c>
      <c r="F76" s="0" t="n">
        <v>4</v>
      </c>
      <c r="G76" s="0" t="n">
        <v>3</v>
      </c>
      <c r="H76" s="0" t="n">
        <v>5</v>
      </c>
      <c r="I76" s="0" t="n">
        <v>5</v>
      </c>
      <c r="J76" s="0" t="n">
        <v>5</v>
      </c>
      <c r="K76" s="0" t="n">
        <v>4</v>
      </c>
      <c r="L76" s="0" t="n">
        <v>4</v>
      </c>
      <c r="M76" s="0" t="n">
        <v>4</v>
      </c>
      <c r="N76" s="0" t="n">
        <v>4</v>
      </c>
      <c r="P76" s="0" t="s">
        <v>12</v>
      </c>
      <c r="Q76" s="0" t="s">
        <v>13</v>
      </c>
      <c r="R76" s="0" t="s">
        <v>14</v>
      </c>
      <c r="S76" s="0" t="n">
        <v>2</v>
      </c>
      <c r="T76" s="0" t="n">
        <v>1</v>
      </c>
      <c r="U76" s="0" t="n">
        <v>3</v>
      </c>
      <c r="V76" s="0" t="n">
        <v>4</v>
      </c>
      <c r="W76" s="0" t="n">
        <v>5</v>
      </c>
      <c r="X76" s="0" t="s">
        <v>196</v>
      </c>
      <c r="Y76" s="0" t="s">
        <v>197</v>
      </c>
      <c r="Z76" s="0" t="s">
        <v>64</v>
      </c>
      <c r="AA76" s="0" t="s">
        <v>198</v>
      </c>
      <c r="AB76" s="0" t="s">
        <v>199</v>
      </c>
      <c r="AC76" s="0" t="s">
        <v>200</v>
      </c>
    </row>
    <row r="77" customFormat="false" ht="15" hidden="false" customHeight="false" outlineLevel="0" collapsed="false">
      <c r="A77" s="39" t="n">
        <v>58</v>
      </c>
      <c r="B77" s="39" t="s">
        <v>201</v>
      </c>
      <c r="C77" s="39" t="n">
        <v>430</v>
      </c>
      <c r="D77" s="0" t="n">
        <v>2</v>
      </c>
      <c r="E77" s="0" t="n">
        <v>3</v>
      </c>
      <c r="F77" s="0" t="n">
        <v>2</v>
      </c>
      <c r="G77" s="0" t="n">
        <v>4</v>
      </c>
      <c r="H77" s="0" t="n">
        <v>5</v>
      </c>
      <c r="I77" s="0" t="n">
        <v>4</v>
      </c>
      <c r="J77" s="0" t="n">
        <v>3</v>
      </c>
      <c r="K77" s="0" t="n">
        <v>4</v>
      </c>
      <c r="L77" s="0" t="n">
        <v>5</v>
      </c>
      <c r="M77" s="0" t="n">
        <v>5</v>
      </c>
      <c r="N77" s="0" t="n">
        <v>4</v>
      </c>
      <c r="P77" s="0" t="s">
        <v>12</v>
      </c>
      <c r="Q77" s="0" t="s">
        <v>13</v>
      </c>
      <c r="R77" s="0" t="s">
        <v>15</v>
      </c>
      <c r="S77" s="0" t="n">
        <v>2</v>
      </c>
      <c r="T77" s="0" t="n">
        <v>5</v>
      </c>
      <c r="U77" s="0" t="n">
        <v>3</v>
      </c>
      <c r="V77" s="0" t="n">
        <v>1</v>
      </c>
      <c r="W77" s="0" t="n">
        <v>4</v>
      </c>
      <c r="X77" s="0" t="s">
        <v>64</v>
      </c>
      <c r="Y77" s="0" t="s">
        <v>202</v>
      </c>
      <c r="Z77" s="0" t="s">
        <v>98</v>
      </c>
      <c r="AA77" s="0" t="s">
        <v>203</v>
      </c>
      <c r="AB77" s="0" t="s">
        <v>117</v>
      </c>
      <c r="AC77" s="0" t="s">
        <v>204</v>
      </c>
    </row>
    <row r="78" customFormat="false" ht="15" hidden="false" customHeight="false" outlineLevel="0" collapsed="false">
      <c r="A78" s="39" t="n">
        <v>59</v>
      </c>
      <c r="B78" s="39" t="s">
        <v>205</v>
      </c>
      <c r="C78" s="39" t="n">
        <v>220</v>
      </c>
      <c r="D78" s="0" t="n">
        <v>4</v>
      </c>
      <c r="E78" s="0" t="n">
        <v>5</v>
      </c>
      <c r="F78" s="0" t="n">
        <v>6</v>
      </c>
      <c r="G78" s="0" t="n">
        <v>6</v>
      </c>
      <c r="H78" s="0" t="n">
        <v>5</v>
      </c>
      <c r="I78" s="0" t="n">
        <v>5</v>
      </c>
      <c r="J78" s="0" t="n">
        <v>5</v>
      </c>
      <c r="K78" s="0" t="n">
        <v>5</v>
      </c>
      <c r="L78" s="0" t="n">
        <v>5</v>
      </c>
      <c r="M78" s="0" t="n">
        <v>5</v>
      </c>
      <c r="N78" s="0" t="n">
        <v>4</v>
      </c>
      <c r="P78" s="0" t="s">
        <v>13</v>
      </c>
      <c r="Q78" s="0" t="s">
        <v>14</v>
      </c>
      <c r="R78" s="0" t="s">
        <v>15</v>
      </c>
      <c r="S78" s="0" t="n">
        <v>3</v>
      </c>
      <c r="T78" s="0" t="n">
        <v>1</v>
      </c>
      <c r="U78" s="0" t="n">
        <v>4</v>
      </c>
      <c r="V78" s="0" t="n">
        <v>2</v>
      </c>
      <c r="W78" s="0" t="n">
        <v>5</v>
      </c>
      <c r="X78" s="0" t="s">
        <v>64</v>
      </c>
      <c r="Y78" s="0" t="s">
        <v>206</v>
      </c>
      <c r="Z78" s="0" t="s">
        <v>161</v>
      </c>
      <c r="AA78" s="0" t="s">
        <v>207</v>
      </c>
      <c r="AB78" s="0" t="s">
        <v>208</v>
      </c>
      <c r="AC78" s="0" t="s">
        <v>209</v>
      </c>
    </row>
    <row r="79" customFormat="false" ht="15" hidden="false" customHeight="false" outlineLevel="0" collapsed="false">
      <c r="A79" s="39" t="n">
        <v>60</v>
      </c>
      <c r="B79" s="39" t="s">
        <v>210</v>
      </c>
      <c r="C79" s="39" t="n">
        <v>90</v>
      </c>
      <c r="D79" s="0" t="n">
        <v>5</v>
      </c>
      <c r="E79" s="0" t="n">
        <v>4</v>
      </c>
      <c r="F79" s="0" t="n">
        <v>4</v>
      </c>
      <c r="G79" s="0" t="n">
        <v>3</v>
      </c>
      <c r="H79" s="0" t="n">
        <v>4</v>
      </c>
      <c r="I79" s="0" t="n">
        <v>4</v>
      </c>
      <c r="J79" s="0" t="n">
        <v>4</v>
      </c>
      <c r="K79" s="0" t="n">
        <v>4</v>
      </c>
      <c r="L79" s="0" t="n">
        <v>4</v>
      </c>
      <c r="M79" s="0" t="n">
        <v>3</v>
      </c>
      <c r="N79" s="0" t="n">
        <v>4</v>
      </c>
      <c r="P79" s="0" t="s">
        <v>12</v>
      </c>
      <c r="Q79" s="0" t="s">
        <v>14</v>
      </c>
      <c r="R79" s="0" t="s">
        <v>15</v>
      </c>
      <c r="S79" s="0" t="n">
        <v>1</v>
      </c>
      <c r="T79" s="0" t="n">
        <v>4</v>
      </c>
      <c r="U79" s="0" t="n">
        <v>3</v>
      </c>
      <c r="V79" s="0" t="n">
        <v>2</v>
      </c>
      <c r="W79" s="0" t="n">
        <v>5</v>
      </c>
      <c r="X79" s="0" t="s">
        <v>64</v>
      </c>
      <c r="Y79" s="0" t="s">
        <v>211</v>
      </c>
      <c r="Z79" s="0" t="s">
        <v>75</v>
      </c>
      <c r="AA79" s="0" t="s">
        <v>212</v>
      </c>
      <c r="AB79" s="0" t="s">
        <v>213</v>
      </c>
      <c r="AC79" s="0" t="s">
        <v>214</v>
      </c>
    </row>
    <row r="80" customFormat="false" ht="15" hidden="false" customHeight="false" outlineLevel="0" collapsed="false">
      <c r="A80" s="39" t="n">
        <v>61</v>
      </c>
      <c r="B80" s="39" t="s">
        <v>215</v>
      </c>
      <c r="C80" s="39" t="n">
        <v>942</v>
      </c>
      <c r="D80" s="0" t="n">
        <v>3</v>
      </c>
      <c r="E80" s="0" t="n">
        <v>3</v>
      </c>
      <c r="F80" s="0" t="n">
        <v>5</v>
      </c>
      <c r="G80" s="0" t="n">
        <v>4</v>
      </c>
      <c r="H80" s="0" t="n">
        <v>5</v>
      </c>
      <c r="I80" s="0" t="n">
        <v>5</v>
      </c>
      <c r="J80" s="0" t="n">
        <v>6</v>
      </c>
      <c r="K80" s="0" t="n">
        <v>5</v>
      </c>
      <c r="L80" s="0" t="n">
        <v>6</v>
      </c>
      <c r="M80" s="0" t="n">
        <v>6</v>
      </c>
      <c r="N80" s="0" t="n">
        <v>4</v>
      </c>
      <c r="P80" s="0" t="s">
        <v>13</v>
      </c>
      <c r="Q80" s="0" t="s">
        <v>14</v>
      </c>
      <c r="R80" s="0" t="s">
        <v>15</v>
      </c>
      <c r="S80" s="0" t="n">
        <v>5</v>
      </c>
      <c r="T80" s="0" t="n">
        <v>4</v>
      </c>
      <c r="U80" s="0" t="n">
        <v>1</v>
      </c>
      <c r="V80" s="0" t="n">
        <v>2</v>
      </c>
      <c r="W80" s="0" t="n">
        <v>3</v>
      </c>
      <c r="X80" s="0" t="s">
        <v>216</v>
      </c>
      <c r="Y80" s="0" t="s">
        <v>217</v>
      </c>
      <c r="Z80" s="0" t="s">
        <v>218</v>
      </c>
      <c r="AA80" s="0" t="s">
        <v>219</v>
      </c>
      <c r="AB80" s="0" t="s">
        <v>220</v>
      </c>
      <c r="AC80" s="0" t="s">
        <v>221</v>
      </c>
    </row>
    <row r="81" customFormat="false" ht="15" hidden="false" customHeight="false" outlineLevel="0" collapsed="false">
      <c r="A81" s="39" t="n">
        <v>67</v>
      </c>
      <c r="B81" s="39" t="s">
        <v>222</v>
      </c>
      <c r="C81" s="39" t="n">
        <v>1200</v>
      </c>
      <c r="D81" s="0" t="n">
        <v>4</v>
      </c>
      <c r="E81" s="0" t="n">
        <v>4</v>
      </c>
      <c r="F81" s="0" t="n">
        <v>4</v>
      </c>
      <c r="G81" s="0" t="n">
        <v>2</v>
      </c>
      <c r="H81" s="0" t="n">
        <v>4</v>
      </c>
      <c r="I81" s="0" t="n">
        <v>3</v>
      </c>
      <c r="J81" s="0" t="n">
        <v>4</v>
      </c>
      <c r="K81" s="0" t="n">
        <v>4</v>
      </c>
      <c r="L81" s="0" t="n">
        <v>4</v>
      </c>
      <c r="M81" s="0" t="n">
        <v>4</v>
      </c>
      <c r="N81" s="0" t="n">
        <v>4</v>
      </c>
      <c r="P81" s="0" t="s">
        <v>12</v>
      </c>
      <c r="Q81" s="0" t="s">
        <v>13</v>
      </c>
      <c r="R81" s="0" t="s">
        <v>15</v>
      </c>
      <c r="S81" s="0" t="n">
        <v>4</v>
      </c>
      <c r="T81" s="0" t="n">
        <v>3</v>
      </c>
      <c r="U81" s="0" t="n">
        <v>5</v>
      </c>
      <c r="V81" s="0" t="n">
        <v>1</v>
      </c>
      <c r="W81" s="0" t="n">
        <v>2</v>
      </c>
      <c r="X81" s="0" t="s">
        <v>64</v>
      </c>
      <c r="Y81" s="0" t="s">
        <v>223</v>
      </c>
      <c r="Z81" s="0" t="s">
        <v>58</v>
      </c>
      <c r="AA81" s="0" t="s">
        <v>224</v>
      </c>
      <c r="AB81" s="0" t="s">
        <v>225</v>
      </c>
      <c r="AC81" s="0" t="s">
        <v>226</v>
      </c>
    </row>
    <row r="82" customFormat="false" ht="15" hidden="false" customHeight="false" outlineLevel="0" collapsed="false">
      <c r="A82" s="39" t="n">
        <v>74</v>
      </c>
      <c r="B82" s="39" t="s">
        <v>227</v>
      </c>
      <c r="C82" s="39" t="n">
        <v>22</v>
      </c>
      <c r="D82" s="0" t="n">
        <v>5</v>
      </c>
      <c r="E82" s="0" t="n">
        <v>4</v>
      </c>
      <c r="F82" s="0" t="n">
        <v>3</v>
      </c>
      <c r="G82" s="0" t="n">
        <v>4</v>
      </c>
      <c r="H82" s="0" t="n">
        <v>4</v>
      </c>
      <c r="I82" s="0" t="n">
        <v>4</v>
      </c>
      <c r="J82" s="0" t="n">
        <v>4</v>
      </c>
      <c r="K82" s="0" t="n">
        <v>4</v>
      </c>
      <c r="L82" s="0" t="n">
        <v>4</v>
      </c>
      <c r="M82" s="0" t="n">
        <v>4</v>
      </c>
      <c r="N82" s="0" t="n">
        <v>4</v>
      </c>
      <c r="P82" s="0" t="s">
        <v>13</v>
      </c>
      <c r="Q82" s="0" t="s">
        <v>14</v>
      </c>
      <c r="R82" s="0" t="s">
        <v>15</v>
      </c>
      <c r="S82" s="0" t="n">
        <v>2</v>
      </c>
      <c r="T82" s="0" t="n">
        <v>1</v>
      </c>
      <c r="U82" s="0" t="n">
        <v>3</v>
      </c>
      <c r="V82" s="0" t="n">
        <v>4</v>
      </c>
      <c r="W82" s="0" t="n">
        <v>5</v>
      </c>
      <c r="X82" s="0" t="s">
        <v>228</v>
      </c>
      <c r="Y82" s="0" t="s">
        <v>229</v>
      </c>
      <c r="Z82" s="0" t="s">
        <v>103</v>
      </c>
      <c r="AA82" s="0" t="s">
        <v>230</v>
      </c>
      <c r="AB82" s="0" t="s">
        <v>231</v>
      </c>
      <c r="AC82" s="0" t="s">
        <v>232</v>
      </c>
    </row>
    <row r="83" customFormat="false" ht="15" hidden="false" customHeight="false" outlineLevel="0" collapsed="false">
      <c r="A83" s="39" t="n">
        <v>76</v>
      </c>
      <c r="B83" s="39" t="s">
        <v>233</v>
      </c>
      <c r="C83" s="39" t="n">
        <v>23</v>
      </c>
      <c r="D83" s="0" t="n">
        <v>3</v>
      </c>
      <c r="E83" s="0" t="n">
        <v>4</v>
      </c>
      <c r="F83" s="0" t="n">
        <v>4</v>
      </c>
      <c r="G83" s="0" t="n">
        <v>5</v>
      </c>
      <c r="H83" s="0" t="n">
        <v>4</v>
      </c>
      <c r="I83" s="0" t="n">
        <v>5</v>
      </c>
      <c r="J83" s="0" t="n">
        <v>4</v>
      </c>
      <c r="K83" s="0" t="n">
        <v>4</v>
      </c>
      <c r="L83" s="0" t="n">
        <v>5</v>
      </c>
      <c r="M83" s="0" t="n">
        <v>4</v>
      </c>
      <c r="N83" s="0" t="n">
        <v>4</v>
      </c>
      <c r="P83" s="0" t="s">
        <v>11</v>
      </c>
      <c r="Q83" s="0" t="s">
        <v>14</v>
      </c>
      <c r="R83" s="0" t="s">
        <v>15</v>
      </c>
      <c r="S83" s="0" t="n">
        <v>3</v>
      </c>
      <c r="T83" s="0" t="n">
        <v>2</v>
      </c>
      <c r="U83" s="0" t="n">
        <v>1</v>
      </c>
      <c r="V83" s="0" t="n">
        <v>4</v>
      </c>
      <c r="W83" s="0" t="n">
        <v>5</v>
      </c>
      <c r="X83" s="0" t="s">
        <v>234</v>
      </c>
      <c r="Y83" s="0" t="s">
        <v>235</v>
      </c>
      <c r="Z83" s="0" t="s">
        <v>64</v>
      </c>
      <c r="AA83" s="0" t="s">
        <v>236</v>
      </c>
      <c r="AB83" s="0" t="s">
        <v>237</v>
      </c>
      <c r="AC83" s="0" t="s">
        <v>238</v>
      </c>
    </row>
    <row r="84" customFormat="false" ht="15" hidden="false" customHeight="false" outlineLevel="0" collapsed="false">
      <c r="A84" s="39" t="n">
        <v>77</v>
      </c>
      <c r="B84" s="39" t="s">
        <v>239</v>
      </c>
      <c r="C84" s="39" t="n">
        <v>95</v>
      </c>
      <c r="D84" s="0" t="n">
        <v>3</v>
      </c>
      <c r="E84" s="0" t="n">
        <v>4</v>
      </c>
      <c r="F84" s="0" t="n">
        <v>5</v>
      </c>
      <c r="G84" s="0" t="n">
        <v>4</v>
      </c>
      <c r="H84" s="0" t="n">
        <v>3</v>
      </c>
      <c r="I84" s="0" t="n">
        <v>3</v>
      </c>
      <c r="J84" s="0" t="n">
        <v>3</v>
      </c>
      <c r="K84" s="0" t="n">
        <v>3</v>
      </c>
      <c r="L84" s="0" t="n">
        <v>3</v>
      </c>
      <c r="M84" s="0" t="n">
        <v>3</v>
      </c>
      <c r="N84" s="0" t="n">
        <v>4</v>
      </c>
      <c r="P84" s="0" t="s">
        <v>13</v>
      </c>
      <c r="Q84" s="0" t="s">
        <v>14</v>
      </c>
      <c r="R84" s="0" t="s">
        <v>15</v>
      </c>
      <c r="S84" s="0" t="n">
        <v>1</v>
      </c>
      <c r="T84" s="0" t="n">
        <v>2</v>
      </c>
      <c r="U84" s="0" t="n">
        <v>4</v>
      </c>
      <c r="V84" s="0" t="n">
        <v>3</v>
      </c>
      <c r="W84" s="0" t="n">
        <v>5</v>
      </c>
      <c r="X84" s="0" t="s">
        <v>240</v>
      </c>
      <c r="Y84" s="0" t="s">
        <v>240</v>
      </c>
      <c r="Z84" s="0" t="s">
        <v>240</v>
      </c>
      <c r="AA84" s="0" t="s">
        <v>240</v>
      </c>
      <c r="AB84" s="0" t="s">
        <v>240</v>
      </c>
      <c r="AC84" s="0" t="s">
        <v>240</v>
      </c>
    </row>
    <row r="85" customFormat="false" ht="15" hidden="false" customHeight="false" outlineLevel="0" collapsed="false">
      <c r="A85" s="39" t="n">
        <v>87</v>
      </c>
      <c r="B85" s="39" t="s">
        <v>241</v>
      </c>
      <c r="C85" s="39" t="n">
        <v>130</v>
      </c>
      <c r="D85" s="0" t="n">
        <v>3</v>
      </c>
      <c r="E85" s="0" t="n">
        <v>4</v>
      </c>
      <c r="F85" s="0" t="n">
        <v>3</v>
      </c>
      <c r="G85" s="0" t="n">
        <v>1</v>
      </c>
      <c r="H85" s="0" t="n">
        <v>4</v>
      </c>
      <c r="I85" s="0" t="n">
        <v>4</v>
      </c>
      <c r="J85" s="0" t="n">
        <v>4</v>
      </c>
      <c r="K85" s="0" t="n">
        <v>5</v>
      </c>
      <c r="L85" s="0" t="n">
        <v>5</v>
      </c>
      <c r="M85" s="0" t="n">
        <v>3</v>
      </c>
      <c r="N85" s="0" t="n">
        <v>4</v>
      </c>
      <c r="P85" s="0" t="s">
        <v>13</v>
      </c>
      <c r="Q85" s="0" t="s">
        <v>13</v>
      </c>
      <c r="R85" s="0" t="s">
        <v>14</v>
      </c>
      <c r="S85" s="0" t="n">
        <v>3</v>
      </c>
      <c r="T85" s="0" t="n">
        <v>2</v>
      </c>
      <c r="U85" s="0" t="n">
        <v>5</v>
      </c>
      <c r="V85" s="0" t="n">
        <v>4</v>
      </c>
      <c r="W85" s="0" t="n">
        <v>1</v>
      </c>
      <c r="X85" s="0" t="s">
        <v>194</v>
      </c>
      <c r="Y85" s="0" t="s">
        <v>194</v>
      </c>
      <c r="Z85" s="0" t="s">
        <v>194</v>
      </c>
      <c r="AA85" s="0" t="s">
        <v>194</v>
      </c>
      <c r="AB85" s="0" t="s">
        <v>194</v>
      </c>
      <c r="AC85" s="0" t="s">
        <v>194</v>
      </c>
    </row>
    <row r="86" customFormat="false" ht="15" hidden="false" customHeight="false" outlineLevel="0" collapsed="false">
      <c r="A86" s="39" t="n">
        <v>90</v>
      </c>
      <c r="B86" s="39" t="s">
        <v>242</v>
      </c>
      <c r="C86" s="39" t="n">
        <v>17</v>
      </c>
      <c r="D86" s="0" t="n">
        <v>2</v>
      </c>
      <c r="E86" s="0" t="n">
        <v>3</v>
      </c>
      <c r="F86" s="0" t="n">
        <v>3</v>
      </c>
      <c r="G86" s="0" t="n">
        <v>2</v>
      </c>
      <c r="H86" s="0" t="n">
        <v>4</v>
      </c>
      <c r="I86" s="0" t="n">
        <v>4</v>
      </c>
      <c r="J86" s="0" t="n">
        <v>4</v>
      </c>
      <c r="K86" s="0" t="n">
        <v>3</v>
      </c>
      <c r="L86" s="0" t="n">
        <v>3</v>
      </c>
      <c r="M86" s="0" t="n">
        <v>3</v>
      </c>
      <c r="N86" s="0" t="n">
        <v>4</v>
      </c>
      <c r="P86" s="0" t="s">
        <v>11</v>
      </c>
      <c r="Q86" s="0" t="s">
        <v>12</v>
      </c>
      <c r="R86" s="0" t="s">
        <v>14</v>
      </c>
      <c r="S86" s="0" t="n">
        <v>1</v>
      </c>
      <c r="T86" s="0" t="n">
        <v>2</v>
      </c>
      <c r="U86" s="0" t="n">
        <v>4</v>
      </c>
      <c r="V86" s="0" t="n">
        <v>3</v>
      </c>
      <c r="W86" s="0" t="n">
        <v>5</v>
      </c>
      <c r="X86" s="0" t="s">
        <v>58</v>
      </c>
      <c r="Y86" s="0" t="s">
        <v>243</v>
      </c>
      <c r="Z86" s="0" t="s">
        <v>213</v>
      </c>
      <c r="AA86" s="0" t="s">
        <v>244</v>
      </c>
      <c r="AB86" s="0" t="s">
        <v>64</v>
      </c>
      <c r="AC86" s="0" t="s">
        <v>245</v>
      </c>
    </row>
    <row r="87" customFormat="false" ht="15" hidden="false" customHeight="false" outlineLevel="0" collapsed="false">
      <c r="A87" s="39" t="n">
        <v>91</v>
      </c>
      <c r="B87" s="39" t="s">
        <v>246</v>
      </c>
      <c r="C87" s="39" t="n">
        <v>1400</v>
      </c>
      <c r="D87" s="0" t="n">
        <v>3</v>
      </c>
      <c r="E87" s="0" t="n">
        <v>4</v>
      </c>
      <c r="F87" s="0" t="n">
        <v>5</v>
      </c>
      <c r="G87" s="0" t="n">
        <v>4</v>
      </c>
      <c r="H87" s="0" t="n">
        <v>5</v>
      </c>
      <c r="I87" s="0" t="n">
        <v>5</v>
      </c>
      <c r="J87" s="0" t="n">
        <v>3</v>
      </c>
      <c r="K87" s="0" t="n">
        <v>5</v>
      </c>
      <c r="L87" s="0" t="n">
        <v>4</v>
      </c>
      <c r="M87" s="0" t="n">
        <v>3</v>
      </c>
      <c r="N87" s="0" t="n">
        <v>4</v>
      </c>
      <c r="P87" s="0" t="s">
        <v>12</v>
      </c>
      <c r="Q87" s="0" t="s">
        <v>13</v>
      </c>
      <c r="R87" s="0" t="s">
        <v>15</v>
      </c>
      <c r="S87" s="0" t="n">
        <v>1</v>
      </c>
      <c r="T87" s="0" t="n">
        <v>3</v>
      </c>
      <c r="U87" s="0" t="n">
        <v>4</v>
      </c>
      <c r="V87" s="0" t="n">
        <v>2</v>
      </c>
      <c r="W87" s="0" t="n">
        <v>5</v>
      </c>
      <c r="X87" s="0" t="s">
        <v>121</v>
      </c>
      <c r="Y87" s="0" t="s">
        <v>121</v>
      </c>
      <c r="Z87" s="0" t="s">
        <v>121</v>
      </c>
      <c r="AA87" s="0" t="s">
        <v>121</v>
      </c>
      <c r="AB87" s="0" t="s">
        <v>121</v>
      </c>
      <c r="AC87" s="0" t="s">
        <v>121</v>
      </c>
    </row>
    <row r="88" customFormat="false" ht="15" hidden="false" customHeight="false" outlineLevel="0" collapsed="false">
      <c r="A88" s="39" t="n">
        <v>92</v>
      </c>
      <c r="B88" s="39" t="s">
        <v>247</v>
      </c>
      <c r="C88" s="39" t="n">
        <v>150</v>
      </c>
      <c r="D88" s="0" t="n">
        <v>4</v>
      </c>
      <c r="E88" s="0" t="n">
        <v>3</v>
      </c>
      <c r="F88" s="0" t="n">
        <v>4</v>
      </c>
      <c r="G88" s="0" t="n">
        <v>4</v>
      </c>
      <c r="H88" s="0" t="n">
        <v>5</v>
      </c>
      <c r="I88" s="0" t="n">
        <v>5</v>
      </c>
      <c r="J88" s="0" t="n">
        <v>5</v>
      </c>
      <c r="K88" s="0" t="n">
        <v>4</v>
      </c>
      <c r="L88" s="0" t="n">
        <v>4</v>
      </c>
      <c r="M88" s="0" t="n">
        <v>4</v>
      </c>
      <c r="N88" s="0" t="n">
        <v>4</v>
      </c>
      <c r="P88" s="0" t="s">
        <v>13</v>
      </c>
      <c r="Q88" s="0" t="s">
        <v>13</v>
      </c>
      <c r="R88" s="0" t="s">
        <v>15</v>
      </c>
      <c r="S88" s="0" t="n">
        <v>5</v>
      </c>
      <c r="T88" s="0" t="n">
        <v>4</v>
      </c>
      <c r="U88" s="0" t="n">
        <v>2</v>
      </c>
      <c r="V88" s="0" t="n">
        <v>3</v>
      </c>
      <c r="W88" s="0" t="n">
        <v>1</v>
      </c>
      <c r="X88" s="0" t="s">
        <v>64</v>
      </c>
      <c r="Y88" s="0" t="s">
        <v>248</v>
      </c>
      <c r="Z88" s="0" t="s">
        <v>98</v>
      </c>
      <c r="AA88" s="0" t="s">
        <v>249</v>
      </c>
      <c r="AB88" s="0" t="s">
        <v>139</v>
      </c>
      <c r="AC88" s="0" t="s">
        <v>250</v>
      </c>
    </row>
    <row r="89" customFormat="false" ht="15" hidden="false" customHeight="false" outlineLevel="0" collapsed="false">
      <c r="A89" s="39" t="n">
        <v>97</v>
      </c>
      <c r="B89" s="39" t="s">
        <v>251</v>
      </c>
      <c r="C89" s="39" t="n">
        <v>1900</v>
      </c>
      <c r="D89" s="0" t="n">
        <v>2</v>
      </c>
      <c r="E89" s="0" t="n">
        <v>3</v>
      </c>
      <c r="F89" s="0" t="n">
        <v>3</v>
      </c>
      <c r="G89" s="0" t="n">
        <v>3</v>
      </c>
      <c r="H89" s="0" t="n">
        <v>5</v>
      </c>
      <c r="I89" s="0" t="n">
        <v>4</v>
      </c>
      <c r="J89" s="0" t="n">
        <v>4</v>
      </c>
      <c r="K89" s="0" t="n">
        <v>4</v>
      </c>
      <c r="L89" s="0" t="n">
        <v>4</v>
      </c>
      <c r="M89" s="0" t="n">
        <v>4</v>
      </c>
      <c r="N89" s="0" t="n">
        <v>4</v>
      </c>
      <c r="P89" s="0" t="s">
        <v>12</v>
      </c>
      <c r="Q89" s="0" t="s">
        <v>12</v>
      </c>
      <c r="R89" s="0" t="s">
        <v>15</v>
      </c>
      <c r="S89" s="0" t="n">
        <v>5</v>
      </c>
      <c r="T89" s="0" t="n">
        <v>4</v>
      </c>
      <c r="U89" s="0" t="n">
        <v>3</v>
      </c>
      <c r="V89" s="0" t="n">
        <v>1</v>
      </c>
      <c r="W89" s="0" t="n">
        <v>2</v>
      </c>
      <c r="X89" s="0" t="s">
        <v>64</v>
      </c>
      <c r="Y89" s="0" t="s">
        <v>252</v>
      </c>
      <c r="Z89" s="0" t="s">
        <v>139</v>
      </c>
      <c r="AA89" s="0" t="s">
        <v>253</v>
      </c>
      <c r="AB89" s="0" t="s">
        <v>98</v>
      </c>
      <c r="AC89" s="0" t="s">
        <v>254</v>
      </c>
    </row>
    <row r="90" customFormat="false" ht="15" hidden="false" customHeight="false" outlineLevel="0" collapsed="false">
      <c r="A90" s="39" t="n">
        <v>98</v>
      </c>
      <c r="B90" s="39" t="s">
        <v>255</v>
      </c>
      <c r="C90" s="39" t="n">
        <v>2000</v>
      </c>
      <c r="D90" s="0" t="n">
        <v>4</v>
      </c>
      <c r="E90" s="0" t="n">
        <v>4</v>
      </c>
      <c r="F90" s="0" t="n">
        <v>6</v>
      </c>
      <c r="G90" s="0" t="n">
        <v>2</v>
      </c>
      <c r="H90" s="0" t="n">
        <v>4</v>
      </c>
      <c r="I90" s="0" t="n">
        <v>3</v>
      </c>
      <c r="J90" s="0" t="n">
        <v>2</v>
      </c>
      <c r="K90" s="0" t="n">
        <v>2</v>
      </c>
      <c r="L90" s="0" t="n">
        <v>2</v>
      </c>
      <c r="M90" s="0" t="n">
        <v>1</v>
      </c>
      <c r="N90" s="0" t="n">
        <v>4</v>
      </c>
      <c r="P90" s="0" t="s">
        <v>11</v>
      </c>
      <c r="Q90" s="0" t="s">
        <v>13</v>
      </c>
      <c r="R90" s="0" t="s">
        <v>15</v>
      </c>
      <c r="S90" s="0" t="n">
        <v>2</v>
      </c>
      <c r="T90" s="0" t="n">
        <v>3</v>
      </c>
      <c r="U90" s="0" t="n">
        <v>1</v>
      </c>
      <c r="V90" s="0" t="n">
        <v>4</v>
      </c>
      <c r="W90" s="0" t="n">
        <v>5</v>
      </c>
      <c r="X90" s="0" t="s">
        <v>64</v>
      </c>
      <c r="Y90" s="0" t="s">
        <v>256</v>
      </c>
      <c r="Z90" s="0" t="s">
        <v>117</v>
      </c>
      <c r="AA90" s="0" t="s">
        <v>257</v>
      </c>
      <c r="AB90" s="0" t="s">
        <v>58</v>
      </c>
      <c r="AC90" s="0" t="s">
        <v>258</v>
      </c>
    </row>
    <row r="91" s="43" customFormat="true" ht="15" hidden="false" customHeight="false" outlineLevel="0" collapsed="false">
      <c r="A91" s="41" t="s">
        <v>259</v>
      </c>
      <c r="B91" s="42"/>
      <c r="C91" s="42"/>
    </row>
    <row r="92" customFormat="false" ht="15" hidden="false" customHeight="false" outlineLevel="0" collapsed="false">
      <c r="A92" s="39" t="n">
        <v>2</v>
      </c>
      <c r="B92" s="39" t="s">
        <v>260</v>
      </c>
      <c r="C92" s="39" t="n">
        <v>1</v>
      </c>
      <c r="D92" s="0" t="n">
        <v>1</v>
      </c>
      <c r="E92" s="0" t="n">
        <v>1</v>
      </c>
      <c r="F92" s="0" t="n">
        <v>2</v>
      </c>
      <c r="G92" s="0" t="n">
        <v>1</v>
      </c>
      <c r="H92" s="0" t="n">
        <v>2</v>
      </c>
      <c r="I92" s="0" t="n">
        <v>2</v>
      </c>
      <c r="J92" s="0" t="n">
        <v>2</v>
      </c>
      <c r="K92" s="0" t="n">
        <v>1</v>
      </c>
      <c r="L92" s="0" t="n">
        <v>1</v>
      </c>
      <c r="M92" s="0" t="n">
        <v>1</v>
      </c>
      <c r="N92" s="0" t="n">
        <v>3</v>
      </c>
      <c r="P92" s="0" t="s">
        <v>11</v>
      </c>
      <c r="Q92" s="0" t="s">
        <v>12</v>
      </c>
      <c r="R92" s="0" t="s">
        <v>13</v>
      </c>
      <c r="S92" s="0" t="n">
        <v>1</v>
      </c>
      <c r="T92" s="0" t="n">
        <v>3</v>
      </c>
      <c r="U92" s="0" t="n">
        <v>2</v>
      </c>
      <c r="V92" s="0" t="n">
        <v>5</v>
      </c>
      <c r="W92" s="0" t="n">
        <v>4</v>
      </c>
      <c r="X92" s="0" t="s">
        <v>261</v>
      </c>
      <c r="Y92" s="0" t="s">
        <v>262</v>
      </c>
      <c r="Z92" s="0" t="s">
        <v>263</v>
      </c>
      <c r="AA92" s="0" t="s">
        <v>262</v>
      </c>
      <c r="AB92" s="0" t="s">
        <v>132</v>
      </c>
      <c r="AC92" s="0" t="s">
        <v>262</v>
      </c>
    </row>
    <row r="93" customFormat="false" ht="15" hidden="false" customHeight="false" outlineLevel="0" collapsed="false">
      <c r="A93" s="39" t="n">
        <v>4</v>
      </c>
      <c r="B93" s="39" t="s">
        <v>77</v>
      </c>
      <c r="C93" s="39" t="n">
        <v>70</v>
      </c>
      <c r="D93" s="0" t="n">
        <v>3</v>
      </c>
      <c r="E93" s="0" t="n">
        <v>2</v>
      </c>
      <c r="F93" s="0" t="n">
        <v>2</v>
      </c>
      <c r="G93" s="0" t="n">
        <v>4</v>
      </c>
      <c r="H93" s="0" t="n">
        <v>3</v>
      </c>
      <c r="I93" s="0" t="n">
        <v>4</v>
      </c>
      <c r="J93" s="0" t="n">
        <v>3</v>
      </c>
      <c r="K93" s="0" t="n">
        <v>3</v>
      </c>
      <c r="L93" s="0" t="n">
        <v>4</v>
      </c>
      <c r="M93" s="0" t="n">
        <v>3</v>
      </c>
      <c r="N93" s="0" t="n">
        <v>3</v>
      </c>
      <c r="P93" s="0" t="s">
        <v>13</v>
      </c>
      <c r="Q93" s="0" t="s">
        <v>12</v>
      </c>
      <c r="R93" s="0" t="s">
        <v>14</v>
      </c>
      <c r="S93" s="0" t="n">
        <v>1</v>
      </c>
      <c r="T93" s="0" t="n">
        <v>2</v>
      </c>
      <c r="U93" s="0" t="n">
        <v>3</v>
      </c>
      <c r="V93" s="0" t="n">
        <v>5</v>
      </c>
      <c r="W93" s="0" t="n">
        <v>4</v>
      </c>
      <c r="X93" s="0" t="s">
        <v>64</v>
      </c>
      <c r="Y93" s="0" t="s">
        <v>264</v>
      </c>
      <c r="Z93" s="0" t="s">
        <v>98</v>
      </c>
      <c r="AA93" s="0" t="s">
        <v>265</v>
      </c>
      <c r="AB93" s="0" t="s">
        <v>266</v>
      </c>
      <c r="AC93" s="0" t="s">
        <v>267</v>
      </c>
    </row>
    <row r="94" customFormat="false" ht="15" hidden="false" customHeight="false" outlineLevel="0" collapsed="false">
      <c r="A94" s="39" t="n">
        <v>13</v>
      </c>
      <c r="B94" s="39" t="s">
        <v>268</v>
      </c>
      <c r="C94" s="39" t="n">
        <v>639</v>
      </c>
      <c r="D94" s="0" t="n">
        <v>2</v>
      </c>
      <c r="E94" s="0" t="n">
        <v>2</v>
      </c>
      <c r="F94" s="0" t="n">
        <v>2</v>
      </c>
      <c r="G94" s="0" t="n">
        <v>3</v>
      </c>
      <c r="H94" s="0" t="n">
        <v>4</v>
      </c>
      <c r="I94" s="0" t="n">
        <v>3</v>
      </c>
      <c r="J94" s="0" t="n">
        <v>2</v>
      </c>
      <c r="K94" s="0" t="n">
        <v>3</v>
      </c>
      <c r="L94" s="0" t="n">
        <v>2</v>
      </c>
      <c r="M94" s="0" t="n">
        <v>1</v>
      </c>
      <c r="N94" s="0" t="n">
        <v>3</v>
      </c>
      <c r="P94" s="0" t="s">
        <v>13</v>
      </c>
      <c r="Q94" s="0" t="s">
        <v>12</v>
      </c>
      <c r="R94" s="0" t="s">
        <v>13</v>
      </c>
      <c r="S94" s="0" t="n">
        <v>1</v>
      </c>
      <c r="T94" s="0" t="n">
        <v>2</v>
      </c>
      <c r="U94" s="0" t="n">
        <v>3</v>
      </c>
      <c r="V94" s="0" t="n">
        <v>5</v>
      </c>
      <c r="W94" s="0" t="n">
        <v>4</v>
      </c>
      <c r="X94" s="0" t="s">
        <v>104</v>
      </c>
      <c r="Y94" s="0" t="s">
        <v>121</v>
      </c>
      <c r="Z94" s="0" t="s">
        <v>121</v>
      </c>
      <c r="AA94" s="0" t="s">
        <v>104</v>
      </c>
      <c r="AB94" s="0" t="s">
        <v>104</v>
      </c>
      <c r="AC94" s="0" t="s">
        <v>121</v>
      </c>
    </row>
    <row r="95" customFormat="false" ht="15" hidden="false" customHeight="false" outlineLevel="0" collapsed="false">
      <c r="A95" s="39" t="n">
        <v>19</v>
      </c>
      <c r="B95" s="39" t="s">
        <v>269</v>
      </c>
      <c r="C95" s="39" t="n">
        <v>11</v>
      </c>
      <c r="D95" s="0" t="n">
        <v>2</v>
      </c>
      <c r="E95" s="0" t="n">
        <v>3</v>
      </c>
      <c r="F95" s="0" t="n">
        <v>3</v>
      </c>
      <c r="G95" s="0" t="n">
        <v>5</v>
      </c>
      <c r="H95" s="0" t="n">
        <v>3</v>
      </c>
      <c r="I95" s="0" t="n">
        <v>4</v>
      </c>
      <c r="J95" s="0" t="n">
        <v>4</v>
      </c>
      <c r="K95" s="0" t="n">
        <v>3</v>
      </c>
      <c r="L95" s="0" t="n">
        <v>4</v>
      </c>
      <c r="M95" s="0" t="n">
        <v>4</v>
      </c>
      <c r="N95" s="0" t="n">
        <v>3</v>
      </c>
      <c r="P95" s="0" t="s">
        <v>12</v>
      </c>
      <c r="Q95" s="0" t="s">
        <v>13</v>
      </c>
      <c r="R95" s="0" t="s">
        <v>14</v>
      </c>
      <c r="S95" s="0" t="n">
        <v>1</v>
      </c>
      <c r="T95" s="0" t="n">
        <v>3</v>
      </c>
      <c r="U95" s="0" t="n">
        <v>4</v>
      </c>
      <c r="V95" s="0" t="n">
        <v>2</v>
      </c>
      <c r="W95" s="0" t="n">
        <v>5</v>
      </c>
      <c r="X95" s="0" t="s">
        <v>94</v>
      </c>
      <c r="Y95" s="0" t="s">
        <v>94</v>
      </c>
      <c r="Z95" s="0" t="s">
        <v>94</v>
      </c>
      <c r="AA95" s="0" t="s">
        <v>94</v>
      </c>
      <c r="AB95" s="0" t="s">
        <v>94</v>
      </c>
      <c r="AC95" s="0" t="s">
        <v>94</v>
      </c>
    </row>
    <row r="96" customFormat="false" ht="15" hidden="false" customHeight="false" outlineLevel="0" collapsed="false">
      <c r="A96" s="39" t="n">
        <v>21</v>
      </c>
      <c r="B96" s="39" t="s">
        <v>231</v>
      </c>
      <c r="C96" s="39" t="n">
        <v>85</v>
      </c>
      <c r="D96" s="0" t="n">
        <v>3</v>
      </c>
      <c r="E96" s="0" t="n">
        <v>4</v>
      </c>
      <c r="F96" s="0" t="n">
        <v>3</v>
      </c>
      <c r="G96" s="0" t="n">
        <v>4</v>
      </c>
      <c r="H96" s="0" t="n">
        <v>4</v>
      </c>
      <c r="I96" s="0" t="n">
        <v>3</v>
      </c>
      <c r="J96" s="0" t="n">
        <v>3</v>
      </c>
      <c r="K96" s="0" t="n">
        <v>4</v>
      </c>
      <c r="L96" s="0" t="n">
        <v>4</v>
      </c>
      <c r="M96" s="0" t="n">
        <v>4</v>
      </c>
      <c r="N96" s="0" t="n">
        <v>3</v>
      </c>
      <c r="P96" s="0" t="s">
        <v>12</v>
      </c>
      <c r="Q96" s="0" t="s">
        <v>13</v>
      </c>
      <c r="R96" s="0" t="s">
        <v>14</v>
      </c>
      <c r="S96" s="0" t="n">
        <v>5</v>
      </c>
      <c r="T96" s="0" t="n">
        <v>4</v>
      </c>
      <c r="U96" s="0" t="n">
        <v>3</v>
      </c>
      <c r="V96" s="0" t="n">
        <v>1</v>
      </c>
      <c r="W96" s="0" t="n">
        <v>2</v>
      </c>
      <c r="X96" s="0" t="s">
        <v>64</v>
      </c>
      <c r="Y96" s="0" t="s">
        <v>270</v>
      </c>
      <c r="Z96" s="0" t="s">
        <v>98</v>
      </c>
      <c r="AA96" s="0" t="s">
        <v>271</v>
      </c>
      <c r="AB96" s="0" t="s">
        <v>70</v>
      </c>
      <c r="AC96" s="0" t="s">
        <v>272</v>
      </c>
    </row>
    <row r="97" customFormat="false" ht="15" hidden="false" customHeight="false" outlineLevel="0" collapsed="false">
      <c r="A97" s="39" t="n">
        <v>27</v>
      </c>
      <c r="B97" s="39" t="s">
        <v>273</v>
      </c>
      <c r="C97" s="39" t="n">
        <v>90</v>
      </c>
      <c r="D97" s="0" t="n">
        <v>3</v>
      </c>
      <c r="E97" s="0" t="n">
        <v>2</v>
      </c>
      <c r="F97" s="0" t="n">
        <v>3</v>
      </c>
      <c r="G97" s="0" t="n">
        <v>3</v>
      </c>
      <c r="H97" s="0" t="n">
        <v>5</v>
      </c>
      <c r="I97" s="0" t="n">
        <v>4</v>
      </c>
      <c r="J97" s="0" t="n">
        <v>4</v>
      </c>
      <c r="K97" s="0" t="n">
        <v>4</v>
      </c>
      <c r="L97" s="0" t="n">
        <v>4</v>
      </c>
      <c r="M97" s="0" t="n">
        <v>3</v>
      </c>
      <c r="N97" s="0" t="n">
        <v>3</v>
      </c>
      <c r="P97" s="0" t="s">
        <v>11</v>
      </c>
      <c r="Q97" s="0" t="s">
        <v>12</v>
      </c>
      <c r="R97" s="0" t="s">
        <v>12</v>
      </c>
      <c r="S97" s="0" t="n">
        <v>3</v>
      </c>
      <c r="T97" s="0" t="n">
        <v>4</v>
      </c>
      <c r="U97" s="0" t="n">
        <v>5</v>
      </c>
      <c r="V97" s="0" t="n">
        <v>1</v>
      </c>
      <c r="W97" s="0" t="n">
        <v>2</v>
      </c>
      <c r="X97" s="0" t="s">
        <v>274</v>
      </c>
      <c r="Y97" s="0" t="s">
        <v>274</v>
      </c>
      <c r="Z97" s="0" t="s">
        <v>274</v>
      </c>
      <c r="AA97" s="0" t="s">
        <v>274</v>
      </c>
      <c r="AB97" s="0" t="s">
        <v>274</v>
      </c>
      <c r="AC97" s="0" t="s">
        <v>274</v>
      </c>
    </row>
    <row r="98" customFormat="false" ht="15" hidden="false" customHeight="false" outlineLevel="0" collapsed="false">
      <c r="A98" s="39" t="n">
        <v>32</v>
      </c>
      <c r="B98" s="39" t="s">
        <v>275</v>
      </c>
      <c r="C98" s="39" t="n">
        <v>55</v>
      </c>
      <c r="D98" s="0" t="n">
        <v>1</v>
      </c>
      <c r="E98" s="0" t="n">
        <v>3</v>
      </c>
      <c r="F98" s="0" t="n">
        <v>3</v>
      </c>
      <c r="G98" s="0" t="n">
        <v>1</v>
      </c>
      <c r="H98" s="0" t="n">
        <v>1</v>
      </c>
      <c r="I98" s="0" t="n">
        <v>1</v>
      </c>
      <c r="J98" s="0" t="n">
        <v>1</v>
      </c>
      <c r="K98" s="0" t="n">
        <v>6</v>
      </c>
      <c r="L98" s="0" t="n">
        <v>6</v>
      </c>
      <c r="M98" s="0" t="n">
        <v>6</v>
      </c>
      <c r="N98" s="0" t="n">
        <v>3</v>
      </c>
      <c r="P98" s="0" t="s">
        <v>13</v>
      </c>
      <c r="Q98" s="0" t="s">
        <v>13</v>
      </c>
      <c r="R98" s="0" t="s">
        <v>13</v>
      </c>
      <c r="S98" s="0" t="n">
        <v>1</v>
      </c>
      <c r="T98" s="0" t="n">
        <v>2</v>
      </c>
      <c r="U98" s="0" t="n">
        <v>3</v>
      </c>
      <c r="V98" s="0" t="n">
        <v>4</v>
      </c>
      <c r="W98" s="0" t="n">
        <v>5</v>
      </c>
      <c r="X98" s="0" t="s">
        <v>276</v>
      </c>
      <c r="Y98" s="0" t="s">
        <v>277</v>
      </c>
      <c r="Z98" s="0" t="s">
        <v>278</v>
      </c>
      <c r="AA98" s="0" t="s">
        <v>279</v>
      </c>
      <c r="AB98" s="0" t="s">
        <v>280</v>
      </c>
      <c r="AC98" s="0" t="s">
        <v>281</v>
      </c>
    </row>
    <row r="99" customFormat="false" ht="15" hidden="false" customHeight="false" outlineLevel="0" collapsed="false">
      <c r="A99" s="39" t="n">
        <v>33</v>
      </c>
      <c r="B99" s="39" t="s">
        <v>282</v>
      </c>
      <c r="C99" s="39" t="n">
        <v>90</v>
      </c>
      <c r="D99" s="0" t="n">
        <v>2</v>
      </c>
      <c r="E99" s="0" t="n">
        <v>3</v>
      </c>
      <c r="F99" s="0" t="n">
        <v>2</v>
      </c>
      <c r="G99" s="0" t="n">
        <v>2</v>
      </c>
      <c r="H99" s="0" t="n">
        <v>3</v>
      </c>
      <c r="I99" s="0" t="n">
        <v>4</v>
      </c>
      <c r="J99" s="0" t="n">
        <v>4</v>
      </c>
      <c r="K99" s="0" t="n">
        <v>5</v>
      </c>
      <c r="L99" s="0" t="n">
        <v>5</v>
      </c>
      <c r="M99" s="0" t="n">
        <v>5</v>
      </c>
      <c r="N99" s="0" t="n">
        <v>3</v>
      </c>
      <c r="P99" s="0" t="s">
        <v>13</v>
      </c>
      <c r="Q99" s="0" t="s">
        <v>11</v>
      </c>
      <c r="R99" s="0" t="s">
        <v>14</v>
      </c>
      <c r="S99" s="0" t="n">
        <v>3</v>
      </c>
      <c r="T99" s="0" t="n">
        <v>4</v>
      </c>
      <c r="U99" s="0" t="n">
        <v>5</v>
      </c>
      <c r="V99" s="0" t="n">
        <v>1</v>
      </c>
      <c r="W99" s="0" t="n">
        <v>2</v>
      </c>
      <c r="X99" s="0" t="s">
        <v>94</v>
      </c>
      <c r="Y99" s="0" t="s">
        <v>94</v>
      </c>
      <c r="Z99" s="0" t="s">
        <v>94</v>
      </c>
      <c r="AA99" s="0" t="s">
        <v>94</v>
      </c>
      <c r="AB99" s="0" t="s">
        <v>94</v>
      </c>
      <c r="AC99" s="0" t="s">
        <v>94</v>
      </c>
    </row>
    <row r="100" customFormat="false" ht="15" hidden="false" customHeight="false" outlineLevel="0" collapsed="false">
      <c r="A100" s="39" t="n">
        <v>38</v>
      </c>
      <c r="B100" s="39" t="s">
        <v>283</v>
      </c>
      <c r="C100" s="39" t="n">
        <v>2300</v>
      </c>
      <c r="D100" s="0" t="n">
        <v>3</v>
      </c>
      <c r="E100" s="0" t="n">
        <v>3</v>
      </c>
      <c r="F100" s="0" t="n">
        <v>3</v>
      </c>
      <c r="G100" s="0" t="n">
        <v>4</v>
      </c>
      <c r="H100" s="0" t="n">
        <v>4</v>
      </c>
      <c r="I100" s="0" t="n">
        <v>4</v>
      </c>
      <c r="J100" s="0" t="n">
        <v>4</v>
      </c>
      <c r="K100" s="0" t="n">
        <v>4</v>
      </c>
      <c r="L100" s="0" t="n">
        <v>4</v>
      </c>
      <c r="M100" s="0" t="n">
        <v>4</v>
      </c>
      <c r="N100" s="0" t="n">
        <v>3</v>
      </c>
      <c r="P100" s="0" t="s">
        <v>12</v>
      </c>
      <c r="Q100" s="0" t="s">
        <v>13</v>
      </c>
      <c r="R100" s="0" t="s">
        <v>14</v>
      </c>
      <c r="S100" s="0" t="n">
        <v>4</v>
      </c>
      <c r="T100" s="0" t="n">
        <v>3</v>
      </c>
      <c r="U100" s="0" t="n">
        <v>5</v>
      </c>
      <c r="V100" s="0" t="n">
        <v>2</v>
      </c>
      <c r="W100" s="0" t="n">
        <v>1</v>
      </c>
      <c r="X100" s="0" t="s">
        <v>64</v>
      </c>
      <c r="Y100" s="0" t="s">
        <v>284</v>
      </c>
      <c r="Z100" s="0" t="s">
        <v>58</v>
      </c>
      <c r="AA100" s="0" t="s">
        <v>285</v>
      </c>
      <c r="AB100" s="0" t="s">
        <v>117</v>
      </c>
      <c r="AC100" s="40" t="s">
        <v>286</v>
      </c>
    </row>
    <row r="101" customFormat="false" ht="15" hidden="false" customHeight="false" outlineLevel="0" collapsed="false">
      <c r="A101" s="39" t="n">
        <v>42</v>
      </c>
      <c r="B101" s="39" t="s">
        <v>287</v>
      </c>
      <c r="C101" s="39" t="n">
        <v>28</v>
      </c>
      <c r="D101" s="0" t="n">
        <v>2</v>
      </c>
      <c r="E101" s="0" t="n">
        <v>3</v>
      </c>
      <c r="F101" s="0" t="n">
        <v>4</v>
      </c>
      <c r="G101" s="0" t="n">
        <v>4</v>
      </c>
      <c r="H101" s="0" t="n">
        <v>3</v>
      </c>
      <c r="I101" s="0" t="n">
        <v>3</v>
      </c>
      <c r="J101" s="0" t="n">
        <v>3</v>
      </c>
      <c r="K101" s="0" t="n">
        <v>3</v>
      </c>
      <c r="L101" s="0" t="n">
        <v>3</v>
      </c>
      <c r="M101" s="0" t="n">
        <v>3</v>
      </c>
      <c r="N101" s="0" t="n">
        <v>3</v>
      </c>
      <c r="P101" s="0" t="s">
        <v>12</v>
      </c>
      <c r="Q101" s="0" t="s">
        <v>13</v>
      </c>
      <c r="R101" s="0" t="s">
        <v>13</v>
      </c>
      <c r="S101" s="0" t="n">
        <v>2</v>
      </c>
      <c r="T101" s="0" t="n">
        <v>1</v>
      </c>
      <c r="U101" s="0" t="n">
        <v>3</v>
      </c>
      <c r="V101" s="0" t="n">
        <v>4</v>
      </c>
      <c r="W101" s="0" t="n">
        <v>5</v>
      </c>
      <c r="X101" s="0" t="s">
        <v>94</v>
      </c>
      <c r="Y101" s="0" t="s">
        <v>102</v>
      </c>
      <c r="Z101" s="0" t="s">
        <v>94</v>
      </c>
      <c r="AA101" s="0" t="s">
        <v>102</v>
      </c>
      <c r="AB101" s="0" t="s">
        <v>94</v>
      </c>
      <c r="AC101" s="0" t="s">
        <v>102</v>
      </c>
    </row>
    <row r="102" customFormat="false" ht="15" hidden="false" customHeight="false" outlineLevel="0" collapsed="false">
      <c r="A102" s="39" t="n">
        <v>46</v>
      </c>
      <c r="B102" s="39" t="s">
        <v>288</v>
      </c>
      <c r="C102" s="39" t="n">
        <v>40</v>
      </c>
      <c r="D102" s="0" t="n">
        <v>3</v>
      </c>
      <c r="E102" s="0" t="n">
        <v>3</v>
      </c>
      <c r="F102" s="0" t="n">
        <v>2</v>
      </c>
      <c r="G102" s="0" t="n">
        <v>2</v>
      </c>
      <c r="H102" s="0" t="n">
        <v>4</v>
      </c>
      <c r="I102" s="0" t="n">
        <v>4</v>
      </c>
      <c r="J102" s="0" t="n">
        <v>3</v>
      </c>
      <c r="K102" s="0" t="n">
        <v>3</v>
      </c>
      <c r="L102" s="0" t="n">
        <v>3</v>
      </c>
      <c r="M102" s="0" t="n">
        <v>2</v>
      </c>
      <c r="N102" s="0" t="n">
        <v>3</v>
      </c>
      <c r="P102" s="0" t="s">
        <v>12</v>
      </c>
      <c r="Q102" s="0" t="s">
        <v>12</v>
      </c>
      <c r="R102" s="0" t="s">
        <v>13</v>
      </c>
      <c r="S102" s="0" t="n">
        <v>5</v>
      </c>
      <c r="T102" s="0" t="n">
        <v>4</v>
      </c>
      <c r="U102" s="0" t="n">
        <v>2</v>
      </c>
      <c r="V102" s="0" t="n">
        <v>3</v>
      </c>
      <c r="W102" s="0" t="n">
        <v>1</v>
      </c>
      <c r="X102" s="0" t="s">
        <v>64</v>
      </c>
      <c r="Y102" s="0" t="s">
        <v>194</v>
      </c>
      <c r="Z102" s="0" t="s">
        <v>124</v>
      </c>
      <c r="AA102" s="0" t="s">
        <v>194</v>
      </c>
      <c r="AB102" s="0" t="s">
        <v>58</v>
      </c>
      <c r="AC102" s="0" t="s">
        <v>194</v>
      </c>
    </row>
    <row r="103" customFormat="false" ht="15" hidden="false" customHeight="false" outlineLevel="0" collapsed="false">
      <c r="A103" s="39" t="n">
        <v>51</v>
      </c>
      <c r="B103" s="39" t="s">
        <v>289</v>
      </c>
      <c r="C103" s="39" t="n">
        <v>12</v>
      </c>
      <c r="D103" s="0" t="n">
        <v>3</v>
      </c>
      <c r="E103" s="0" t="n">
        <v>3</v>
      </c>
      <c r="F103" s="0" t="n">
        <v>1</v>
      </c>
      <c r="G103" s="0" t="n">
        <v>3</v>
      </c>
      <c r="H103" s="0" t="n">
        <v>3</v>
      </c>
      <c r="I103" s="0" t="n">
        <v>3</v>
      </c>
      <c r="J103" s="0" t="n">
        <v>3</v>
      </c>
      <c r="K103" s="0" t="n">
        <v>3</v>
      </c>
      <c r="L103" s="0" t="n">
        <v>3</v>
      </c>
      <c r="M103" s="0" t="n">
        <v>3</v>
      </c>
      <c r="N103" s="0" t="n">
        <v>3</v>
      </c>
      <c r="P103" s="0" t="s">
        <v>11</v>
      </c>
      <c r="Q103" s="0" t="s">
        <v>11</v>
      </c>
      <c r="R103" s="0" t="s">
        <v>11</v>
      </c>
      <c r="S103" s="0" t="n">
        <v>1</v>
      </c>
      <c r="T103" s="0" t="n">
        <v>2</v>
      </c>
      <c r="U103" s="0" t="n">
        <v>3</v>
      </c>
      <c r="V103" s="0" t="n">
        <v>4</v>
      </c>
      <c r="W103" s="0" t="n">
        <v>5</v>
      </c>
      <c r="X103" s="0" t="s">
        <v>58</v>
      </c>
      <c r="Y103" s="0" t="s">
        <v>290</v>
      </c>
      <c r="Z103" s="0" t="s">
        <v>64</v>
      </c>
      <c r="AA103" s="0" t="s">
        <v>291</v>
      </c>
      <c r="AB103" s="0" t="s">
        <v>225</v>
      </c>
      <c r="AC103" s="0" t="s">
        <v>292</v>
      </c>
    </row>
    <row r="104" customFormat="false" ht="15" hidden="false" customHeight="false" outlineLevel="0" collapsed="false">
      <c r="A104" s="39" t="n">
        <v>55</v>
      </c>
      <c r="B104" s="39" t="s">
        <v>293</v>
      </c>
      <c r="C104" s="39" t="n">
        <v>350</v>
      </c>
      <c r="D104" s="0" t="n">
        <v>4</v>
      </c>
      <c r="E104" s="0" t="n">
        <v>2</v>
      </c>
      <c r="F104" s="0" t="n">
        <v>2</v>
      </c>
      <c r="G104" s="0" t="n">
        <v>3</v>
      </c>
      <c r="H104" s="0" t="n">
        <v>5</v>
      </c>
      <c r="I104" s="0" t="n">
        <v>5</v>
      </c>
      <c r="J104" s="0" t="n">
        <v>5</v>
      </c>
      <c r="K104" s="0" t="n">
        <v>5</v>
      </c>
      <c r="L104" s="0" t="n">
        <v>5</v>
      </c>
      <c r="M104" s="0" t="n">
        <v>4</v>
      </c>
      <c r="N104" s="0" t="n">
        <v>3</v>
      </c>
      <c r="P104" s="0" t="s">
        <v>11</v>
      </c>
      <c r="Q104" s="0" t="s">
        <v>12</v>
      </c>
      <c r="R104" s="0" t="s">
        <v>13</v>
      </c>
      <c r="S104" s="0" t="n">
        <v>3</v>
      </c>
      <c r="T104" s="0" t="n">
        <v>1</v>
      </c>
      <c r="U104" s="0" t="n">
        <v>5</v>
      </c>
      <c r="V104" s="0" t="n">
        <v>4</v>
      </c>
      <c r="W104" s="0" t="n">
        <v>2</v>
      </c>
      <c r="X104" s="0" t="s">
        <v>94</v>
      </c>
      <c r="Y104" s="0" t="s">
        <v>294</v>
      </c>
      <c r="Z104" s="0" t="s">
        <v>94</v>
      </c>
      <c r="AA104" s="0" t="s">
        <v>294</v>
      </c>
      <c r="AB104" s="0" t="s">
        <v>94</v>
      </c>
      <c r="AC104" s="0" t="s">
        <v>294</v>
      </c>
    </row>
    <row r="105" customFormat="false" ht="15" hidden="false" customHeight="false" outlineLevel="0" collapsed="false">
      <c r="A105" s="39" t="n">
        <v>62</v>
      </c>
      <c r="B105" s="39" t="s">
        <v>64</v>
      </c>
      <c r="C105" s="39" t="n">
        <v>10500</v>
      </c>
      <c r="D105" s="0" t="n">
        <v>2</v>
      </c>
      <c r="E105" s="0" t="n">
        <v>3</v>
      </c>
      <c r="F105" s="0" t="n">
        <v>3</v>
      </c>
      <c r="G105" s="0" t="n">
        <v>3</v>
      </c>
      <c r="H105" s="0" t="n">
        <v>5</v>
      </c>
      <c r="I105" s="0" t="n">
        <v>3</v>
      </c>
      <c r="J105" s="0" t="n">
        <v>1</v>
      </c>
      <c r="K105" s="0" t="n">
        <v>5</v>
      </c>
      <c r="L105" s="0" t="n">
        <v>3</v>
      </c>
      <c r="M105" s="0" t="n">
        <v>1</v>
      </c>
      <c r="N105" s="0" t="n">
        <v>3</v>
      </c>
      <c r="P105" s="0" t="s">
        <v>13</v>
      </c>
      <c r="Q105" s="0" t="s">
        <v>14</v>
      </c>
      <c r="R105" s="0" t="s">
        <v>15</v>
      </c>
      <c r="S105" s="0" t="n">
        <v>1</v>
      </c>
      <c r="T105" s="0" t="n">
        <v>2</v>
      </c>
      <c r="U105" s="0" t="n">
        <v>5</v>
      </c>
      <c r="V105" s="0" t="n">
        <v>3</v>
      </c>
      <c r="W105" s="0" t="n">
        <v>4</v>
      </c>
      <c r="X105" s="0" t="s">
        <v>98</v>
      </c>
      <c r="Y105" s="0" t="s">
        <v>295</v>
      </c>
      <c r="Z105" s="0" t="s">
        <v>296</v>
      </c>
      <c r="AA105" s="0" t="s">
        <v>297</v>
      </c>
      <c r="AB105" s="0" t="s">
        <v>117</v>
      </c>
      <c r="AC105" s="0" t="s">
        <v>298</v>
      </c>
    </row>
    <row r="106" customFormat="false" ht="15" hidden="false" customHeight="false" outlineLevel="0" collapsed="false">
      <c r="A106" s="39" t="n">
        <v>63</v>
      </c>
      <c r="B106" s="39" t="s">
        <v>299</v>
      </c>
      <c r="C106" s="39" t="n">
        <v>900</v>
      </c>
      <c r="D106" s="0" t="n">
        <v>1</v>
      </c>
      <c r="E106" s="0" t="n">
        <v>3</v>
      </c>
      <c r="F106" s="0" t="n">
        <v>2</v>
      </c>
      <c r="G106" s="0" t="n">
        <v>3</v>
      </c>
      <c r="H106" s="0" t="n">
        <v>4</v>
      </c>
      <c r="I106" s="0" t="n">
        <v>4</v>
      </c>
      <c r="J106" s="0" t="n">
        <v>3</v>
      </c>
      <c r="K106" s="0" t="n">
        <v>4</v>
      </c>
      <c r="L106" s="0" t="n">
        <v>4</v>
      </c>
      <c r="M106" s="0" t="n">
        <v>2</v>
      </c>
      <c r="N106" s="0" t="n">
        <v>3</v>
      </c>
      <c r="P106" s="0" t="s">
        <v>12</v>
      </c>
      <c r="Q106" s="0" t="s">
        <v>13</v>
      </c>
      <c r="R106" s="0" t="s">
        <v>15</v>
      </c>
      <c r="S106" s="0" t="n">
        <v>3</v>
      </c>
      <c r="T106" s="0" t="n">
        <v>2</v>
      </c>
      <c r="U106" s="0" t="n">
        <v>4</v>
      </c>
      <c r="V106" s="0" t="n">
        <v>5</v>
      </c>
      <c r="W106" s="0" t="n">
        <v>1</v>
      </c>
      <c r="X106" s="0" t="s">
        <v>300</v>
      </c>
      <c r="Y106" s="0" t="s">
        <v>301</v>
      </c>
      <c r="Z106" s="0" t="s">
        <v>302</v>
      </c>
      <c r="AA106" s="0" t="s">
        <v>303</v>
      </c>
      <c r="AB106" s="0" t="s">
        <v>304</v>
      </c>
      <c r="AC106" s="0" t="s">
        <v>305</v>
      </c>
    </row>
    <row r="107" customFormat="false" ht="15" hidden="false" customHeight="false" outlineLevel="0" collapsed="false">
      <c r="A107" s="39" t="n">
        <v>64</v>
      </c>
      <c r="B107" s="39" t="s">
        <v>306</v>
      </c>
      <c r="C107" s="39" t="n">
        <v>15</v>
      </c>
      <c r="D107" s="0" t="n">
        <v>4</v>
      </c>
      <c r="E107" s="0" t="n">
        <v>4</v>
      </c>
      <c r="F107" s="0" t="n">
        <v>3</v>
      </c>
      <c r="G107" s="0" t="n">
        <v>3</v>
      </c>
      <c r="H107" s="0" t="n">
        <v>3</v>
      </c>
      <c r="I107" s="0" t="n">
        <v>3</v>
      </c>
      <c r="J107" s="0" t="n">
        <v>3</v>
      </c>
      <c r="K107" s="0" t="n">
        <v>2</v>
      </c>
      <c r="L107" s="0" t="n">
        <v>2</v>
      </c>
      <c r="M107" s="0" t="n">
        <v>3</v>
      </c>
      <c r="N107" s="0" t="n">
        <v>3</v>
      </c>
      <c r="P107" s="0" t="s">
        <v>12</v>
      </c>
      <c r="Q107" s="0" t="s">
        <v>12</v>
      </c>
      <c r="R107" s="0" t="s">
        <v>12</v>
      </c>
      <c r="S107" s="0" t="n">
        <v>1</v>
      </c>
      <c r="T107" s="0" t="n">
        <v>2</v>
      </c>
      <c r="U107" s="0" t="n">
        <v>3</v>
      </c>
      <c r="V107" s="0" t="n">
        <v>4</v>
      </c>
      <c r="W107" s="0" t="n">
        <v>5</v>
      </c>
      <c r="X107" s="0" t="s">
        <v>64</v>
      </c>
      <c r="Y107" s="0" t="s">
        <v>307</v>
      </c>
      <c r="Z107" s="0" t="s">
        <v>58</v>
      </c>
      <c r="AA107" s="0" t="s">
        <v>307</v>
      </c>
      <c r="AB107" s="0" t="s">
        <v>308</v>
      </c>
      <c r="AC107" s="0" t="s">
        <v>309</v>
      </c>
    </row>
    <row r="108" customFormat="false" ht="15" hidden="false" customHeight="false" outlineLevel="0" collapsed="false">
      <c r="A108" s="39" t="n">
        <v>71</v>
      </c>
      <c r="B108" s="39" t="s">
        <v>310</v>
      </c>
      <c r="C108" s="39" t="n">
        <v>30</v>
      </c>
      <c r="D108" s="0" t="n">
        <v>2</v>
      </c>
      <c r="E108" s="0" t="n">
        <v>2</v>
      </c>
      <c r="F108" s="0" t="n">
        <v>2</v>
      </c>
      <c r="G108" s="0" t="n">
        <v>2</v>
      </c>
      <c r="H108" s="0" t="n">
        <v>3</v>
      </c>
      <c r="I108" s="0" t="n">
        <v>3</v>
      </c>
      <c r="J108" s="0" t="n">
        <v>3</v>
      </c>
      <c r="K108" s="0" t="n">
        <v>2</v>
      </c>
      <c r="L108" s="0" t="n">
        <v>1</v>
      </c>
      <c r="M108" s="0" t="n">
        <v>1</v>
      </c>
      <c r="N108" s="0" t="n">
        <v>3</v>
      </c>
      <c r="P108" s="0" t="s">
        <v>11</v>
      </c>
      <c r="Q108" s="0" t="s">
        <v>11</v>
      </c>
      <c r="R108" s="0" t="s">
        <v>13</v>
      </c>
      <c r="S108" s="0" t="n">
        <v>1</v>
      </c>
      <c r="T108" s="0" t="n">
        <v>2</v>
      </c>
      <c r="U108" s="0" t="n">
        <v>4</v>
      </c>
      <c r="V108" s="0" t="n">
        <v>5</v>
      </c>
      <c r="W108" s="0" t="n">
        <v>3</v>
      </c>
      <c r="X108" s="0" t="s">
        <v>64</v>
      </c>
      <c r="Y108" s="0" t="s">
        <v>311</v>
      </c>
      <c r="Z108" s="0" t="s">
        <v>312</v>
      </c>
      <c r="AA108" s="0" t="s">
        <v>313</v>
      </c>
      <c r="AB108" s="0" t="s">
        <v>96</v>
      </c>
      <c r="AC108" s="0" t="s">
        <v>314</v>
      </c>
    </row>
    <row r="109" customFormat="false" ht="15" hidden="false" customHeight="false" outlineLevel="0" collapsed="false">
      <c r="A109" s="39" t="n">
        <v>73</v>
      </c>
      <c r="B109" s="39" t="s">
        <v>263</v>
      </c>
      <c r="C109" s="39" t="n">
        <v>1462</v>
      </c>
      <c r="D109" s="0" t="n">
        <v>3</v>
      </c>
      <c r="E109" s="0" t="n">
        <v>3</v>
      </c>
      <c r="F109" s="0" t="n">
        <v>2</v>
      </c>
      <c r="G109" s="0" t="n">
        <v>2</v>
      </c>
      <c r="H109" s="0" t="n">
        <v>4</v>
      </c>
      <c r="I109" s="0" t="n">
        <v>3</v>
      </c>
      <c r="J109" s="0" t="n">
        <v>3</v>
      </c>
      <c r="K109" s="0" t="n">
        <v>4</v>
      </c>
      <c r="L109" s="0" t="n">
        <v>4</v>
      </c>
      <c r="M109" s="0" t="n">
        <v>3</v>
      </c>
      <c r="N109" s="0" t="n">
        <v>3</v>
      </c>
      <c r="P109" s="0" t="s">
        <v>12</v>
      </c>
      <c r="Q109" s="0" t="s">
        <v>13</v>
      </c>
      <c r="R109" s="0" t="s">
        <v>14</v>
      </c>
      <c r="S109" s="0" t="n">
        <v>2</v>
      </c>
      <c r="T109" s="0" t="n">
        <v>3</v>
      </c>
      <c r="U109" s="0" t="n">
        <v>1</v>
      </c>
      <c r="V109" s="0" t="n">
        <v>5</v>
      </c>
      <c r="W109" s="0" t="n">
        <v>4</v>
      </c>
      <c r="X109" s="0" t="s">
        <v>64</v>
      </c>
      <c r="Y109" s="0" t="s">
        <v>315</v>
      </c>
      <c r="Z109" s="0" t="s">
        <v>58</v>
      </c>
      <c r="AA109" s="0" t="s">
        <v>315</v>
      </c>
      <c r="AB109" s="0" t="s">
        <v>124</v>
      </c>
      <c r="AC109" s="0" t="s">
        <v>315</v>
      </c>
    </row>
    <row r="110" customFormat="false" ht="15" hidden="false" customHeight="false" outlineLevel="0" collapsed="false">
      <c r="A110" s="39" t="n">
        <v>78</v>
      </c>
      <c r="B110" s="39" t="s">
        <v>316</v>
      </c>
      <c r="C110" s="39" t="n">
        <v>456</v>
      </c>
      <c r="D110" s="0" t="n">
        <v>2</v>
      </c>
      <c r="E110" s="0" t="n">
        <v>4</v>
      </c>
      <c r="F110" s="0" t="n">
        <v>3</v>
      </c>
      <c r="G110" s="0" t="n">
        <v>3</v>
      </c>
      <c r="H110" s="0" t="n">
        <v>4</v>
      </c>
      <c r="I110" s="0" t="n">
        <v>4</v>
      </c>
      <c r="J110" s="0" t="n">
        <v>4</v>
      </c>
      <c r="K110" s="0" t="n">
        <v>2</v>
      </c>
      <c r="L110" s="0" t="n">
        <v>3</v>
      </c>
      <c r="M110" s="0" t="n">
        <v>2</v>
      </c>
      <c r="N110" s="0" t="n">
        <v>3</v>
      </c>
      <c r="P110" s="0" t="s">
        <v>13</v>
      </c>
      <c r="Q110" s="0" t="s">
        <v>14</v>
      </c>
      <c r="R110" s="0" t="s">
        <v>15</v>
      </c>
      <c r="S110" s="0" t="n">
        <v>3</v>
      </c>
      <c r="T110" s="0" t="n">
        <v>4</v>
      </c>
      <c r="U110" s="0" t="n">
        <v>5</v>
      </c>
      <c r="V110" s="0" t="n">
        <v>1</v>
      </c>
      <c r="W110" s="0" t="n">
        <v>2</v>
      </c>
      <c r="X110" s="0" t="s">
        <v>64</v>
      </c>
      <c r="Y110" s="0" t="s">
        <v>317</v>
      </c>
      <c r="Z110" s="0" t="s">
        <v>117</v>
      </c>
      <c r="AA110" s="0" t="s">
        <v>318</v>
      </c>
      <c r="AB110" s="0" t="s">
        <v>176</v>
      </c>
      <c r="AC110" s="0" t="s">
        <v>319</v>
      </c>
    </row>
    <row r="111" customFormat="false" ht="15" hidden="false" customHeight="false" outlineLevel="0" collapsed="false">
      <c r="A111" s="39" t="n">
        <v>83</v>
      </c>
      <c r="B111" s="39" t="s">
        <v>320</v>
      </c>
      <c r="C111" s="39" t="n">
        <v>1300</v>
      </c>
      <c r="D111" s="0" t="n">
        <v>2</v>
      </c>
      <c r="E111" s="0" t="n">
        <v>2</v>
      </c>
      <c r="F111" s="0" t="n">
        <v>2</v>
      </c>
      <c r="G111" s="0" t="n">
        <v>3</v>
      </c>
      <c r="H111" s="0" t="n">
        <v>4</v>
      </c>
      <c r="I111" s="0" t="n">
        <v>2</v>
      </c>
      <c r="J111" s="0" t="n">
        <v>2</v>
      </c>
      <c r="K111" s="0" t="n">
        <v>3</v>
      </c>
      <c r="L111" s="0" t="n">
        <v>4</v>
      </c>
      <c r="M111" s="0" t="n">
        <v>4</v>
      </c>
      <c r="N111" s="0" t="n">
        <v>3</v>
      </c>
      <c r="P111" s="0" t="s">
        <v>12</v>
      </c>
      <c r="Q111" s="0" t="s">
        <v>12</v>
      </c>
      <c r="R111" s="0" t="s">
        <v>15</v>
      </c>
      <c r="S111" s="0" t="n">
        <v>1</v>
      </c>
      <c r="T111" s="0" t="n">
        <v>2</v>
      </c>
      <c r="U111" s="0" t="n">
        <v>3</v>
      </c>
      <c r="V111" s="0" t="n">
        <v>5</v>
      </c>
      <c r="W111" s="0" t="n">
        <v>4</v>
      </c>
      <c r="X111" s="0" t="s">
        <v>321</v>
      </c>
      <c r="Y111" s="40" t="s">
        <v>322</v>
      </c>
      <c r="Z111" s="0" t="s">
        <v>321</v>
      </c>
      <c r="AA111" s="0" t="s">
        <v>323</v>
      </c>
      <c r="AB111" s="0" t="s">
        <v>321</v>
      </c>
      <c r="AC111" s="40" t="s">
        <v>324</v>
      </c>
    </row>
    <row r="112" customFormat="false" ht="15" hidden="false" customHeight="false" outlineLevel="0" collapsed="false">
      <c r="A112" s="39" t="n">
        <v>86</v>
      </c>
      <c r="B112" s="39" t="s">
        <v>325</v>
      </c>
      <c r="C112" s="39" t="n">
        <v>120</v>
      </c>
      <c r="D112" s="0" t="n">
        <v>3</v>
      </c>
      <c r="E112" s="0" t="n">
        <v>4</v>
      </c>
      <c r="F112" s="0" t="n">
        <v>3</v>
      </c>
      <c r="G112" s="0" t="n">
        <v>3</v>
      </c>
      <c r="H112" s="0" t="n">
        <v>4</v>
      </c>
      <c r="I112" s="0" t="n">
        <v>4</v>
      </c>
      <c r="J112" s="0" t="n">
        <v>4</v>
      </c>
      <c r="K112" s="0" t="n">
        <v>3</v>
      </c>
      <c r="L112" s="0" t="n">
        <v>3</v>
      </c>
      <c r="M112" s="0" t="n">
        <v>4</v>
      </c>
      <c r="N112" s="0" t="n">
        <v>3</v>
      </c>
      <c r="P112" s="0" t="s">
        <v>11</v>
      </c>
      <c r="Q112" s="0" t="s">
        <v>12</v>
      </c>
      <c r="R112" s="0" t="s">
        <v>14</v>
      </c>
      <c r="S112" s="0" t="n">
        <v>3</v>
      </c>
      <c r="T112" s="0" t="n">
        <v>4</v>
      </c>
      <c r="U112" s="0" t="n">
        <v>5</v>
      </c>
      <c r="V112" s="0" t="n">
        <v>2</v>
      </c>
      <c r="W112" s="0" t="n">
        <v>1</v>
      </c>
      <c r="X112" s="0" t="s">
        <v>64</v>
      </c>
      <c r="Y112" s="0" t="s">
        <v>326</v>
      </c>
      <c r="Z112" s="0" t="s">
        <v>85</v>
      </c>
      <c r="AA112" s="0" t="s">
        <v>85</v>
      </c>
      <c r="AB112" s="0" t="s">
        <v>85</v>
      </c>
      <c r="AC112" s="0" t="s">
        <v>85</v>
      </c>
    </row>
    <row r="113" customFormat="false" ht="15" hidden="false" customHeight="false" outlineLevel="0" collapsed="false">
      <c r="A113" s="39" t="n">
        <v>88</v>
      </c>
      <c r="B113" s="39" t="s">
        <v>237</v>
      </c>
      <c r="C113" s="39" t="n">
        <v>140</v>
      </c>
      <c r="D113" s="0" t="n">
        <v>3</v>
      </c>
      <c r="E113" s="0" t="n">
        <v>4</v>
      </c>
      <c r="F113" s="0" t="n">
        <v>3</v>
      </c>
      <c r="G113" s="0" t="n">
        <v>3</v>
      </c>
      <c r="H113" s="0" t="n">
        <v>4</v>
      </c>
      <c r="I113" s="0" t="n">
        <v>3</v>
      </c>
      <c r="J113" s="0" t="n">
        <v>2</v>
      </c>
      <c r="K113" s="0" t="n">
        <v>4</v>
      </c>
      <c r="L113" s="0" t="n">
        <v>3</v>
      </c>
      <c r="M113" s="0" t="n">
        <v>2</v>
      </c>
      <c r="N113" s="0" t="n">
        <v>3</v>
      </c>
      <c r="P113" s="0" t="s">
        <v>12</v>
      </c>
      <c r="Q113" s="0" t="s">
        <v>12</v>
      </c>
      <c r="R113" s="0" t="s">
        <v>14</v>
      </c>
      <c r="S113" s="0" t="n">
        <v>1</v>
      </c>
      <c r="T113" s="0" t="n">
        <v>3</v>
      </c>
      <c r="U113" s="0" t="n">
        <v>4</v>
      </c>
      <c r="V113" s="0" t="n">
        <v>5</v>
      </c>
      <c r="W113" s="0" t="n">
        <v>2</v>
      </c>
      <c r="X113" s="0" t="s">
        <v>58</v>
      </c>
      <c r="Y113" s="0" t="s">
        <v>327</v>
      </c>
      <c r="Z113" s="0" t="s">
        <v>64</v>
      </c>
      <c r="AA113" s="0" t="s">
        <v>328</v>
      </c>
      <c r="AB113" s="0" t="s">
        <v>98</v>
      </c>
      <c r="AC113" s="0" t="s">
        <v>329</v>
      </c>
    </row>
    <row r="114" customFormat="false" ht="15" hidden="false" customHeight="false" outlineLevel="0" collapsed="false">
      <c r="A114" s="39" t="n">
        <v>89</v>
      </c>
      <c r="B114" s="39" t="s">
        <v>330</v>
      </c>
      <c r="C114" s="39" t="n">
        <v>300</v>
      </c>
      <c r="D114" s="0" t="n">
        <v>1</v>
      </c>
      <c r="E114" s="0" t="n">
        <v>2</v>
      </c>
      <c r="F114" s="0" t="n">
        <v>2</v>
      </c>
      <c r="G114" s="0" t="n">
        <v>5</v>
      </c>
      <c r="H114" s="0" t="n">
        <v>2</v>
      </c>
      <c r="I114" s="0" t="n">
        <v>3</v>
      </c>
      <c r="J114" s="0" t="n">
        <v>3</v>
      </c>
      <c r="K114" s="0" t="n">
        <v>6</v>
      </c>
      <c r="L114" s="0" t="n">
        <v>4</v>
      </c>
      <c r="M114" s="0" t="n">
        <v>4</v>
      </c>
      <c r="N114" s="0" t="n">
        <v>3</v>
      </c>
      <c r="P114" s="0" t="s">
        <v>12</v>
      </c>
      <c r="Q114" s="0" t="s">
        <v>12</v>
      </c>
      <c r="R114" s="0" t="s">
        <v>13</v>
      </c>
      <c r="S114" s="0" t="n">
        <v>1</v>
      </c>
      <c r="T114" s="0" t="n">
        <v>4</v>
      </c>
      <c r="U114" s="0" t="n">
        <v>2</v>
      </c>
      <c r="V114" s="0" t="n">
        <v>5</v>
      </c>
      <c r="W114" s="0" t="n">
        <v>3</v>
      </c>
      <c r="X114" s="0" t="s">
        <v>87</v>
      </c>
      <c r="Y114" s="0" t="s">
        <v>331</v>
      </c>
      <c r="Z114" s="0" t="s">
        <v>332</v>
      </c>
      <c r="AA114" s="0" t="s">
        <v>333</v>
      </c>
      <c r="AB114" s="0" t="s">
        <v>102</v>
      </c>
      <c r="AC114" s="0" t="s">
        <v>102</v>
      </c>
    </row>
    <row r="115" customFormat="false" ht="15" hidden="false" customHeight="false" outlineLevel="0" collapsed="false">
      <c r="A115" s="39" t="n">
        <v>93</v>
      </c>
      <c r="B115" s="39" t="s">
        <v>334</v>
      </c>
      <c r="C115" s="39" t="n">
        <v>40</v>
      </c>
      <c r="D115" s="0" t="n">
        <v>3</v>
      </c>
      <c r="E115" s="0" t="n">
        <v>2</v>
      </c>
      <c r="F115" s="0" t="n">
        <v>2</v>
      </c>
      <c r="G115" s="0" t="n">
        <v>2</v>
      </c>
      <c r="H115" s="0" t="n">
        <v>4</v>
      </c>
      <c r="I115" s="0" t="n">
        <v>4</v>
      </c>
      <c r="J115" s="0" t="n">
        <v>4</v>
      </c>
      <c r="K115" s="0" t="n">
        <v>3</v>
      </c>
      <c r="L115" s="0" t="n">
        <v>3</v>
      </c>
      <c r="M115" s="0" t="n">
        <v>3</v>
      </c>
      <c r="N115" s="0" t="n">
        <v>3</v>
      </c>
      <c r="P115" s="0" t="s">
        <v>11</v>
      </c>
      <c r="Q115" s="0" t="s">
        <v>12</v>
      </c>
      <c r="R115" s="0" t="s">
        <v>14</v>
      </c>
      <c r="S115" s="0" t="n">
        <v>5</v>
      </c>
      <c r="T115" s="0" t="n">
        <v>3</v>
      </c>
      <c r="U115" s="0" t="n">
        <v>2</v>
      </c>
      <c r="V115" s="0" t="n">
        <v>4</v>
      </c>
      <c r="W115" s="0" t="n">
        <v>1</v>
      </c>
      <c r="X115" s="0" t="s">
        <v>75</v>
      </c>
      <c r="Y115" s="0" t="s">
        <v>335</v>
      </c>
      <c r="Z115" s="0" t="s">
        <v>124</v>
      </c>
      <c r="AA115" s="0" t="s">
        <v>336</v>
      </c>
      <c r="AB115" s="0" t="s">
        <v>94</v>
      </c>
      <c r="AC115" s="0" t="s">
        <v>94</v>
      </c>
    </row>
    <row r="116" customFormat="false" ht="15" hidden="false" customHeight="false" outlineLevel="0" collapsed="false">
      <c r="A116" s="39" t="n">
        <v>94</v>
      </c>
      <c r="B116" s="39" t="s">
        <v>124</v>
      </c>
      <c r="C116" s="39" t="n">
        <v>450</v>
      </c>
      <c r="D116" s="0" t="n">
        <v>3</v>
      </c>
      <c r="E116" s="0" t="n">
        <v>2</v>
      </c>
      <c r="F116" s="0" t="n">
        <v>5</v>
      </c>
      <c r="G116" s="0" t="n">
        <v>5</v>
      </c>
      <c r="H116" s="0" t="n">
        <v>5</v>
      </c>
      <c r="I116" s="0" t="n">
        <v>4</v>
      </c>
      <c r="J116" s="0" t="n">
        <v>3</v>
      </c>
      <c r="K116" s="0" t="n">
        <v>5</v>
      </c>
      <c r="L116" s="0" t="n">
        <v>4</v>
      </c>
      <c r="M116" s="0" t="n">
        <v>4</v>
      </c>
      <c r="N116" s="0" t="n">
        <v>3</v>
      </c>
      <c r="P116" s="0" t="s">
        <v>12</v>
      </c>
      <c r="Q116" s="0" t="s">
        <v>13</v>
      </c>
      <c r="R116" s="0" t="s">
        <v>15</v>
      </c>
      <c r="S116" s="0" t="n">
        <v>5</v>
      </c>
      <c r="T116" s="0" t="n">
        <v>4</v>
      </c>
      <c r="U116" s="0" t="n">
        <v>1</v>
      </c>
      <c r="V116" s="0" t="n">
        <v>2</v>
      </c>
      <c r="W116" s="0" t="n">
        <v>3</v>
      </c>
      <c r="X116" s="0" t="s">
        <v>85</v>
      </c>
      <c r="Y116" s="0" t="s">
        <v>85</v>
      </c>
      <c r="Z116" s="0" t="s">
        <v>85</v>
      </c>
      <c r="AA116" s="0" t="s">
        <v>85</v>
      </c>
      <c r="AB116" s="0" t="s">
        <v>85</v>
      </c>
      <c r="AC116" s="0" t="s">
        <v>85</v>
      </c>
    </row>
    <row r="117" customFormat="false" ht="15" hidden="false" customHeight="false" outlineLevel="0" collapsed="false">
      <c r="A117" s="39" t="n">
        <v>96</v>
      </c>
      <c r="B117" s="39" t="s">
        <v>228</v>
      </c>
      <c r="C117" s="39" t="n">
        <v>10000</v>
      </c>
      <c r="D117" s="0" t="n">
        <v>3</v>
      </c>
      <c r="E117" s="0" t="n">
        <v>3</v>
      </c>
      <c r="F117" s="0" t="n">
        <v>4</v>
      </c>
      <c r="G117" s="0" t="n">
        <v>3</v>
      </c>
      <c r="H117" s="0" t="n">
        <v>2</v>
      </c>
      <c r="I117" s="0" t="n">
        <v>2</v>
      </c>
      <c r="J117" s="0" t="n">
        <v>2</v>
      </c>
      <c r="K117" s="0" t="n">
        <v>4</v>
      </c>
      <c r="L117" s="0" t="n">
        <v>4</v>
      </c>
      <c r="M117" s="0" t="n">
        <v>4</v>
      </c>
      <c r="N117" s="0" t="n">
        <v>3</v>
      </c>
      <c r="P117" s="0" t="s">
        <v>12</v>
      </c>
      <c r="Q117" s="0" t="s">
        <v>13</v>
      </c>
      <c r="R117" s="0" t="s">
        <v>15</v>
      </c>
      <c r="S117" s="0" t="n">
        <v>4</v>
      </c>
      <c r="T117" s="0" t="n">
        <v>1</v>
      </c>
      <c r="U117" s="0" t="n">
        <v>5</v>
      </c>
      <c r="V117" s="0" t="n">
        <v>3</v>
      </c>
      <c r="W117" s="0" t="n">
        <v>2</v>
      </c>
      <c r="X117" s="0" t="s">
        <v>64</v>
      </c>
      <c r="Y117" s="0" t="s">
        <v>337</v>
      </c>
      <c r="Z117" s="0" t="s">
        <v>338</v>
      </c>
      <c r="AA117" s="40" t="s">
        <v>339</v>
      </c>
      <c r="AB117" s="0" t="s">
        <v>58</v>
      </c>
      <c r="AC117" s="0" t="s">
        <v>340</v>
      </c>
    </row>
    <row r="118" customFormat="false" ht="15" hidden="false" customHeight="false" outlineLevel="0" collapsed="false">
      <c r="A118" s="39" t="n">
        <v>99</v>
      </c>
      <c r="B118" s="39" t="s">
        <v>341</v>
      </c>
      <c r="C118" s="39" t="n">
        <v>100</v>
      </c>
      <c r="D118" s="0" t="n">
        <v>5</v>
      </c>
      <c r="E118" s="0" t="n">
        <v>4</v>
      </c>
      <c r="F118" s="0" t="n">
        <v>4</v>
      </c>
      <c r="G118" s="0" t="n">
        <v>3</v>
      </c>
      <c r="H118" s="0" t="n">
        <v>3</v>
      </c>
      <c r="I118" s="0" t="n">
        <v>3</v>
      </c>
      <c r="J118" s="0" t="n">
        <v>3</v>
      </c>
      <c r="K118" s="0" t="n">
        <v>3</v>
      </c>
      <c r="L118" s="0" t="n">
        <v>3</v>
      </c>
      <c r="M118" s="0" t="n">
        <v>3</v>
      </c>
      <c r="N118" s="0" t="n">
        <v>3</v>
      </c>
      <c r="P118" s="0" t="s">
        <v>11</v>
      </c>
      <c r="Q118" s="0" t="s">
        <v>13</v>
      </c>
      <c r="R118" s="0" t="s">
        <v>14</v>
      </c>
      <c r="S118" s="0" t="n">
        <v>2</v>
      </c>
      <c r="T118" s="0" t="n">
        <v>3</v>
      </c>
      <c r="U118" s="0" t="n">
        <v>4</v>
      </c>
      <c r="V118" s="0" t="n">
        <v>5</v>
      </c>
      <c r="W118" s="0" t="n">
        <v>1</v>
      </c>
      <c r="X118" s="0" t="s">
        <v>64</v>
      </c>
      <c r="Y118" s="0" t="s">
        <v>342</v>
      </c>
      <c r="Z118" s="0" t="s">
        <v>343</v>
      </c>
      <c r="AA118" s="0" t="s">
        <v>344</v>
      </c>
      <c r="AB118" s="0" t="s">
        <v>345</v>
      </c>
      <c r="AC118" s="0" t="s">
        <v>346</v>
      </c>
    </row>
    <row r="119" customFormat="false" ht="15" hidden="false" customHeight="false" outlineLevel="0" collapsed="false">
      <c r="A119" s="39" t="n">
        <v>100</v>
      </c>
      <c r="B119" s="39" t="s">
        <v>150</v>
      </c>
      <c r="C119" s="39" t="n">
        <v>62</v>
      </c>
      <c r="D119" s="0" t="n">
        <v>2</v>
      </c>
      <c r="E119" s="0" t="n">
        <v>4</v>
      </c>
      <c r="F119" s="0" t="n">
        <v>4</v>
      </c>
      <c r="G119" s="0" t="n">
        <v>3</v>
      </c>
      <c r="H119" s="0" t="n">
        <v>2</v>
      </c>
      <c r="I119" s="0" t="n">
        <v>2</v>
      </c>
      <c r="J119" s="0" t="n">
        <v>2</v>
      </c>
      <c r="K119" s="0" t="n">
        <v>4</v>
      </c>
      <c r="L119" s="0" t="n">
        <v>3</v>
      </c>
      <c r="M119" s="0" t="n">
        <v>3</v>
      </c>
      <c r="N119" s="0" t="n">
        <v>3</v>
      </c>
      <c r="P119" s="0" t="s">
        <v>11</v>
      </c>
      <c r="Q119" s="0" t="s">
        <v>12</v>
      </c>
      <c r="R119" s="0" t="s">
        <v>14</v>
      </c>
      <c r="S119" s="0" t="n">
        <v>4</v>
      </c>
      <c r="T119" s="0" t="n">
        <v>5</v>
      </c>
      <c r="U119" s="0" t="n">
        <v>2</v>
      </c>
      <c r="V119" s="0" t="n">
        <v>3</v>
      </c>
      <c r="W119" s="0" t="n">
        <v>1</v>
      </c>
      <c r="X119" s="0" t="s">
        <v>75</v>
      </c>
      <c r="Y119" s="0" t="s">
        <v>347</v>
      </c>
      <c r="Z119" s="0" t="s">
        <v>124</v>
      </c>
      <c r="AA119" s="0" t="s">
        <v>348</v>
      </c>
      <c r="AB119" s="0" t="s">
        <v>213</v>
      </c>
      <c r="AC119" s="0" t="s">
        <v>349</v>
      </c>
    </row>
    <row r="120" customFormat="false" ht="15" hidden="false" customHeight="false" outlineLevel="0" collapsed="false">
      <c r="A120" s="39" t="n">
        <v>101</v>
      </c>
      <c r="B120" s="39" t="s">
        <v>350</v>
      </c>
      <c r="C120" s="39" t="n">
        <v>20</v>
      </c>
      <c r="D120" s="0" t="n">
        <v>3</v>
      </c>
      <c r="E120" s="0" t="n">
        <v>2</v>
      </c>
      <c r="F120" s="0" t="n">
        <v>2</v>
      </c>
      <c r="G120" s="0" t="n">
        <v>4</v>
      </c>
      <c r="H120" s="0" t="n">
        <v>3</v>
      </c>
      <c r="I120" s="0" t="n">
        <v>3</v>
      </c>
      <c r="J120" s="0" t="n">
        <v>3</v>
      </c>
      <c r="K120" s="0" t="n">
        <v>4</v>
      </c>
      <c r="L120" s="0" t="n">
        <v>4</v>
      </c>
      <c r="M120" s="0" t="n">
        <v>4</v>
      </c>
      <c r="N120" s="0" t="n">
        <v>3</v>
      </c>
      <c r="P120" s="0" t="s">
        <v>11</v>
      </c>
      <c r="Q120" s="0" t="s">
        <v>13</v>
      </c>
      <c r="R120" s="0" t="s">
        <v>15</v>
      </c>
      <c r="S120" s="0" t="n">
        <v>4</v>
      </c>
      <c r="T120" s="0" t="n">
        <v>1</v>
      </c>
      <c r="U120" s="0" t="n">
        <v>5</v>
      </c>
      <c r="V120" s="0" t="n">
        <v>2</v>
      </c>
      <c r="W120" s="0" t="n">
        <v>3</v>
      </c>
      <c r="X120" s="0" t="s">
        <v>64</v>
      </c>
      <c r="Y120" s="0" t="s">
        <v>351</v>
      </c>
      <c r="Z120" s="0" t="s">
        <v>139</v>
      </c>
      <c r="AA120" s="0" t="s">
        <v>352</v>
      </c>
      <c r="AB120" s="0" t="s">
        <v>96</v>
      </c>
      <c r="AC120" s="0" t="s">
        <v>352</v>
      </c>
    </row>
    <row r="121" customFormat="false" ht="15" hidden="false" customHeight="false" outlineLevel="0" collapsed="false">
      <c r="A121" s="39" t="n">
        <v>102</v>
      </c>
      <c r="B121" s="39" t="s">
        <v>353</v>
      </c>
      <c r="C121" s="39" t="n">
        <v>4</v>
      </c>
      <c r="D121" s="0" t="n">
        <v>4</v>
      </c>
      <c r="E121" s="0" t="n">
        <v>5</v>
      </c>
      <c r="F121" s="0" t="n">
        <v>4</v>
      </c>
      <c r="G121" s="0" t="n">
        <v>3</v>
      </c>
      <c r="H121" s="0" t="n">
        <v>3</v>
      </c>
      <c r="I121" s="0" t="n">
        <v>3</v>
      </c>
      <c r="J121" s="0" t="n">
        <v>3</v>
      </c>
      <c r="K121" s="0" t="n">
        <v>3</v>
      </c>
      <c r="L121" s="0" t="n">
        <v>3</v>
      </c>
      <c r="M121" s="0" t="n">
        <v>3</v>
      </c>
      <c r="N121" s="0" t="n">
        <v>3</v>
      </c>
      <c r="P121" s="0" t="s">
        <v>11</v>
      </c>
      <c r="Q121" s="0" t="s">
        <v>11</v>
      </c>
      <c r="R121" s="0" t="s">
        <v>11</v>
      </c>
      <c r="S121" s="0" t="n">
        <v>1</v>
      </c>
      <c r="T121" s="0" t="n">
        <v>2</v>
      </c>
      <c r="U121" s="0" t="n">
        <v>3</v>
      </c>
      <c r="V121" s="0" t="n">
        <v>4</v>
      </c>
      <c r="W121" s="0" t="n">
        <v>5</v>
      </c>
      <c r="X121" s="0" t="s">
        <v>94</v>
      </c>
      <c r="Y121" s="0" t="s">
        <v>94</v>
      </c>
      <c r="Z121" s="0" t="s">
        <v>94</v>
      </c>
      <c r="AA121" s="0" t="s">
        <v>94</v>
      </c>
      <c r="AB121" s="0" t="s">
        <v>94</v>
      </c>
      <c r="AC121" s="0" t="s">
        <v>94</v>
      </c>
    </row>
    <row r="122" customFormat="false" ht="15" hidden="false" customHeight="false" outlineLevel="0" collapsed="false">
      <c r="A122" s="39" t="n">
        <v>5</v>
      </c>
      <c r="B122" s="39" t="s">
        <v>354</v>
      </c>
      <c r="C122" s="39" t="n">
        <v>600</v>
      </c>
      <c r="D122" s="0" t="n">
        <v>3</v>
      </c>
      <c r="E122" s="0" t="n">
        <v>4</v>
      </c>
      <c r="F122" s="0" t="n">
        <v>4</v>
      </c>
      <c r="G122" s="0" t="n">
        <v>2</v>
      </c>
      <c r="H122" s="0" t="n">
        <v>4</v>
      </c>
      <c r="I122" s="0" t="n">
        <v>3</v>
      </c>
      <c r="J122" s="0" t="n">
        <v>2</v>
      </c>
      <c r="K122" s="0" t="n">
        <v>3</v>
      </c>
      <c r="L122" s="0" t="n">
        <v>2</v>
      </c>
      <c r="M122" s="0" t="n">
        <v>1</v>
      </c>
      <c r="N122" s="0" t="n">
        <v>2</v>
      </c>
      <c r="P122" s="0" t="s">
        <v>11</v>
      </c>
      <c r="Q122" s="0" t="s">
        <v>13</v>
      </c>
      <c r="R122" s="0" t="s">
        <v>15</v>
      </c>
      <c r="S122" s="0" t="n">
        <v>5</v>
      </c>
      <c r="T122" s="0" t="n">
        <v>4</v>
      </c>
      <c r="U122" s="0" t="n">
        <v>3</v>
      </c>
      <c r="V122" s="0" t="n">
        <v>1</v>
      </c>
      <c r="W122" s="0" t="n">
        <v>2</v>
      </c>
      <c r="X122" s="0" t="s">
        <v>64</v>
      </c>
      <c r="Y122" s="0" t="s">
        <v>355</v>
      </c>
      <c r="Z122" s="0" t="s">
        <v>176</v>
      </c>
      <c r="AA122" s="0" t="s">
        <v>356</v>
      </c>
      <c r="AB122" s="0" t="s">
        <v>117</v>
      </c>
      <c r="AC122" s="0" t="s">
        <v>357</v>
      </c>
    </row>
    <row r="123" customFormat="false" ht="15" hidden="false" customHeight="false" outlineLevel="0" collapsed="false">
      <c r="A123" s="39" t="n">
        <v>6</v>
      </c>
      <c r="B123" s="39" t="s">
        <v>176</v>
      </c>
      <c r="C123" s="39" t="n">
        <v>550</v>
      </c>
      <c r="D123" s="0" t="n">
        <v>3</v>
      </c>
      <c r="E123" s="0" t="n">
        <v>3</v>
      </c>
      <c r="F123" s="0" t="n">
        <v>3</v>
      </c>
      <c r="G123" s="0" t="n">
        <v>3</v>
      </c>
      <c r="H123" s="0" t="n">
        <v>3</v>
      </c>
      <c r="I123" s="0" t="n">
        <v>2</v>
      </c>
      <c r="J123" s="0" t="n">
        <v>2</v>
      </c>
      <c r="K123" s="0" t="n">
        <v>2</v>
      </c>
      <c r="L123" s="0" t="n">
        <v>2</v>
      </c>
      <c r="M123" s="0" t="n">
        <v>2</v>
      </c>
      <c r="N123" s="0" t="n">
        <v>2</v>
      </c>
      <c r="P123" s="0" t="s">
        <v>11</v>
      </c>
      <c r="Q123" s="0" t="s">
        <v>12</v>
      </c>
      <c r="R123" s="0" t="s">
        <v>15</v>
      </c>
      <c r="S123" s="0" t="n">
        <v>2</v>
      </c>
      <c r="T123" s="0" t="n">
        <v>3</v>
      </c>
      <c r="U123" s="0" t="n">
        <v>1</v>
      </c>
      <c r="V123" s="0" t="n">
        <v>4</v>
      </c>
      <c r="W123" s="0" t="n">
        <v>5</v>
      </c>
      <c r="X123" s="0" t="s">
        <v>117</v>
      </c>
      <c r="Y123" s="0" t="s">
        <v>358</v>
      </c>
      <c r="Z123" s="0" t="s">
        <v>228</v>
      </c>
      <c r="AA123" s="0" t="s">
        <v>359</v>
      </c>
      <c r="AB123" s="0" t="s">
        <v>98</v>
      </c>
      <c r="AC123" s="0" t="s">
        <v>360</v>
      </c>
    </row>
    <row r="124" customFormat="false" ht="15" hidden="false" customHeight="false" outlineLevel="0" collapsed="false">
      <c r="A124" s="39" t="n">
        <v>9</v>
      </c>
      <c r="B124" s="39" t="s">
        <v>361</v>
      </c>
      <c r="C124" s="39" t="n">
        <v>1000</v>
      </c>
      <c r="D124" s="0" t="n">
        <v>2</v>
      </c>
      <c r="E124" s="0" t="n">
        <v>2</v>
      </c>
      <c r="F124" s="0" t="n">
        <v>2</v>
      </c>
      <c r="G124" s="0" t="n">
        <v>2</v>
      </c>
      <c r="H124" s="0" t="n">
        <v>5</v>
      </c>
      <c r="I124" s="0" t="n">
        <v>2</v>
      </c>
      <c r="J124" s="0" t="n">
        <v>2</v>
      </c>
      <c r="K124" s="0" t="n">
        <v>5</v>
      </c>
      <c r="L124" s="0" t="n">
        <v>2</v>
      </c>
      <c r="M124" s="0" t="n">
        <v>1</v>
      </c>
      <c r="N124" s="0" t="n">
        <v>2</v>
      </c>
      <c r="P124" s="0" t="s">
        <v>11</v>
      </c>
      <c r="Q124" s="0" t="s">
        <v>13</v>
      </c>
      <c r="R124" s="0" t="s">
        <v>14</v>
      </c>
      <c r="S124" s="0" t="n">
        <v>3</v>
      </c>
      <c r="T124" s="0" t="n">
        <v>5</v>
      </c>
      <c r="U124" s="0" t="n">
        <v>1</v>
      </c>
      <c r="V124" s="0" t="n">
        <v>2</v>
      </c>
      <c r="W124" s="0" t="n">
        <v>4</v>
      </c>
      <c r="X124" s="0" t="s">
        <v>362</v>
      </c>
      <c r="Y124" s="40" t="s">
        <v>363</v>
      </c>
      <c r="Z124" s="0" t="s">
        <v>64</v>
      </c>
      <c r="AA124" s="0" t="s">
        <v>364</v>
      </c>
      <c r="AB124" s="0" t="s">
        <v>117</v>
      </c>
      <c r="AC124" s="0" t="s">
        <v>365</v>
      </c>
    </row>
    <row r="125" customFormat="false" ht="15" hidden="false" customHeight="false" outlineLevel="0" collapsed="false">
      <c r="A125" s="39" t="n">
        <v>18</v>
      </c>
      <c r="B125" s="39" t="s">
        <v>280</v>
      </c>
      <c r="C125" s="39" t="n">
        <v>578</v>
      </c>
      <c r="D125" s="0" t="n">
        <v>2</v>
      </c>
      <c r="E125" s="0" t="n">
        <v>1</v>
      </c>
      <c r="F125" s="0" t="n">
        <v>2</v>
      </c>
      <c r="G125" s="0" t="n">
        <v>3</v>
      </c>
      <c r="H125" s="0" t="n">
        <v>3</v>
      </c>
      <c r="I125" s="0" t="n">
        <v>4</v>
      </c>
      <c r="J125" s="0" t="n">
        <v>5</v>
      </c>
      <c r="K125" s="0" t="n">
        <v>3</v>
      </c>
      <c r="L125" s="0" t="n">
        <v>3</v>
      </c>
      <c r="M125" s="0" t="n">
        <v>3</v>
      </c>
      <c r="N125" s="0" t="n">
        <v>2</v>
      </c>
      <c r="P125" s="0" t="s">
        <v>11</v>
      </c>
      <c r="Q125" s="0" t="s">
        <v>11</v>
      </c>
      <c r="R125" s="0" t="s">
        <v>15</v>
      </c>
      <c r="S125" s="0" t="n">
        <v>2</v>
      </c>
      <c r="T125" s="0" t="n">
        <v>1</v>
      </c>
      <c r="U125" s="0" t="n">
        <v>3</v>
      </c>
      <c r="V125" s="0" t="n">
        <v>5</v>
      </c>
      <c r="W125" s="0" t="n">
        <v>4</v>
      </c>
      <c r="X125" s="0" t="s">
        <v>213</v>
      </c>
      <c r="Y125" s="0" t="n">
        <v>1</v>
      </c>
      <c r="Z125" s="0" t="s">
        <v>64</v>
      </c>
      <c r="AA125" s="0" t="n">
        <v>2</v>
      </c>
      <c r="AB125" s="0" t="s">
        <v>366</v>
      </c>
      <c r="AC125" s="0" t="n">
        <v>3</v>
      </c>
    </row>
    <row r="126" customFormat="false" ht="15" hidden="false" customHeight="false" outlineLevel="0" collapsed="false">
      <c r="A126" s="39" t="n">
        <v>29</v>
      </c>
      <c r="B126" s="39" t="s">
        <v>367</v>
      </c>
      <c r="C126" s="39" t="n">
        <v>90</v>
      </c>
      <c r="D126" s="0" t="n">
        <v>2</v>
      </c>
      <c r="E126" s="0" t="n">
        <v>2</v>
      </c>
      <c r="F126" s="0" t="n">
        <v>2</v>
      </c>
      <c r="G126" s="0" t="n">
        <v>2</v>
      </c>
      <c r="H126" s="0" t="n">
        <v>3</v>
      </c>
      <c r="I126" s="0" t="n">
        <v>3</v>
      </c>
      <c r="J126" s="0" t="n">
        <v>3</v>
      </c>
      <c r="K126" s="0" t="n">
        <v>2</v>
      </c>
      <c r="L126" s="0" t="n">
        <v>2</v>
      </c>
      <c r="M126" s="0" t="n">
        <v>2</v>
      </c>
      <c r="N126" s="0" t="n">
        <v>2</v>
      </c>
      <c r="P126" s="0" t="s">
        <v>11</v>
      </c>
      <c r="Q126" s="0" t="s">
        <v>12</v>
      </c>
      <c r="R126" s="0" t="s">
        <v>13</v>
      </c>
      <c r="S126" s="0" t="n">
        <v>1</v>
      </c>
      <c r="T126" s="0" t="n">
        <v>2</v>
      </c>
      <c r="U126" s="0" t="n">
        <v>3</v>
      </c>
      <c r="V126" s="0" t="n">
        <v>4</v>
      </c>
      <c r="W126" s="0" t="n">
        <v>5</v>
      </c>
      <c r="X126" s="0" t="s">
        <v>56</v>
      </c>
      <c r="Y126" s="0" t="s">
        <v>368</v>
      </c>
      <c r="Z126" s="0" t="s">
        <v>98</v>
      </c>
      <c r="AA126" s="0" t="s">
        <v>369</v>
      </c>
      <c r="AB126" s="0" t="s">
        <v>94</v>
      </c>
      <c r="AC126" s="0" t="s">
        <v>94</v>
      </c>
    </row>
    <row r="127" customFormat="false" ht="15" hidden="false" customHeight="false" outlineLevel="0" collapsed="false">
      <c r="A127" s="39" t="n">
        <v>30</v>
      </c>
      <c r="B127" s="39" t="s">
        <v>370</v>
      </c>
      <c r="C127" s="39" t="n">
        <v>300</v>
      </c>
      <c r="D127" s="0" t="n">
        <v>1</v>
      </c>
      <c r="E127" s="0" t="n">
        <v>1</v>
      </c>
      <c r="F127" s="0" t="n">
        <v>2</v>
      </c>
      <c r="G127" s="0" t="n">
        <v>2</v>
      </c>
      <c r="H127" s="0" t="n">
        <v>2</v>
      </c>
      <c r="I127" s="0" t="n">
        <v>2</v>
      </c>
      <c r="J127" s="0" t="n">
        <v>2</v>
      </c>
      <c r="K127" s="0" t="n">
        <v>2</v>
      </c>
      <c r="L127" s="0" t="n">
        <v>2</v>
      </c>
      <c r="M127" s="0" t="n">
        <v>2</v>
      </c>
      <c r="N127" s="0" t="n">
        <v>2</v>
      </c>
      <c r="P127" s="0" t="s">
        <v>11</v>
      </c>
      <c r="Q127" s="0" t="s">
        <v>12</v>
      </c>
      <c r="R127" s="0" t="s">
        <v>13</v>
      </c>
      <c r="S127" s="0" t="n">
        <v>1</v>
      </c>
      <c r="T127" s="0" t="n">
        <v>3</v>
      </c>
      <c r="U127" s="0" t="n">
        <v>2</v>
      </c>
      <c r="V127" s="0" t="n">
        <v>5</v>
      </c>
      <c r="W127" s="0" t="n">
        <v>4</v>
      </c>
      <c r="X127" s="0" t="s">
        <v>64</v>
      </c>
      <c r="Y127" s="0" t="s">
        <v>371</v>
      </c>
      <c r="Z127" s="0" t="s">
        <v>139</v>
      </c>
      <c r="AA127" s="0" t="s">
        <v>371</v>
      </c>
      <c r="AB127" s="0" t="s">
        <v>75</v>
      </c>
      <c r="AC127" s="0" t="s">
        <v>372</v>
      </c>
    </row>
    <row r="128" customFormat="false" ht="15" hidden="false" customHeight="false" outlineLevel="0" collapsed="false">
      <c r="A128" s="39" t="n">
        <v>34</v>
      </c>
      <c r="B128" s="39" t="s">
        <v>373</v>
      </c>
      <c r="C128" s="39" t="n">
        <v>150</v>
      </c>
      <c r="D128" s="0" t="n">
        <v>2</v>
      </c>
      <c r="E128" s="0" t="n">
        <v>3</v>
      </c>
      <c r="F128" s="0" t="n">
        <v>4</v>
      </c>
      <c r="G128" s="0" t="n">
        <v>2</v>
      </c>
      <c r="H128" s="0" t="n">
        <v>6</v>
      </c>
      <c r="I128" s="0" t="n">
        <v>6</v>
      </c>
      <c r="J128" s="0" t="n">
        <v>6</v>
      </c>
      <c r="K128" s="0" t="n">
        <v>2</v>
      </c>
      <c r="L128" s="0" t="n">
        <v>1</v>
      </c>
      <c r="M128" s="0" t="n">
        <v>1</v>
      </c>
      <c r="N128" s="0" t="n">
        <v>2</v>
      </c>
      <c r="P128" s="0" t="s">
        <v>12</v>
      </c>
      <c r="Q128" s="0" t="s">
        <v>13</v>
      </c>
      <c r="R128" s="0" t="s">
        <v>15</v>
      </c>
      <c r="S128" s="0" t="n">
        <v>3</v>
      </c>
      <c r="T128" s="0" t="n">
        <v>4</v>
      </c>
      <c r="U128" s="0" t="n">
        <v>1</v>
      </c>
      <c r="V128" s="0" t="n">
        <v>5</v>
      </c>
      <c r="W128" s="0" t="n">
        <v>2</v>
      </c>
    </row>
    <row r="129" customFormat="false" ht="15" hidden="false" customHeight="false" outlineLevel="0" collapsed="false">
      <c r="A129" s="39" t="n">
        <v>37</v>
      </c>
      <c r="B129" s="39" t="s">
        <v>374</v>
      </c>
      <c r="C129" s="39" t="n">
        <v>12000</v>
      </c>
      <c r="D129" s="0" t="n">
        <v>4</v>
      </c>
      <c r="E129" s="0" t="n">
        <v>2</v>
      </c>
      <c r="F129" s="0" t="n">
        <v>4</v>
      </c>
      <c r="G129" s="0" t="n">
        <v>2</v>
      </c>
      <c r="H129" s="0" t="n">
        <v>5</v>
      </c>
      <c r="I129" s="0" t="n">
        <v>5</v>
      </c>
      <c r="J129" s="0" t="n">
        <v>5</v>
      </c>
      <c r="K129" s="0" t="n">
        <v>1</v>
      </c>
      <c r="L129" s="0" t="n">
        <v>1</v>
      </c>
      <c r="M129" s="0" t="n">
        <v>1</v>
      </c>
      <c r="N129" s="0" t="n">
        <v>2</v>
      </c>
      <c r="P129" s="0" t="s">
        <v>11</v>
      </c>
      <c r="Q129" s="0" t="s">
        <v>12</v>
      </c>
      <c r="R129" s="0" t="s">
        <v>14</v>
      </c>
      <c r="S129" s="0" t="n">
        <v>1</v>
      </c>
      <c r="T129" s="0" t="n">
        <v>4</v>
      </c>
      <c r="U129" s="0" t="n">
        <v>5</v>
      </c>
      <c r="V129" s="0" t="n">
        <v>2</v>
      </c>
      <c r="W129" s="0" t="n">
        <v>3</v>
      </c>
      <c r="X129" s="0" t="s">
        <v>94</v>
      </c>
      <c r="Y129" s="0" t="s">
        <v>94</v>
      </c>
      <c r="Z129" s="0" t="s">
        <v>94</v>
      </c>
      <c r="AA129" s="0" t="s">
        <v>94</v>
      </c>
      <c r="AB129" s="0" t="s">
        <v>94</v>
      </c>
      <c r="AC129" s="0" t="s">
        <v>94</v>
      </c>
    </row>
    <row r="130" customFormat="false" ht="15" hidden="false" customHeight="false" outlineLevel="0" collapsed="false">
      <c r="A130" s="39" t="n">
        <v>43</v>
      </c>
      <c r="B130" s="39" t="s">
        <v>375</v>
      </c>
      <c r="C130" s="39" t="n">
        <v>6000</v>
      </c>
      <c r="D130" s="0" t="n">
        <v>1</v>
      </c>
      <c r="E130" s="0" t="n">
        <v>1</v>
      </c>
      <c r="F130" s="0" t="n">
        <v>1</v>
      </c>
      <c r="G130" s="0" t="n">
        <v>2</v>
      </c>
      <c r="H130" s="0" t="n">
        <v>2</v>
      </c>
      <c r="I130" s="0" t="n">
        <v>2</v>
      </c>
      <c r="J130" s="0" t="n">
        <v>2</v>
      </c>
      <c r="K130" s="0" t="n">
        <v>3</v>
      </c>
      <c r="L130" s="0" t="n">
        <v>3</v>
      </c>
      <c r="M130" s="0" t="n">
        <v>3</v>
      </c>
      <c r="N130" s="0" t="n">
        <v>2</v>
      </c>
      <c r="P130" s="0" t="s">
        <v>12</v>
      </c>
      <c r="Q130" s="0" t="s">
        <v>12</v>
      </c>
      <c r="R130" s="0" t="s">
        <v>14</v>
      </c>
      <c r="S130" s="0" t="n">
        <v>1</v>
      </c>
      <c r="T130" s="0" t="n">
        <v>3</v>
      </c>
      <c r="U130" s="0" t="n">
        <v>4</v>
      </c>
      <c r="V130" s="0" t="n">
        <v>5</v>
      </c>
      <c r="W130" s="0" t="n">
        <v>2</v>
      </c>
      <c r="X130" s="0" t="s">
        <v>96</v>
      </c>
      <c r="Y130" s="0" t="s">
        <v>376</v>
      </c>
      <c r="Z130" s="0" t="s">
        <v>98</v>
      </c>
      <c r="AA130" s="0" t="s">
        <v>376</v>
      </c>
      <c r="AB130" s="0" t="s">
        <v>64</v>
      </c>
      <c r="AC130" s="0" t="s">
        <v>376</v>
      </c>
    </row>
    <row r="131" customFormat="false" ht="15" hidden="false" customHeight="false" outlineLevel="0" collapsed="false">
      <c r="A131" s="39" t="n">
        <v>52</v>
      </c>
      <c r="B131" s="39" t="s">
        <v>139</v>
      </c>
      <c r="C131" s="39" t="n">
        <v>1553</v>
      </c>
      <c r="D131" s="0" t="n">
        <v>2</v>
      </c>
      <c r="E131" s="0" t="n">
        <v>2</v>
      </c>
      <c r="F131" s="0" t="n">
        <v>2</v>
      </c>
      <c r="G131" s="0" t="n">
        <v>2</v>
      </c>
      <c r="H131" s="0" t="n">
        <v>3</v>
      </c>
      <c r="I131" s="0" t="n">
        <v>3</v>
      </c>
      <c r="J131" s="0" t="n">
        <v>3</v>
      </c>
      <c r="K131" s="0" t="n">
        <v>2</v>
      </c>
      <c r="L131" s="0" t="n">
        <v>2</v>
      </c>
      <c r="M131" s="0" t="n">
        <v>2</v>
      </c>
      <c r="N131" s="0" t="n">
        <v>2</v>
      </c>
      <c r="P131" s="0" t="s">
        <v>12</v>
      </c>
      <c r="Q131" s="0" t="s">
        <v>12</v>
      </c>
      <c r="R131" s="0" t="s">
        <v>15</v>
      </c>
      <c r="S131" s="0" t="n">
        <v>2</v>
      </c>
      <c r="T131" s="0" t="n">
        <v>1</v>
      </c>
      <c r="U131" s="0" t="n">
        <v>3</v>
      </c>
      <c r="V131" s="0" t="n">
        <v>4</v>
      </c>
      <c r="W131" s="0" t="n">
        <v>5</v>
      </c>
      <c r="X131" s="0" t="s">
        <v>64</v>
      </c>
      <c r="Y131" s="0" t="s">
        <v>377</v>
      </c>
      <c r="Z131" s="0" t="s">
        <v>378</v>
      </c>
      <c r="AA131" s="0" t="s">
        <v>379</v>
      </c>
      <c r="AB131" s="0" t="s">
        <v>117</v>
      </c>
      <c r="AC131" s="0" t="s">
        <v>380</v>
      </c>
    </row>
    <row r="132" customFormat="false" ht="15" hidden="false" customHeight="false" outlineLevel="0" collapsed="false">
      <c r="A132" s="39" t="n">
        <v>54</v>
      </c>
      <c r="B132" s="39" t="s">
        <v>89</v>
      </c>
      <c r="C132" s="39" t="n">
        <v>33000</v>
      </c>
      <c r="D132" s="0" t="n">
        <v>1</v>
      </c>
      <c r="E132" s="0" t="n">
        <v>2</v>
      </c>
      <c r="F132" s="0" t="n">
        <v>3</v>
      </c>
      <c r="G132" s="0" t="n">
        <v>2</v>
      </c>
      <c r="H132" s="0" t="n">
        <v>4</v>
      </c>
      <c r="I132" s="0" t="n">
        <v>3</v>
      </c>
      <c r="J132" s="0" t="n">
        <v>3</v>
      </c>
      <c r="K132" s="0" t="n">
        <v>4</v>
      </c>
      <c r="L132" s="0" t="n">
        <v>3</v>
      </c>
      <c r="M132" s="0" t="n">
        <v>3</v>
      </c>
      <c r="N132" s="0" t="n">
        <v>2</v>
      </c>
      <c r="P132" s="0" t="s">
        <v>11</v>
      </c>
      <c r="Q132" s="0" t="s">
        <v>12</v>
      </c>
      <c r="R132" s="0" t="s">
        <v>13</v>
      </c>
      <c r="S132" s="0" t="n">
        <v>1</v>
      </c>
      <c r="T132" s="0" t="n">
        <v>3</v>
      </c>
      <c r="U132" s="0" t="n">
        <v>5</v>
      </c>
      <c r="V132" s="0" t="n">
        <v>4</v>
      </c>
      <c r="W132" s="0" t="n">
        <v>2</v>
      </c>
      <c r="X132" s="0" t="s">
        <v>64</v>
      </c>
      <c r="Y132" s="0" t="s">
        <v>381</v>
      </c>
      <c r="Z132" s="0" t="s">
        <v>181</v>
      </c>
      <c r="AA132" s="0" t="s">
        <v>382</v>
      </c>
      <c r="AB132" s="0" t="s">
        <v>124</v>
      </c>
      <c r="AC132" s="0" t="s">
        <v>383</v>
      </c>
    </row>
    <row r="133" customFormat="false" ht="15" hidden="false" customHeight="false" outlineLevel="0" collapsed="false">
      <c r="A133" s="39" t="n">
        <v>66</v>
      </c>
      <c r="B133" s="39" t="s">
        <v>266</v>
      </c>
      <c r="C133" s="39" t="n">
        <v>750</v>
      </c>
      <c r="D133" s="0" t="n">
        <v>2</v>
      </c>
      <c r="E133" s="0" t="n">
        <v>2</v>
      </c>
      <c r="F133" s="0" t="n">
        <v>2</v>
      </c>
      <c r="G133" s="0" t="n">
        <v>2</v>
      </c>
      <c r="H133" s="0" t="n">
        <v>4</v>
      </c>
      <c r="I133" s="0" t="n">
        <v>4</v>
      </c>
      <c r="J133" s="0" t="n">
        <v>4</v>
      </c>
      <c r="K133" s="0" t="n">
        <v>3</v>
      </c>
      <c r="L133" s="0" t="n">
        <v>3</v>
      </c>
      <c r="M133" s="0" t="n">
        <v>3</v>
      </c>
      <c r="N133" s="0" t="n">
        <v>2</v>
      </c>
      <c r="P133" s="0" t="s">
        <v>11</v>
      </c>
      <c r="Q133" s="0" t="s">
        <v>12</v>
      </c>
      <c r="R133" s="0" t="s">
        <v>14</v>
      </c>
      <c r="S133" s="0" t="n">
        <v>3</v>
      </c>
      <c r="T133" s="0" t="n">
        <v>1</v>
      </c>
      <c r="U133" s="0" t="n">
        <v>2</v>
      </c>
      <c r="V133" s="0" t="n">
        <v>5</v>
      </c>
      <c r="W133" s="0" t="n">
        <v>4</v>
      </c>
      <c r="X133" s="0" t="s">
        <v>64</v>
      </c>
      <c r="Y133" s="0" t="s">
        <v>384</v>
      </c>
      <c r="Z133" s="0" t="s">
        <v>124</v>
      </c>
      <c r="AA133" s="0" t="s">
        <v>385</v>
      </c>
      <c r="AB133" s="0" t="s">
        <v>255</v>
      </c>
      <c r="AC133" s="0" t="s">
        <v>386</v>
      </c>
    </row>
    <row r="134" customFormat="false" ht="15" hidden="false" customHeight="false" outlineLevel="0" collapsed="false">
      <c r="A134" s="39" t="n">
        <v>72</v>
      </c>
      <c r="B134" s="39" t="s">
        <v>387</v>
      </c>
      <c r="C134" s="39" t="n">
        <v>3000</v>
      </c>
      <c r="D134" s="0" t="n">
        <v>1</v>
      </c>
      <c r="E134" s="0" t="n">
        <v>2</v>
      </c>
      <c r="F134" s="0" t="n">
        <v>2</v>
      </c>
      <c r="G134" s="0" t="n">
        <v>1</v>
      </c>
      <c r="H134" s="0" t="n">
        <v>5</v>
      </c>
      <c r="I134" s="0" t="n">
        <v>2</v>
      </c>
      <c r="J134" s="0" t="n">
        <v>1</v>
      </c>
      <c r="K134" s="0" t="n">
        <v>2</v>
      </c>
      <c r="L134" s="0" t="n">
        <v>2</v>
      </c>
      <c r="M134" s="0" t="n">
        <v>2</v>
      </c>
      <c r="N134" s="0" t="n">
        <v>2</v>
      </c>
      <c r="P134" s="0" t="s">
        <v>13</v>
      </c>
      <c r="Q134" s="0" t="s">
        <v>13</v>
      </c>
      <c r="R134" s="0" t="s">
        <v>14</v>
      </c>
      <c r="S134" s="0" t="n">
        <v>4</v>
      </c>
      <c r="T134" s="0" t="n">
        <v>1</v>
      </c>
      <c r="U134" s="0" t="n">
        <v>2</v>
      </c>
      <c r="V134" s="0" t="n">
        <v>5</v>
      </c>
      <c r="W134" s="0" t="n">
        <v>3</v>
      </c>
      <c r="X134" s="0" t="s">
        <v>64</v>
      </c>
      <c r="Y134" s="0" t="s">
        <v>388</v>
      </c>
      <c r="Z134" s="0" t="s">
        <v>94</v>
      </c>
      <c r="AA134" s="0" t="s">
        <v>94</v>
      </c>
      <c r="AB134" s="0" t="s">
        <v>94</v>
      </c>
      <c r="AC134" s="0" t="s">
        <v>94</v>
      </c>
    </row>
    <row r="135" customFormat="false" ht="15" hidden="false" customHeight="false" outlineLevel="0" collapsed="false">
      <c r="A135" s="39" t="n">
        <v>75</v>
      </c>
      <c r="B135" s="39" t="s">
        <v>389</v>
      </c>
      <c r="C135" s="39" t="n">
        <v>90</v>
      </c>
      <c r="D135" s="0" t="n">
        <v>2</v>
      </c>
      <c r="E135" s="0" t="n">
        <v>2</v>
      </c>
      <c r="F135" s="0" t="n">
        <v>2</v>
      </c>
      <c r="G135" s="0" t="n">
        <v>2</v>
      </c>
      <c r="H135" s="0" t="n">
        <v>4</v>
      </c>
      <c r="I135" s="0" t="n">
        <v>4</v>
      </c>
      <c r="J135" s="0" t="n">
        <v>3</v>
      </c>
      <c r="K135" s="0" t="n">
        <v>3</v>
      </c>
      <c r="L135" s="0" t="n">
        <v>3</v>
      </c>
      <c r="M135" s="0" t="n">
        <v>2</v>
      </c>
      <c r="N135" s="0" t="n">
        <v>2</v>
      </c>
      <c r="P135" s="0" t="s">
        <v>12</v>
      </c>
      <c r="Q135" s="0" t="s">
        <v>12</v>
      </c>
      <c r="R135" s="0" t="s">
        <v>13</v>
      </c>
      <c r="S135" s="0" t="n">
        <v>1</v>
      </c>
      <c r="T135" s="0" t="n">
        <v>4</v>
      </c>
      <c r="U135" s="0" t="n">
        <v>2</v>
      </c>
      <c r="V135" s="0" t="n">
        <v>5</v>
      </c>
      <c r="W135" s="0" t="n">
        <v>3</v>
      </c>
      <c r="X135" s="0" t="s">
        <v>64</v>
      </c>
      <c r="Y135" s="0" t="s">
        <v>390</v>
      </c>
      <c r="Z135" s="0" t="s">
        <v>94</v>
      </c>
      <c r="AA135" s="0" t="s">
        <v>194</v>
      </c>
      <c r="AB135" s="0" t="s">
        <v>94</v>
      </c>
      <c r="AC135" s="0" t="s">
        <v>194</v>
      </c>
    </row>
    <row r="136" customFormat="false" ht="15" hidden="false" customHeight="false" outlineLevel="0" collapsed="false">
      <c r="A136" s="39" t="n">
        <v>80</v>
      </c>
      <c r="B136" s="39" t="s">
        <v>391</v>
      </c>
      <c r="C136" s="39" t="n">
        <v>250</v>
      </c>
      <c r="D136" s="0" t="n">
        <v>3</v>
      </c>
      <c r="E136" s="0" t="n">
        <v>2</v>
      </c>
      <c r="F136" s="0" t="n">
        <v>5</v>
      </c>
      <c r="G136" s="0" t="n">
        <v>2</v>
      </c>
      <c r="H136" s="0" t="n">
        <v>4</v>
      </c>
      <c r="I136" s="0" t="n">
        <v>4</v>
      </c>
      <c r="J136" s="0" t="n">
        <v>4</v>
      </c>
      <c r="K136" s="0" t="n">
        <v>4</v>
      </c>
      <c r="L136" s="0" t="n">
        <v>3</v>
      </c>
      <c r="M136" s="0" t="n">
        <v>2</v>
      </c>
      <c r="N136" s="0" t="n">
        <v>2</v>
      </c>
      <c r="P136" s="0" t="s">
        <v>12</v>
      </c>
      <c r="Q136" s="0" t="s">
        <v>13</v>
      </c>
      <c r="R136" s="0" t="s">
        <v>14</v>
      </c>
      <c r="S136" s="0" t="n">
        <v>5</v>
      </c>
      <c r="T136" s="0" t="n">
        <v>3</v>
      </c>
      <c r="U136" s="0" t="n">
        <v>4</v>
      </c>
      <c r="V136" s="0" t="n">
        <v>1</v>
      </c>
      <c r="W136" s="0" t="n">
        <v>2</v>
      </c>
      <c r="X136" s="0" t="s">
        <v>64</v>
      </c>
      <c r="Y136" s="0" t="s">
        <v>392</v>
      </c>
      <c r="Z136" s="0" t="s">
        <v>98</v>
      </c>
      <c r="AA136" s="0" t="s">
        <v>393</v>
      </c>
      <c r="AB136" s="0" t="s">
        <v>176</v>
      </c>
      <c r="AC136" s="0" t="s">
        <v>394</v>
      </c>
    </row>
    <row r="137" customFormat="false" ht="15" hidden="false" customHeight="false" outlineLevel="0" collapsed="false">
      <c r="A137" s="39" t="n">
        <v>3</v>
      </c>
      <c r="B137" s="39" t="s">
        <v>117</v>
      </c>
      <c r="C137" s="39" t="n">
        <v>12000</v>
      </c>
      <c r="D137" s="0" t="n">
        <v>1</v>
      </c>
      <c r="E137" s="0" t="n">
        <v>2</v>
      </c>
      <c r="F137" s="0" t="n">
        <v>2</v>
      </c>
      <c r="G137" s="0" t="n">
        <v>3</v>
      </c>
      <c r="H137" s="0" t="n">
        <v>1</v>
      </c>
      <c r="I137" s="0" t="n">
        <v>1</v>
      </c>
      <c r="J137" s="0" t="n">
        <v>1</v>
      </c>
      <c r="K137" s="0" t="n">
        <v>2</v>
      </c>
      <c r="L137" s="0" t="n">
        <v>2</v>
      </c>
      <c r="M137" s="0" t="n">
        <v>2</v>
      </c>
      <c r="N137" s="0" t="n">
        <v>1</v>
      </c>
      <c r="P137" s="0" t="s">
        <v>12</v>
      </c>
      <c r="Q137" s="0" t="s">
        <v>13</v>
      </c>
      <c r="R137" s="0" t="s">
        <v>14</v>
      </c>
      <c r="S137" s="0" t="n">
        <v>1</v>
      </c>
      <c r="T137" s="0" t="n">
        <v>5</v>
      </c>
      <c r="U137" s="0" t="n">
        <v>2</v>
      </c>
      <c r="V137" s="0" t="n">
        <v>3</v>
      </c>
      <c r="W137" s="0" t="n">
        <v>4</v>
      </c>
      <c r="X137" s="0" t="s">
        <v>98</v>
      </c>
      <c r="Y137" s="0" t="s">
        <v>395</v>
      </c>
      <c r="Z137" s="0" t="s">
        <v>64</v>
      </c>
      <c r="AA137" s="0" t="s">
        <v>396</v>
      </c>
      <c r="AB137" s="0" t="s">
        <v>255</v>
      </c>
      <c r="AC137" s="0" t="s">
        <v>397</v>
      </c>
    </row>
    <row r="138" customFormat="false" ht="15" hidden="false" customHeight="false" outlineLevel="0" collapsed="false">
      <c r="A138" s="39" t="n">
        <v>25</v>
      </c>
      <c r="B138" s="39" t="s">
        <v>58</v>
      </c>
      <c r="C138" s="39" t="n">
        <v>14000</v>
      </c>
      <c r="D138" s="0" t="n">
        <v>1</v>
      </c>
      <c r="E138" s="0" t="n">
        <v>1</v>
      </c>
      <c r="F138" s="0" t="n">
        <v>1</v>
      </c>
      <c r="G138" s="0" t="n">
        <v>1</v>
      </c>
      <c r="H138" s="0" t="n">
        <v>3</v>
      </c>
      <c r="I138" s="0" t="n">
        <v>3</v>
      </c>
      <c r="J138" s="0" t="n">
        <v>3</v>
      </c>
      <c r="K138" s="0" t="n">
        <v>1</v>
      </c>
      <c r="L138" s="0" t="n">
        <v>1</v>
      </c>
      <c r="M138" s="0" t="n">
        <v>1</v>
      </c>
      <c r="N138" s="0" t="n">
        <v>1</v>
      </c>
      <c r="P138" s="0" t="s">
        <v>12</v>
      </c>
      <c r="Q138" s="0" t="s">
        <v>11</v>
      </c>
      <c r="R138" s="0" t="s">
        <v>15</v>
      </c>
      <c r="S138" s="0" t="n">
        <v>1</v>
      </c>
      <c r="T138" s="0" t="n">
        <v>2</v>
      </c>
      <c r="U138" s="0" t="n">
        <v>3</v>
      </c>
      <c r="V138" s="0" t="n">
        <v>5</v>
      </c>
      <c r="W138" s="0" t="n">
        <v>4</v>
      </c>
      <c r="X138" s="0" t="s">
        <v>201</v>
      </c>
      <c r="Y138" s="0" t="s">
        <v>398</v>
      </c>
      <c r="Z138" s="0" t="s">
        <v>399</v>
      </c>
      <c r="AA138" s="0" t="s">
        <v>400</v>
      </c>
      <c r="AB138" s="0" t="s">
        <v>139</v>
      </c>
      <c r="AC138" s="0" t="s">
        <v>401</v>
      </c>
    </row>
    <row r="139" customFormat="false" ht="15" hidden="false" customHeight="false" outlineLevel="0" collapsed="false">
      <c r="A139" s="39" t="n">
        <v>79</v>
      </c>
      <c r="B139" s="39" t="s">
        <v>402</v>
      </c>
      <c r="C139" s="39" t="n">
        <v>770</v>
      </c>
      <c r="D139" s="0" t="n">
        <v>2</v>
      </c>
      <c r="E139" s="0" t="n">
        <v>3</v>
      </c>
      <c r="F139" s="0" t="n">
        <v>3</v>
      </c>
      <c r="G139" s="0" t="n">
        <v>2</v>
      </c>
      <c r="H139" s="0" t="n">
        <v>1</v>
      </c>
      <c r="I139" s="0" t="n">
        <v>1</v>
      </c>
      <c r="J139" s="0" t="n">
        <v>1</v>
      </c>
      <c r="K139" s="0" t="n">
        <v>1</v>
      </c>
      <c r="L139" s="0" t="n">
        <v>1</v>
      </c>
      <c r="M139" s="0" t="n">
        <v>1</v>
      </c>
      <c r="N139" s="0" t="n">
        <v>1</v>
      </c>
      <c r="P139" s="0" t="s">
        <v>11</v>
      </c>
      <c r="Q139" s="0" t="s">
        <v>12</v>
      </c>
      <c r="R139" s="0" t="s">
        <v>14</v>
      </c>
      <c r="S139" s="0" t="n">
        <v>2</v>
      </c>
      <c r="T139" s="0" t="n">
        <v>5</v>
      </c>
      <c r="U139" s="0" t="n">
        <v>3</v>
      </c>
      <c r="V139" s="0" t="n">
        <v>1</v>
      </c>
      <c r="W139" s="0" t="n">
        <v>4</v>
      </c>
      <c r="X139" s="0" t="s">
        <v>64</v>
      </c>
      <c r="Y139" s="0" t="s">
        <v>403</v>
      </c>
      <c r="Z139" s="0" t="s">
        <v>98</v>
      </c>
      <c r="AA139" s="0" t="s">
        <v>404</v>
      </c>
      <c r="AB139" s="0" t="s">
        <v>85</v>
      </c>
      <c r="AC139" s="0" t="s">
        <v>85</v>
      </c>
    </row>
  </sheetData>
  <conditionalFormatting sqref="B140:B1048576 B34:B35">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Z19"/>
  <sheetViews>
    <sheetView showFormulas="false" showGridLines="true" showRowColHeaders="true" showZeros="true" rightToLeft="false" tabSelected="false" showOutlineSymbols="true" defaultGridColor="true" view="normal" topLeftCell="C16" colorId="64" zoomScale="85" zoomScaleNormal="85" zoomScalePageLayoutView="100" workbookViewId="0">
      <selection pane="topLeft" activeCell="J42" activeCellId="0" sqref="J42"/>
    </sheetView>
  </sheetViews>
  <sheetFormatPr defaultColWidth="20.4296875" defaultRowHeight="15" zeroHeight="false" outlineLevelRow="0" outlineLevelCol="0"/>
  <cols>
    <col collapsed="false" customWidth="true" hidden="false" outlineLevel="0" max="1" min="1" style="1" width="6.28"/>
    <col collapsed="false" customWidth="true" hidden="false" outlineLevel="0" max="2" min="2" style="0" width="46.28"/>
    <col collapsed="false" customWidth="false" hidden="false" outlineLevel="0" max="3" min="3" style="1" width="20.43"/>
    <col collapsed="false" customWidth="false" hidden="false" outlineLevel="0" max="45" min="45" style="1" width="20.43"/>
    <col collapsed="false" customWidth="true" hidden="false" outlineLevel="0" max="54" min="54" style="0" width="23.57"/>
  </cols>
  <sheetData>
    <row r="1" customFormat="false" ht="15" hidden="false" customHeight="false" outlineLevel="0" collapsed="false">
      <c r="C1" s="13" t="s">
        <v>10</v>
      </c>
      <c r="D1" s="28" t="s">
        <v>405</v>
      </c>
      <c r="E1" s="28"/>
      <c r="F1" s="28"/>
      <c r="G1" s="28"/>
      <c r="H1" s="28"/>
      <c r="I1" s="28"/>
      <c r="J1" s="28"/>
      <c r="K1" s="28"/>
      <c r="L1" s="28"/>
      <c r="M1" s="28"/>
      <c r="N1" s="28"/>
      <c r="O1" s="27" t="s">
        <v>406</v>
      </c>
      <c r="P1" s="27"/>
      <c r="Q1" s="27"/>
      <c r="R1" s="27"/>
      <c r="S1" s="27"/>
      <c r="T1" s="27"/>
      <c r="U1" s="27"/>
      <c r="V1" s="27"/>
      <c r="W1" s="27"/>
      <c r="X1" s="27"/>
      <c r="Y1" s="28" t="s">
        <v>407</v>
      </c>
      <c r="Z1" s="28"/>
      <c r="AA1" s="28"/>
      <c r="AB1" s="28"/>
      <c r="AC1" s="28"/>
      <c r="AD1" s="28"/>
      <c r="AE1" s="27" t="s">
        <v>408</v>
      </c>
      <c r="AF1" s="28" t="s">
        <v>409</v>
      </c>
      <c r="AG1" s="28"/>
      <c r="AH1" s="28"/>
      <c r="AI1" s="28"/>
      <c r="AJ1" s="27" t="s">
        <v>410</v>
      </c>
      <c r="AK1" s="27"/>
      <c r="AL1" s="27"/>
      <c r="AM1" s="27"/>
      <c r="AN1" s="28" t="s">
        <v>411</v>
      </c>
      <c r="AO1" s="28"/>
      <c r="AP1" s="28"/>
      <c r="AQ1" s="28"/>
      <c r="AR1" s="28"/>
      <c r="AS1" s="44"/>
      <c r="AT1" s="27" t="s">
        <v>412</v>
      </c>
      <c r="AU1" s="27"/>
      <c r="AV1" s="28" t="s">
        <v>413</v>
      </c>
      <c r="AW1" s="28"/>
      <c r="AX1" s="28"/>
      <c r="AY1" s="28"/>
      <c r="AZ1" s="28"/>
      <c r="BA1" s="28"/>
      <c r="BB1" s="28"/>
      <c r="BC1" s="28"/>
      <c r="BD1" s="28"/>
      <c r="BE1" s="28"/>
      <c r="BF1" s="28"/>
      <c r="BG1" s="28"/>
      <c r="BH1" s="28"/>
      <c r="BI1" s="28"/>
      <c r="BJ1" s="28"/>
      <c r="BK1" s="27" t="s">
        <v>414</v>
      </c>
      <c r="BL1" s="27"/>
      <c r="BM1" s="27"/>
      <c r="BN1" s="27"/>
      <c r="BO1" s="27"/>
      <c r="BP1" s="27"/>
      <c r="BQ1" s="27"/>
      <c r="BR1" s="27"/>
      <c r="BS1" s="27"/>
      <c r="BT1" s="27"/>
      <c r="BU1" s="27"/>
      <c r="BV1" s="27"/>
      <c r="BW1" s="27"/>
      <c r="BX1" s="27"/>
      <c r="BY1" s="28" t="s">
        <v>415</v>
      </c>
      <c r="BZ1" s="28"/>
      <c r="CA1" s="28"/>
      <c r="CB1" s="28"/>
      <c r="CC1" s="27" t="s">
        <v>416</v>
      </c>
      <c r="CD1" s="28" t="s">
        <v>417</v>
      </c>
      <c r="CE1" s="28"/>
      <c r="CF1" s="27" t="s">
        <v>418</v>
      </c>
      <c r="CG1" s="27"/>
      <c r="CH1" s="27"/>
      <c r="CI1" s="27"/>
      <c r="CJ1" s="27"/>
      <c r="CK1" s="27"/>
      <c r="CL1" s="27"/>
      <c r="CM1" s="27"/>
      <c r="CN1" s="27"/>
      <c r="CO1" s="27"/>
      <c r="CP1" s="27"/>
      <c r="CQ1" s="12"/>
      <c r="CR1" s="28" t="s">
        <v>419</v>
      </c>
      <c r="CS1" s="28"/>
      <c r="CT1" s="28"/>
      <c r="CU1" s="28"/>
      <c r="CV1" s="28"/>
      <c r="CW1" s="28"/>
      <c r="CX1" s="27"/>
      <c r="CY1" s="28" t="s">
        <v>420</v>
      </c>
      <c r="CZ1" s="28"/>
      <c r="DA1" s="28"/>
      <c r="DB1" s="28"/>
      <c r="DC1" s="28"/>
      <c r="DD1" s="27" t="s">
        <v>421</v>
      </c>
      <c r="DE1" s="27"/>
      <c r="DF1" s="27"/>
      <c r="DG1" s="27"/>
      <c r="DH1" s="27"/>
      <c r="DI1" s="27"/>
      <c r="DK1" s="27" t="s">
        <v>422</v>
      </c>
      <c r="DL1" s="27"/>
      <c r="DM1" s="27"/>
      <c r="DN1" s="27"/>
      <c r="DO1" s="27"/>
      <c r="DP1" s="27"/>
      <c r="DQ1" s="27"/>
      <c r="DR1" s="27"/>
      <c r="DS1" s="27"/>
      <c r="DT1" s="27"/>
      <c r="DU1" s="28" t="s">
        <v>423</v>
      </c>
      <c r="DV1" s="28"/>
      <c r="DW1" s="28"/>
      <c r="DX1" s="28"/>
      <c r="DY1" s="27" t="s">
        <v>424</v>
      </c>
      <c r="DZ1" s="27"/>
      <c r="EA1" s="28" t="s">
        <v>425</v>
      </c>
      <c r="EB1" s="28"/>
      <c r="EC1" s="28"/>
      <c r="ED1" s="27" t="s">
        <v>426</v>
      </c>
      <c r="EE1" s="27"/>
      <c r="EF1" s="28" t="s">
        <v>427</v>
      </c>
      <c r="EG1" s="28"/>
      <c r="EH1" s="28"/>
      <c r="EI1" s="27" t="s">
        <v>428</v>
      </c>
      <c r="EJ1" s="27"/>
      <c r="EK1" s="29"/>
      <c r="EL1" s="12"/>
      <c r="EM1" s="27" t="s">
        <v>429</v>
      </c>
      <c r="EN1" s="27"/>
      <c r="EO1" s="27"/>
      <c r="EP1" s="28" t="s">
        <v>430</v>
      </c>
      <c r="EQ1" s="28"/>
      <c r="ER1" s="28"/>
      <c r="ES1" s="28"/>
      <c r="ET1" s="28"/>
      <c r="EU1" s="27" t="s">
        <v>431</v>
      </c>
      <c r="EV1" s="27"/>
      <c r="EW1" s="27"/>
      <c r="EX1" s="27"/>
      <c r="EY1" s="27"/>
      <c r="EZ1" s="27"/>
    </row>
    <row r="2" s="36" customFormat="true" ht="165" hidden="false" customHeight="false" outlineLevel="0" collapsed="false">
      <c r="A2" s="1"/>
      <c r="C2" s="1"/>
      <c r="D2" s="33" t="s">
        <v>432</v>
      </c>
      <c r="E2" s="33" t="s">
        <v>433</v>
      </c>
      <c r="F2" s="33" t="s">
        <v>434</v>
      </c>
      <c r="G2" s="33" t="s">
        <v>435</v>
      </c>
      <c r="H2" s="33" t="s">
        <v>436</v>
      </c>
      <c r="I2" s="33" t="s">
        <v>437</v>
      </c>
      <c r="J2" s="33" t="s">
        <v>438</v>
      </c>
      <c r="K2" s="33" t="s">
        <v>439</v>
      </c>
      <c r="L2" s="33" t="s">
        <v>440</v>
      </c>
      <c r="M2" s="33" t="s">
        <v>441</v>
      </c>
      <c r="N2" s="33" t="s">
        <v>442</v>
      </c>
      <c r="O2" s="32" t="s">
        <v>443</v>
      </c>
      <c r="P2" s="32" t="s">
        <v>444</v>
      </c>
      <c r="Q2" s="32" t="s">
        <v>445</v>
      </c>
      <c r="R2" s="32" t="s">
        <v>446</v>
      </c>
      <c r="S2" s="32" t="s">
        <v>447</v>
      </c>
      <c r="T2" s="32" t="s">
        <v>448</v>
      </c>
      <c r="U2" s="32" t="s">
        <v>449</v>
      </c>
      <c r="V2" s="32" t="s">
        <v>450</v>
      </c>
      <c r="W2" s="32" t="s">
        <v>451</v>
      </c>
      <c r="X2" s="32" t="s">
        <v>452</v>
      </c>
      <c r="Y2" s="33" t="s">
        <v>453</v>
      </c>
      <c r="Z2" s="33" t="s">
        <v>454</v>
      </c>
      <c r="AA2" s="33" t="s">
        <v>455</v>
      </c>
      <c r="AB2" s="33" t="s">
        <v>456</v>
      </c>
      <c r="AC2" s="33" t="s">
        <v>457</v>
      </c>
      <c r="AD2" s="33" t="s">
        <v>442</v>
      </c>
      <c r="AE2" s="32" t="s">
        <v>458</v>
      </c>
      <c r="AF2" s="33" t="s">
        <v>459</v>
      </c>
      <c r="AG2" s="33" t="s">
        <v>460</v>
      </c>
      <c r="AH2" s="33" t="s">
        <v>461</v>
      </c>
      <c r="AI2" s="33" t="s">
        <v>462</v>
      </c>
      <c r="AJ2" s="32" t="s">
        <v>463</v>
      </c>
      <c r="AK2" s="32" t="s">
        <v>464</v>
      </c>
      <c r="AL2" s="32" t="s">
        <v>465</v>
      </c>
      <c r="AM2" s="32" t="s">
        <v>466</v>
      </c>
      <c r="AN2" s="33" t="s">
        <v>467</v>
      </c>
      <c r="AO2" s="33" t="s">
        <v>468</v>
      </c>
      <c r="AP2" s="33" t="s">
        <v>469</v>
      </c>
      <c r="AQ2" s="33" t="s">
        <v>470</v>
      </c>
      <c r="AR2" s="33" t="s">
        <v>471</v>
      </c>
      <c r="AS2" s="45"/>
      <c r="AT2" s="46"/>
      <c r="AU2" s="32" t="s">
        <v>472</v>
      </c>
      <c r="AV2" s="33" t="s">
        <v>473</v>
      </c>
      <c r="AW2" s="33" t="s">
        <v>474</v>
      </c>
      <c r="AX2" s="33" t="s">
        <v>475</v>
      </c>
      <c r="AY2" s="33" t="s">
        <v>476</v>
      </c>
      <c r="AZ2" s="33" t="s">
        <v>477</v>
      </c>
      <c r="BA2" s="33" t="s">
        <v>478</v>
      </c>
      <c r="BB2" s="33" t="s">
        <v>479</v>
      </c>
      <c r="BC2" s="33" t="s">
        <v>480</v>
      </c>
      <c r="BD2" s="33" t="s">
        <v>481</v>
      </c>
      <c r="BE2" s="33" t="s">
        <v>482</v>
      </c>
      <c r="BF2" s="33" t="s">
        <v>483</v>
      </c>
      <c r="BG2" s="33" t="s">
        <v>484</v>
      </c>
      <c r="BH2" s="33" t="s">
        <v>485</v>
      </c>
      <c r="BI2" s="33" t="s">
        <v>486</v>
      </c>
      <c r="BJ2" s="33" t="s">
        <v>442</v>
      </c>
      <c r="BK2" s="32" t="s">
        <v>487</v>
      </c>
      <c r="BL2" s="32" t="s">
        <v>488</v>
      </c>
      <c r="BM2" s="32" t="s">
        <v>489</v>
      </c>
      <c r="BN2" s="32" t="s">
        <v>490</v>
      </c>
      <c r="BO2" s="32" t="s">
        <v>491</v>
      </c>
      <c r="BP2" s="32" t="s">
        <v>492</v>
      </c>
      <c r="BQ2" s="32" t="s">
        <v>493</v>
      </c>
      <c r="BR2" s="32" t="s">
        <v>494</v>
      </c>
      <c r="BS2" s="32" t="s">
        <v>495</v>
      </c>
      <c r="BT2" s="32" t="s">
        <v>496</v>
      </c>
      <c r="BU2" s="32" t="s">
        <v>497</v>
      </c>
      <c r="BV2" s="32" t="s">
        <v>498</v>
      </c>
      <c r="BW2" s="32" t="s">
        <v>499</v>
      </c>
      <c r="BX2" s="32" t="s">
        <v>500</v>
      </c>
      <c r="BY2" s="33" t="s">
        <v>501</v>
      </c>
      <c r="BZ2" s="33" t="s">
        <v>502</v>
      </c>
      <c r="CA2" s="33" t="s">
        <v>503</v>
      </c>
      <c r="CB2" s="33" t="s">
        <v>504</v>
      </c>
      <c r="CC2" s="32" t="s">
        <v>505</v>
      </c>
      <c r="CD2" s="33" t="s">
        <v>506</v>
      </c>
      <c r="CE2" s="33" t="s">
        <v>507</v>
      </c>
      <c r="CF2" s="32" t="s">
        <v>508</v>
      </c>
      <c r="CG2" s="32" t="s">
        <v>509</v>
      </c>
      <c r="CH2" s="32" t="s">
        <v>510</v>
      </c>
      <c r="CI2" s="32" t="s">
        <v>511</v>
      </c>
      <c r="CJ2" s="32" t="s">
        <v>512</v>
      </c>
      <c r="CK2" s="32" t="s">
        <v>513</v>
      </c>
      <c r="CL2" s="32" t="s">
        <v>514</v>
      </c>
      <c r="CM2" s="32" t="s">
        <v>515</v>
      </c>
      <c r="CN2" s="32" t="s">
        <v>516</v>
      </c>
      <c r="CO2" s="32" t="s">
        <v>517</v>
      </c>
      <c r="CP2" s="32" t="s">
        <v>518</v>
      </c>
      <c r="CQ2" s="35"/>
      <c r="CR2" s="33" t="s">
        <v>519</v>
      </c>
      <c r="CS2" s="33" t="s">
        <v>520</v>
      </c>
      <c r="CT2" s="33" t="s">
        <v>521</v>
      </c>
      <c r="CU2" s="33" t="s">
        <v>522</v>
      </c>
      <c r="CV2" s="33" t="s">
        <v>523</v>
      </c>
      <c r="CW2" s="33" t="s">
        <v>524</v>
      </c>
      <c r="CX2" s="32" t="s">
        <v>525</v>
      </c>
      <c r="CY2" s="33" t="s">
        <v>526</v>
      </c>
      <c r="CZ2" s="33" t="s">
        <v>522</v>
      </c>
      <c r="DA2" s="33" t="s">
        <v>527</v>
      </c>
      <c r="DB2" s="33" t="s">
        <v>528</v>
      </c>
      <c r="DC2" s="33" t="s">
        <v>442</v>
      </c>
      <c r="DD2" s="32" t="s">
        <v>529</v>
      </c>
      <c r="DE2" s="32" t="s">
        <v>530</v>
      </c>
      <c r="DF2" s="32" t="s">
        <v>531</v>
      </c>
      <c r="DG2" s="32" t="s">
        <v>532</v>
      </c>
      <c r="DH2" s="32" t="s">
        <v>533</v>
      </c>
      <c r="DI2" s="32" t="s">
        <v>442</v>
      </c>
      <c r="DJ2" s="33" t="s">
        <v>534</v>
      </c>
      <c r="DK2" s="32" t="s">
        <v>535</v>
      </c>
      <c r="DL2" s="32" t="s">
        <v>536</v>
      </c>
      <c r="DM2" s="32" t="s">
        <v>537</v>
      </c>
      <c r="DN2" s="32" t="s">
        <v>538</v>
      </c>
      <c r="DO2" s="32" t="s">
        <v>539</v>
      </c>
      <c r="DP2" s="32" t="s">
        <v>540</v>
      </c>
      <c r="DQ2" s="32" t="s">
        <v>541</v>
      </c>
      <c r="DR2" s="32" t="s">
        <v>542</v>
      </c>
      <c r="DS2" s="32" t="s">
        <v>543</v>
      </c>
      <c r="DT2" s="32" t="s">
        <v>442</v>
      </c>
      <c r="DU2" s="33" t="s">
        <v>544</v>
      </c>
      <c r="DV2" s="33" t="s">
        <v>545</v>
      </c>
      <c r="DW2" s="33" t="s">
        <v>546</v>
      </c>
      <c r="DX2" s="33" t="s">
        <v>547</v>
      </c>
      <c r="DY2" s="32" t="s">
        <v>548</v>
      </c>
      <c r="DZ2" s="32" t="s">
        <v>549</v>
      </c>
      <c r="EA2" s="33" t="s">
        <v>550</v>
      </c>
      <c r="EB2" s="33" t="s">
        <v>551</v>
      </c>
      <c r="EC2" s="33" t="s">
        <v>552</v>
      </c>
      <c r="ED2" s="32" t="s">
        <v>548</v>
      </c>
      <c r="EE2" s="32" t="s">
        <v>553</v>
      </c>
      <c r="EF2" s="33" t="s">
        <v>554</v>
      </c>
      <c r="EG2" s="33" t="s">
        <v>555</v>
      </c>
      <c r="EH2" s="33" t="s">
        <v>556</v>
      </c>
      <c r="EI2" s="32" t="s">
        <v>557</v>
      </c>
      <c r="EJ2" s="32" t="s">
        <v>558</v>
      </c>
      <c r="EK2" s="34" t="s">
        <v>559</v>
      </c>
      <c r="EL2" s="35"/>
      <c r="EM2" s="32" t="s">
        <v>560</v>
      </c>
      <c r="EN2" s="32" t="s">
        <v>561</v>
      </c>
      <c r="EO2" s="32" t="s">
        <v>562</v>
      </c>
      <c r="EP2" s="33" t="s">
        <v>563</v>
      </c>
      <c r="EQ2" s="33" t="s">
        <v>564</v>
      </c>
      <c r="ER2" s="33" t="s">
        <v>565</v>
      </c>
      <c r="ES2" s="33" t="s">
        <v>566</v>
      </c>
      <c r="ET2" s="33" t="s">
        <v>567</v>
      </c>
      <c r="EU2" s="32" t="s">
        <v>568</v>
      </c>
      <c r="EV2" s="32" t="s">
        <v>569</v>
      </c>
      <c r="EW2" s="32" t="s">
        <v>570</v>
      </c>
      <c r="EX2" s="32" t="s">
        <v>571</v>
      </c>
      <c r="EY2" s="32" t="s">
        <v>572</v>
      </c>
      <c r="EZ2" s="32" t="s">
        <v>573</v>
      </c>
    </row>
    <row r="3" customFormat="false" ht="15" hidden="false" customHeight="false" outlineLevel="0" collapsed="false">
      <c r="B3" s="16"/>
      <c r="C3" s="1" t="s">
        <v>17</v>
      </c>
      <c r="D3" s="17" t="n">
        <v>0.37037037037037</v>
      </c>
      <c r="E3" s="17" t="n">
        <v>0.796296296296296</v>
      </c>
      <c r="F3" s="17" t="n">
        <v>0.37037037037037</v>
      </c>
      <c r="G3" s="17" t="n">
        <v>0.185185185185185</v>
      </c>
      <c r="H3" s="17" t="n">
        <v>0.222222222222222</v>
      </c>
      <c r="I3" s="17" t="n">
        <v>0.240740740740741</v>
      </c>
      <c r="J3" s="17" t="n">
        <v>0.555555555555556</v>
      </c>
      <c r="K3" s="17" t="n">
        <v>0.388888888888889</v>
      </c>
      <c r="L3" s="17" t="n">
        <v>0.796296296296296</v>
      </c>
      <c r="M3" s="17" t="n">
        <v>0.777777777777778</v>
      </c>
      <c r="N3" s="17"/>
      <c r="O3" s="17" t="n">
        <v>0.314814814814815</v>
      </c>
      <c r="P3" s="17" t="n">
        <v>0.333333333333333</v>
      </c>
      <c r="Q3" s="17" t="n">
        <v>0.37037037037037</v>
      </c>
      <c r="R3" s="17" t="n">
        <v>0.351851851851852</v>
      </c>
      <c r="S3" s="17" t="n">
        <v>0.333333333333333</v>
      </c>
      <c r="T3" s="17" t="n">
        <v>0.148148148148148</v>
      </c>
      <c r="U3" s="17" t="n">
        <v>0.296296296296296</v>
      </c>
      <c r="V3" s="17" t="n">
        <v>0.203703703703704</v>
      </c>
      <c r="W3" s="17" t="n">
        <v>0.0185185185185185</v>
      </c>
      <c r="X3" s="17" t="n">
        <v>0.0185185185185185</v>
      </c>
      <c r="Y3" s="17" t="n">
        <v>0.555555555555556</v>
      </c>
      <c r="Z3" s="17" t="n">
        <v>0.796296296296296</v>
      </c>
      <c r="AA3" s="17" t="n">
        <v>0.388888888888889</v>
      </c>
      <c r="AB3" s="17" t="n">
        <v>0.240740740740741</v>
      </c>
      <c r="AC3" s="17" t="n">
        <v>0.462962962962963</v>
      </c>
      <c r="AD3" s="17"/>
      <c r="AE3" s="17" t="n">
        <v>0.240740740740741</v>
      </c>
      <c r="AF3" s="17" t="n">
        <v>0.666666666666667</v>
      </c>
      <c r="AG3" s="17" t="n">
        <v>0.481481481481482</v>
      </c>
      <c r="AH3" s="17" t="n">
        <v>0.777777777777778</v>
      </c>
      <c r="AI3" s="17" t="n">
        <v>0.277777777777778</v>
      </c>
      <c r="AJ3" s="17" t="n">
        <v>0.388888888888889</v>
      </c>
      <c r="AK3" s="17" t="n">
        <v>0.462962962962963</v>
      </c>
      <c r="AL3" s="17" t="n">
        <v>0.264150943396226</v>
      </c>
      <c r="AM3" s="17" t="n">
        <v>0.388888888888889</v>
      </c>
      <c r="AN3" s="17" t="n">
        <v>0.222222222222222</v>
      </c>
      <c r="AO3" s="17" t="n">
        <v>0.240740740740741</v>
      </c>
      <c r="AP3" s="17" t="n">
        <v>0.203703703703704</v>
      </c>
      <c r="AQ3" s="17" t="n">
        <v>0.277777777777778</v>
      </c>
      <c r="AR3" s="17" t="n">
        <v>0.407407407407407</v>
      </c>
      <c r="AS3" s="11" t="s">
        <v>11</v>
      </c>
      <c r="AT3" s="17" t="n">
        <v>0</v>
      </c>
      <c r="AU3" s="17"/>
      <c r="AV3" s="17" t="n">
        <v>0.0740740740740741</v>
      </c>
      <c r="AW3" s="17" t="n">
        <v>0.0185185185185185</v>
      </c>
      <c r="AX3" s="17" t="n">
        <v>0.0925925925925926</v>
      </c>
      <c r="AY3" s="17" t="n">
        <v>0</v>
      </c>
      <c r="AZ3" s="17" t="n">
        <v>0</v>
      </c>
      <c r="BA3" s="17" t="n">
        <v>0.037037037037037</v>
      </c>
      <c r="BB3" s="17" t="n">
        <v>0.333333333333333</v>
      </c>
      <c r="BC3" s="17" t="n">
        <v>0.333333333333333</v>
      </c>
      <c r="BD3" s="17" t="n">
        <v>0.148148148148148</v>
      </c>
      <c r="BE3" s="17" t="n">
        <v>0.037037037037037</v>
      </c>
      <c r="BF3" s="17" t="n">
        <v>0.0925925925925926</v>
      </c>
      <c r="BG3" s="17" t="n">
        <v>0.037037037037037</v>
      </c>
      <c r="BH3" s="17" t="n">
        <v>0.111111111111111</v>
      </c>
      <c r="BI3" s="17" t="n">
        <v>0.12962962962963</v>
      </c>
      <c r="BJ3" s="17"/>
      <c r="BK3" s="17" t="n">
        <v>0.388888888888889</v>
      </c>
      <c r="BL3" s="17" t="n">
        <v>0.166666666666667</v>
      </c>
      <c r="BM3" s="17" t="n">
        <v>0.444444444444444</v>
      </c>
      <c r="BN3" s="17" t="n">
        <v>0.407407407407407</v>
      </c>
      <c r="BO3" s="17" t="n">
        <v>0.537037037037037</v>
      </c>
      <c r="BP3" s="17" t="n">
        <v>0.537037037037037</v>
      </c>
      <c r="BQ3" s="17" t="n">
        <v>0.777777777777778</v>
      </c>
      <c r="BR3" s="17" t="n">
        <v>0.481481481481482</v>
      </c>
      <c r="BS3" s="17" t="n">
        <v>0.407407407407407</v>
      </c>
      <c r="BT3" s="17" t="n">
        <v>0.444444444444444</v>
      </c>
      <c r="BU3" s="17" t="n">
        <v>0.648148148148148</v>
      </c>
      <c r="BV3" s="17" t="n">
        <v>0.462962962962963</v>
      </c>
      <c r="BW3" s="17" t="n">
        <v>0.240740740740741</v>
      </c>
      <c r="BX3" s="17" t="n">
        <v>0.240740740740741</v>
      </c>
      <c r="BY3" s="17" t="n">
        <v>0.333333333333333</v>
      </c>
      <c r="BZ3" s="17" t="n">
        <v>0.314814814814815</v>
      </c>
      <c r="CA3" s="17" t="n">
        <v>0.0555555555555556</v>
      </c>
      <c r="CB3" s="17" t="n">
        <v>0.0740740740740741</v>
      </c>
      <c r="CC3" s="17" t="n">
        <v>0.222222222222222</v>
      </c>
      <c r="CD3" s="17" t="n">
        <v>0.259259259259259</v>
      </c>
      <c r="CE3" s="17" t="n">
        <v>0.203703703703704</v>
      </c>
      <c r="CF3" s="17" t="n">
        <v>0.277777777777778</v>
      </c>
      <c r="CG3" s="17" t="n">
        <v>0.388888888888889</v>
      </c>
      <c r="CH3" s="17" t="n">
        <v>0.277777777777778</v>
      </c>
      <c r="CI3" s="17" t="n">
        <v>0.240740740740741</v>
      </c>
      <c r="CJ3" s="17" t="n">
        <v>0.37037037037037</v>
      </c>
      <c r="CK3" s="17" t="n">
        <v>0.222222222222222</v>
      </c>
      <c r="CL3" s="17" t="n">
        <v>0.12962962962963</v>
      </c>
      <c r="CM3" s="17" t="n">
        <v>0.388888888888889</v>
      </c>
      <c r="CN3" s="17" t="n">
        <v>0.277777777777778</v>
      </c>
      <c r="CO3" s="17" t="n">
        <v>0.185185185185185</v>
      </c>
      <c r="CP3" s="17"/>
      <c r="CQ3" s="17"/>
      <c r="CR3" s="17"/>
      <c r="CS3" s="17"/>
      <c r="CT3" s="17"/>
      <c r="CU3" s="17"/>
      <c r="CV3" s="17"/>
      <c r="CW3" s="17"/>
      <c r="CX3" s="17" t="n">
        <v>0.407407407407407</v>
      </c>
      <c r="CY3" s="17" t="n">
        <v>0.555555555555556</v>
      </c>
      <c r="CZ3" s="17" t="n">
        <v>0.296296296296296</v>
      </c>
      <c r="DA3" s="17" t="n">
        <v>0.333333333333333</v>
      </c>
      <c r="DB3" s="17" t="n">
        <v>0.222222222222222</v>
      </c>
      <c r="DC3" s="17"/>
      <c r="DD3" s="17" t="n">
        <v>0.185185185185185</v>
      </c>
      <c r="DE3" s="17" t="n">
        <v>0.333333333333333</v>
      </c>
      <c r="DF3" s="17" t="n">
        <v>0.222222222222222</v>
      </c>
      <c r="DG3" s="17" t="n">
        <v>0.240740740740741</v>
      </c>
      <c r="DH3" s="17" t="n">
        <v>0.111111111111111</v>
      </c>
      <c r="DI3" s="17"/>
      <c r="DJ3" s="17" t="n">
        <v>0.296296296296296</v>
      </c>
      <c r="DK3" s="17" t="n">
        <v>0.277777777777778</v>
      </c>
      <c r="DL3" s="17" t="n">
        <v>0.666666666666667</v>
      </c>
      <c r="DM3" s="17" t="n">
        <v>0.537037037037037</v>
      </c>
      <c r="DN3" s="17" t="n">
        <v>0.388888888888889</v>
      </c>
      <c r="DO3" s="17" t="n">
        <v>0.425925925925926</v>
      </c>
      <c r="DP3" s="17" t="n">
        <v>0.481481481481482</v>
      </c>
      <c r="DQ3" s="17" t="n">
        <v>0.425925925925926</v>
      </c>
      <c r="DR3" s="17" t="n">
        <v>0.203703703703704</v>
      </c>
      <c r="DS3" s="17" t="n">
        <v>0.685185185185185</v>
      </c>
      <c r="DT3" s="17"/>
      <c r="DU3" s="17" t="n">
        <v>0.148148148148148</v>
      </c>
      <c r="DV3" s="17" t="n">
        <v>0.222222222222222</v>
      </c>
      <c r="DW3" s="17" t="n">
        <v>0.12962962962963</v>
      </c>
      <c r="DX3" s="17" t="n">
        <v>0.0925925925925926</v>
      </c>
      <c r="DY3" s="17" t="n">
        <v>0.518518518518518</v>
      </c>
      <c r="DZ3" s="17" t="n">
        <v>0.166666666666667</v>
      </c>
      <c r="EA3" s="17" t="n">
        <v>0.425925925925926</v>
      </c>
      <c r="EB3" s="17" t="n">
        <v>0.351851851851852</v>
      </c>
      <c r="EC3" s="17" t="n">
        <v>0.296296296296296</v>
      </c>
      <c r="ED3" s="17" t="n">
        <v>0.388888888888889</v>
      </c>
      <c r="EE3" s="17" t="n">
        <v>0.185185185185185</v>
      </c>
      <c r="EF3" s="17" t="n">
        <v>0.388888888888889</v>
      </c>
      <c r="EG3" s="17" t="n">
        <v>0.333333333333333</v>
      </c>
      <c r="EH3" s="17" t="n">
        <v>0.240740740740741</v>
      </c>
      <c r="EI3" s="17" t="n">
        <v>0.259259259259259</v>
      </c>
      <c r="EJ3" s="17" t="n">
        <v>0.277777777777778</v>
      </c>
      <c r="EK3" s="17" t="n">
        <v>0.333333333333333</v>
      </c>
      <c r="EL3" s="11" t="s">
        <v>11</v>
      </c>
      <c r="EM3" s="17" t="n">
        <v>0.185185185185185</v>
      </c>
      <c r="EN3" s="17" t="n">
        <v>0.037037037037037</v>
      </c>
      <c r="EO3" s="17" t="n">
        <v>0.037037037037037</v>
      </c>
      <c r="EP3" s="17" t="n">
        <v>0.185185185185185</v>
      </c>
      <c r="EQ3" s="17" t="n">
        <v>0.0740740740740741</v>
      </c>
      <c r="ER3" s="17" t="n">
        <v>0.203703703703704</v>
      </c>
      <c r="ES3" s="17" t="n">
        <v>0.111111111111111</v>
      </c>
      <c r="ET3" s="17" t="n">
        <v>0.425925925925926</v>
      </c>
    </row>
    <row r="4" customFormat="false" ht="15" hidden="false" customHeight="false" outlineLevel="0" collapsed="false">
      <c r="B4" s="16"/>
      <c r="C4" s="1" t="s">
        <v>18</v>
      </c>
      <c r="D4" s="17" t="n">
        <v>0.444444444444444</v>
      </c>
      <c r="E4" s="17" t="n">
        <v>0.185185185185185</v>
      </c>
      <c r="F4" s="17" t="n">
        <v>0.407407407407407</v>
      </c>
      <c r="G4" s="17" t="n">
        <v>0.574074074074074</v>
      </c>
      <c r="H4" s="17" t="n">
        <v>0.462962962962963</v>
      </c>
      <c r="I4" s="17" t="n">
        <v>0.407407407407407</v>
      </c>
      <c r="J4" s="17" t="n">
        <v>0.407407407407407</v>
      </c>
      <c r="K4" s="17" t="n">
        <v>0.518518518518518</v>
      </c>
      <c r="L4" s="17" t="n">
        <v>0.166666666666667</v>
      </c>
      <c r="M4" s="17" t="n">
        <v>0.185185185185185</v>
      </c>
      <c r="N4" s="17"/>
      <c r="O4" s="17" t="n">
        <v>0.259259259259259</v>
      </c>
      <c r="P4" s="17" t="n">
        <v>0.388888888888889</v>
      </c>
      <c r="Q4" s="17" t="n">
        <v>0.444444444444444</v>
      </c>
      <c r="R4" s="17" t="n">
        <v>0.37037037037037</v>
      </c>
      <c r="S4" s="17" t="n">
        <v>0.462962962962963</v>
      </c>
      <c r="T4" s="17" t="n">
        <v>0.388888888888889</v>
      </c>
      <c r="U4" s="17" t="n">
        <v>0.277777777777778</v>
      </c>
      <c r="V4" s="17" t="n">
        <v>0.444444444444444</v>
      </c>
      <c r="W4" s="17" t="n">
        <v>0.12962962962963</v>
      </c>
      <c r="X4" s="17" t="n">
        <v>0.111111111111111</v>
      </c>
      <c r="Y4" s="17" t="n">
        <v>0.388888888888889</v>
      </c>
      <c r="Z4" s="17" t="n">
        <v>0.185185185185185</v>
      </c>
      <c r="AA4" s="17" t="n">
        <v>0.407407407407407</v>
      </c>
      <c r="AB4" s="17" t="n">
        <v>0.185185185185185</v>
      </c>
      <c r="AC4" s="17" t="n">
        <v>0.407407407407407</v>
      </c>
      <c r="AD4" s="17"/>
      <c r="AE4" s="17" t="n">
        <v>0.537037037037037</v>
      </c>
      <c r="AF4" s="17" t="n">
        <v>0.277777777777778</v>
      </c>
      <c r="AG4" s="17" t="n">
        <v>0.481481481481482</v>
      </c>
      <c r="AH4" s="17" t="n">
        <v>0.203703703703704</v>
      </c>
      <c r="AI4" s="17" t="n">
        <v>0.666666666666667</v>
      </c>
      <c r="AJ4" s="17" t="n">
        <v>0.462962962962963</v>
      </c>
      <c r="AK4" s="17" t="n">
        <v>0.462962962962963</v>
      </c>
      <c r="AL4" s="17" t="n">
        <v>0.320754716981132</v>
      </c>
      <c r="AM4" s="17" t="n">
        <v>0.351851851851852</v>
      </c>
      <c r="AN4" s="17" t="n">
        <v>0.148148148148148</v>
      </c>
      <c r="AO4" s="17" t="n">
        <v>0.203703703703704</v>
      </c>
      <c r="AP4" s="17" t="n">
        <v>0.481481481481482</v>
      </c>
      <c r="AQ4" s="17" t="n">
        <v>0.407407407407407</v>
      </c>
      <c r="AR4" s="17" t="n">
        <v>0.407407407407407</v>
      </c>
      <c r="AS4" s="11" t="s">
        <v>12</v>
      </c>
      <c r="AT4" s="17" t="n">
        <v>0.037037037037037</v>
      </c>
      <c r="AU4" s="17"/>
      <c r="AV4" s="17" t="n">
        <v>0.240740740740741</v>
      </c>
      <c r="AW4" s="17" t="n">
        <v>0.351851851851852</v>
      </c>
      <c r="AX4" s="17" t="n">
        <v>0.444444444444444</v>
      </c>
      <c r="AY4" s="17" t="n">
        <v>0.320754716981132</v>
      </c>
      <c r="AZ4" s="17" t="n">
        <v>0.358490566037736</v>
      </c>
      <c r="BA4" s="17" t="n">
        <v>0.407407407407407</v>
      </c>
      <c r="BB4" s="17" t="n">
        <v>0.351851851851852</v>
      </c>
      <c r="BC4" s="17" t="n">
        <v>0.518518518518518</v>
      </c>
      <c r="BD4" s="17" t="n">
        <v>0.444444444444444</v>
      </c>
      <c r="BE4" s="17" t="n">
        <v>0.166666666666667</v>
      </c>
      <c r="BF4" s="17" t="n">
        <v>0.333333333333333</v>
      </c>
      <c r="BG4" s="17" t="n">
        <v>0.222222222222222</v>
      </c>
      <c r="BH4" s="17" t="n">
        <v>0.37037037037037</v>
      </c>
      <c r="BI4" s="17" t="n">
        <v>0.314814814814815</v>
      </c>
      <c r="BJ4" s="17"/>
      <c r="BK4" s="17" t="n">
        <v>0.611111111111111</v>
      </c>
      <c r="BL4" s="17" t="n">
        <v>0.388888888888889</v>
      </c>
      <c r="BM4" s="17" t="n">
        <v>0.537037037037037</v>
      </c>
      <c r="BN4" s="17" t="n">
        <v>0.5</v>
      </c>
      <c r="BO4" s="17" t="n">
        <v>0.462962962962963</v>
      </c>
      <c r="BP4" s="17" t="n">
        <v>0.444444444444444</v>
      </c>
      <c r="BQ4" s="17" t="n">
        <v>0.222222222222222</v>
      </c>
      <c r="BR4" s="17" t="n">
        <v>0.481481481481482</v>
      </c>
      <c r="BS4" s="17" t="n">
        <v>0.462962962962963</v>
      </c>
      <c r="BT4" s="17" t="n">
        <v>0.537037037037037</v>
      </c>
      <c r="BU4" s="17" t="n">
        <v>0.333333333333333</v>
      </c>
      <c r="BV4" s="17" t="n">
        <v>0.5</v>
      </c>
      <c r="BW4" s="17" t="n">
        <v>0.62962962962963</v>
      </c>
      <c r="BX4" s="17" t="n">
        <v>0.462962962962963</v>
      </c>
      <c r="BY4" s="17" t="n">
        <v>0.425925925925926</v>
      </c>
      <c r="BZ4" s="17" t="n">
        <v>0.537037037037037</v>
      </c>
      <c r="CA4" s="17" t="n">
        <v>0.592592592592593</v>
      </c>
      <c r="CB4" s="17" t="n">
        <v>0.462962962962963</v>
      </c>
      <c r="CC4" s="17" t="n">
        <v>0.777777777777778</v>
      </c>
      <c r="CD4" s="17" t="n">
        <v>0.518518518518518</v>
      </c>
      <c r="CE4" s="17" t="n">
        <v>0.537037037037037</v>
      </c>
      <c r="CF4" s="17" t="n">
        <v>0.5</v>
      </c>
      <c r="CG4" s="17" t="n">
        <v>0.555555555555556</v>
      </c>
      <c r="CH4" s="17" t="n">
        <v>0.462962962962963</v>
      </c>
      <c r="CI4" s="17" t="n">
        <v>0.537037037037037</v>
      </c>
      <c r="CJ4" s="17" t="n">
        <v>0.5</v>
      </c>
      <c r="CK4" s="17" t="n">
        <v>0.592592592592593</v>
      </c>
      <c r="CL4" s="17" t="n">
        <v>0.62962962962963</v>
      </c>
      <c r="CM4" s="17" t="n">
        <v>0.462962962962963</v>
      </c>
      <c r="CN4" s="17" t="n">
        <v>0.574074074074074</v>
      </c>
      <c r="CO4" s="17" t="n">
        <v>0.555555555555556</v>
      </c>
      <c r="CP4" s="17"/>
      <c r="CQ4" s="17"/>
      <c r="CR4" s="17"/>
      <c r="CS4" s="17"/>
      <c r="CT4" s="17"/>
      <c r="CU4" s="17"/>
      <c r="CV4" s="17"/>
      <c r="CW4" s="17"/>
      <c r="CX4" s="17" t="n">
        <v>0.518518518518518</v>
      </c>
      <c r="CY4" s="17" t="n">
        <v>0.333333333333333</v>
      </c>
      <c r="CZ4" s="17" t="n">
        <v>0.5</v>
      </c>
      <c r="DA4" s="17" t="n">
        <v>0.388888888888889</v>
      </c>
      <c r="DB4" s="17" t="n">
        <v>0.574074074074074</v>
      </c>
      <c r="DC4" s="17"/>
      <c r="DD4" s="17" t="n">
        <v>0.574074074074074</v>
      </c>
      <c r="DE4" s="17" t="n">
        <v>0.444444444444444</v>
      </c>
      <c r="DF4" s="17" t="n">
        <v>0.5</v>
      </c>
      <c r="DG4" s="17" t="n">
        <v>0.5</v>
      </c>
      <c r="DH4" s="17" t="n">
        <v>0.611111111111111</v>
      </c>
      <c r="DI4" s="17"/>
      <c r="DJ4" s="17" t="n">
        <v>0.537037037037037</v>
      </c>
      <c r="DK4" s="17" t="n">
        <v>0.37037037037037</v>
      </c>
      <c r="DL4" s="17" t="n">
        <v>0.296296296296296</v>
      </c>
      <c r="DM4" s="17" t="n">
        <v>0.259259259259259</v>
      </c>
      <c r="DN4" s="17" t="n">
        <v>0.537037037037037</v>
      </c>
      <c r="DO4" s="17" t="n">
        <v>0.518518518518518</v>
      </c>
      <c r="DP4" s="17" t="n">
        <v>0.425925925925926</v>
      </c>
      <c r="DQ4" s="17" t="n">
        <v>0.462962962962963</v>
      </c>
      <c r="DR4" s="17" t="n">
        <v>0.425925925925926</v>
      </c>
      <c r="DS4" s="17" t="n">
        <v>0.277777777777778</v>
      </c>
      <c r="DT4" s="17"/>
      <c r="DU4" s="17" t="n">
        <v>0.518518518518518</v>
      </c>
      <c r="DV4" s="17" t="n">
        <v>0.462962962962963</v>
      </c>
      <c r="DW4" s="17" t="n">
        <v>0.62962962962963</v>
      </c>
      <c r="DX4" s="17" t="n">
        <v>0.62962962962963</v>
      </c>
      <c r="DY4" s="17" t="n">
        <v>0.444444444444444</v>
      </c>
      <c r="DZ4" s="17" t="n">
        <v>0.592592592592593</v>
      </c>
      <c r="EA4" s="17" t="n">
        <v>0.555555555555556</v>
      </c>
      <c r="EB4" s="17" t="n">
        <v>0.611111111111111</v>
      </c>
      <c r="EC4" s="17" t="n">
        <v>0.62962962962963</v>
      </c>
      <c r="ED4" s="17" t="n">
        <v>0.5</v>
      </c>
      <c r="EE4" s="17" t="n">
        <v>0.62962962962963</v>
      </c>
      <c r="EF4" s="17" t="n">
        <v>0.592592592592593</v>
      </c>
      <c r="EG4" s="17" t="n">
        <v>0.62962962962963</v>
      </c>
      <c r="EH4" s="17" t="n">
        <v>0.685185185185185</v>
      </c>
      <c r="EI4" s="17" t="n">
        <v>0.722222222222222</v>
      </c>
      <c r="EJ4" s="17" t="n">
        <v>0.611111111111111</v>
      </c>
      <c r="EK4" s="17" t="n">
        <v>0.666666666666667</v>
      </c>
      <c r="EL4" s="11" t="s">
        <v>12</v>
      </c>
      <c r="EM4" s="17" t="n">
        <v>0.462962962962963</v>
      </c>
      <c r="EN4" s="17" t="n">
        <v>0.166666666666667</v>
      </c>
      <c r="EO4" s="17" t="n">
        <v>0</v>
      </c>
      <c r="EP4" s="17" t="n">
        <v>0.222222222222222</v>
      </c>
      <c r="EQ4" s="17" t="n">
        <v>0.462962962962963</v>
      </c>
      <c r="ER4" s="17" t="n">
        <v>0.555555555555556</v>
      </c>
      <c r="ES4" s="17" t="n">
        <v>0.5</v>
      </c>
      <c r="ET4" s="17" t="n">
        <v>0.259259259259259</v>
      </c>
    </row>
    <row r="5" customFormat="false" ht="15" hidden="false" customHeight="false" outlineLevel="0" collapsed="false">
      <c r="B5" s="16"/>
      <c r="C5" s="1" t="s">
        <v>19</v>
      </c>
      <c r="D5" s="17" t="n">
        <v>0.185185185185185</v>
      </c>
      <c r="E5" s="17" t="n">
        <v>0.0185185185185185</v>
      </c>
      <c r="F5" s="17" t="n">
        <v>0.222222222222222</v>
      </c>
      <c r="G5" s="17" t="n">
        <v>0.240740740740741</v>
      </c>
      <c r="H5" s="17" t="n">
        <v>0.314814814814815</v>
      </c>
      <c r="I5" s="17" t="n">
        <v>0.351851851851852</v>
      </c>
      <c r="J5" s="17" t="n">
        <v>0.037037037037037</v>
      </c>
      <c r="K5" s="17" t="n">
        <v>0.0925925925925926</v>
      </c>
      <c r="L5" s="17" t="n">
        <v>0.037037037037037</v>
      </c>
      <c r="M5" s="17" t="n">
        <v>0.037037037037037</v>
      </c>
      <c r="N5" s="17"/>
      <c r="O5" s="17" t="n">
        <v>0.425925925925926</v>
      </c>
      <c r="P5" s="17" t="n">
        <v>0.277777777777778</v>
      </c>
      <c r="Q5" s="17" t="n">
        <v>0.185185185185185</v>
      </c>
      <c r="R5" s="17" t="n">
        <v>0.277777777777778</v>
      </c>
      <c r="S5" s="17" t="n">
        <v>0.203703703703704</v>
      </c>
      <c r="T5" s="17" t="n">
        <v>0.462962962962963</v>
      </c>
      <c r="U5" s="17" t="n">
        <v>0.425925925925926</v>
      </c>
      <c r="V5" s="17" t="n">
        <v>0.351851851851852</v>
      </c>
      <c r="W5" s="17" t="n">
        <v>0.851851851851852</v>
      </c>
      <c r="X5" s="17" t="n">
        <v>0.87037037037037</v>
      </c>
      <c r="Y5" s="17" t="n">
        <v>0.0555555555555556</v>
      </c>
      <c r="Z5" s="17" t="n">
        <v>0.0185185185185185</v>
      </c>
      <c r="AA5" s="17" t="n">
        <v>0.203703703703704</v>
      </c>
      <c r="AB5" s="17" t="n">
        <v>0.574074074074074</v>
      </c>
      <c r="AC5" s="17" t="n">
        <v>0.12962962962963</v>
      </c>
      <c r="AD5" s="17"/>
      <c r="AE5" s="17" t="n">
        <v>0.222222222222222</v>
      </c>
      <c r="AF5" s="17" t="n">
        <v>0.0555555555555556</v>
      </c>
      <c r="AG5" s="17" t="n">
        <v>0.037037037037037</v>
      </c>
      <c r="AH5" s="17" t="n">
        <v>0.0185185185185185</v>
      </c>
      <c r="AI5" s="17" t="n">
        <v>0.0555555555555556</v>
      </c>
      <c r="AJ5" s="17" t="n">
        <v>0.148148148148148</v>
      </c>
      <c r="AK5" s="17" t="n">
        <v>0.0740740740740741</v>
      </c>
      <c r="AL5" s="17" t="n">
        <v>0.415094339622642</v>
      </c>
      <c r="AM5" s="17" t="n">
        <v>0.259259259259259</v>
      </c>
      <c r="AN5" s="17" t="n">
        <v>0.62962962962963</v>
      </c>
      <c r="AO5" s="17" t="n">
        <v>0.555555555555556</v>
      </c>
      <c r="AP5" s="17" t="n">
        <v>0.314814814814815</v>
      </c>
      <c r="AQ5" s="17" t="n">
        <v>0.314814814814815</v>
      </c>
      <c r="AR5" s="17" t="n">
        <v>0.185185185185185</v>
      </c>
      <c r="AS5" s="11" t="s">
        <v>13</v>
      </c>
      <c r="AT5" s="17" t="n">
        <v>0.425925925925926</v>
      </c>
      <c r="AU5" s="17"/>
      <c r="AV5" s="17" t="n">
        <v>0.685185185185185</v>
      </c>
      <c r="AW5" s="17" t="n">
        <v>0.62962962962963</v>
      </c>
      <c r="AX5" s="17" t="n">
        <v>0.462962962962963</v>
      </c>
      <c r="AY5" s="17" t="n">
        <v>0.679245283018868</v>
      </c>
      <c r="AZ5" s="17" t="n">
        <v>0.641509433962264</v>
      </c>
      <c r="BA5" s="17" t="n">
        <v>0.555555555555556</v>
      </c>
      <c r="BB5" s="17" t="n">
        <v>0.314814814814815</v>
      </c>
      <c r="BC5" s="17" t="n">
        <v>0.148148148148148</v>
      </c>
      <c r="BD5" s="17" t="n">
        <v>0.407407407407407</v>
      </c>
      <c r="BE5" s="17" t="n">
        <v>0.796296296296296</v>
      </c>
      <c r="BF5" s="17" t="n">
        <v>0.574074074074074</v>
      </c>
      <c r="BG5" s="17" t="n">
        <v>0.740740740740741</v>
      </c>
      <c r="BH5" s="17" t="n">
        <v>0.518518518518518</v>
      </c>
      <c r="BI5" s="17" t="n">
        <v>0.555555555555556</v>
      </c>
      <c r="BJ5" s="17"/>
      <c r="BK5" s="17" t="n">
        <v>0</v>
      </c>
      <c r="BL5" s="17" t="n">
        <v>0.444444444444444</v>
      </c>
      <c r="BM5" s="17" t="n">
        <v>0.0185185185185185</v>
      </c>
      <c r="BN5" s="17" t="n">
        <v>0.0925925925925926</v>
      </c>
      <c r="BO5" s="17" t="n">
        <v>0</v>
      </c>
      <c r="BP5" s="17" t="n">
        <v>0.0185185185185185</v>
      </c>
      <c r="BQ5" s="17" t="n">
        <v>0</v>
      </c>
      <c r="BR5" s="17" t="n">
        <v>0.037037037037037</v>
      </c>
      <c r="BS5" s="17" t="n">
        <v>0.12962962962963</v>
      </c>
      <c r="BT5" s="17" t="n">
        <v>0.0185185185185185</v>
      </c>
      <c r="BU5" s="17" t="n">
        <v>0.0185185185185185</v>
      </c>
      <c r="BV5" s="17" t="n">
        <v>0.037037037037037</v>
      </c>
      <c r="BW5" s="17" t="n">
        <v>0.12962962962963</v>
      </c>
      <c r="BX5" s="17" t="n">
        <v>0.296296296296296</v>
      </c>
      <c r="BY5" s="17" t="n">
        <v>0.240740740740741</v>
      </c>
      <c r="BZ5" s="17" t="n">
        <v>0.148148148148148</v>
      </c>
      <c r="CA5" s="17" t="n">
        <v>0.351851851851852</v>
      </c>
      <c r="CB5" s="17" t="n">
        <v>0.462962962962963</v>
      </c>
      <c r="CC5" s="17" t="n">
        <v>0</v>
      </c>
      <c r="CD5" s="17" t="n">
        <v>0.222222222222222</v>
      </c>
      <c r="CE5" s="17" t="n">
        <v>0.259259259259259</v>
      </c>
      <c r="CF5" s="17" t="n">
        <v>0.222222222222222</v>
      </c>
      <c r="CG5" s="17" t="n">
        <v>0.0555555555555556</v>
      </c>
      <c r="CH5" s="17" t="n">
        <v>0.259259259259259</v>
      </c>
      <c r="CI5" s="17" t="n">
        <v>0.222222222222222</v>
      </c>
      <c r="CJ5" s="17" t="n">
        <v>0.12962962962963</v>
      </c>
      <c r="CK5" s="17" t="n">
        <v>0.185185185185185</v>
      </c>
      <c r="CL5" s="17" t="n">
        <v>0.240740740740741</v>
      </c>
      <c r="CM5" s="17" t="n">
        <v>0.148148148148148</v>
      </c>
      <c r="CN5" s="17" t="n">
        <v>0.148148148148148</v>
      </c>
      <c r="CO5" s="17" t="n">
        <v>0.259259259259259</v>
      </c>
      <c r="CP5" s="17"/>
      <c r="CQ5" s="17"/>
      <c r="CR5" s="17"/>
      <c r="CS5" s="17"/>
      <c r="CT5" s="17"/>
      <c r="CU5" s="17"/>
      <c r="CV5" s="17"/>
      <c r="CW5" s="17"/>
      <c r="CX5" s="17" t="n">
        <v>0.0740740740740741</v>
      </c>
      <c r="CY5" s="17" t="n">
        <v>0.111111111111111</v>
      </c>
      <c r="CZ5" s="17" t="n">
        <v>0.203703703703704</v>
      </c>
      <c r="DA5" s="17" t="n">
        <v>0.277777777777778</v>
      </c>
      <c r="DB5" s="17" t="n">
        <v>0.203703703703704</v>
      </c>
      <c r="DC5" s="17"/>
      <c r="DD5" s="17" t="n">
        <v>0.240740740740741</v>
      </c>
      <c r="DE5" s="17" t="n">
        <v>0.222222222222222</v>
      </c>
      <c r="DF5" s="17" t="n">
        <v>0.277777777777778</v>
      </c>
      <c r="DG5" s="17" t="n">
        <v>0.259259259259259</v>
      </c>
      <c r="DH5" s="17" t="n">
        <v>0.277777777777778</v>
      </c>
      <c r="DI5" s="17"/>
      <c r="DJ5" s="17" t="n">
        <v>0.166666666666667</v>
      </c>
      <c r="DK5" s="17" t="n">
        <v>0.351851851851852</v>
      </c>
      <c r="DL5" s="17" t="n">
        <v>0.037037037037037</v>
      </c>
      <c r="DM5" s="17" t="n">
        <v>0.203703703703704</v>
      </c>
      <c r="DN5" s="17" t="n">
        <v>0.0740740740740741</v>
      </c>
      <c r="DO5" s="17" t="n">
        <v>0.0555555555555556</v>
      </c>
      <c r="DP5" s="17" t="n">
        <v>0.0925925925925926</v>
      </c>
      <c r="DQ5" s="17" t="n">
        <v>0.111111111111111</v>
      </c>
      <c r="DR5" s="17" t="n">
        <v>0.37037037037037</v>
      </c>
      <c r="DS5" s="17" t="n">
        <v>0.037037037037037</v>
      </c>
      <c r="DT5" s="17"/>
      <c r="DU5" s="17" t="n">
        <v>0.333333333333333</v>
      </c>
      <c r="DV5" s="17" t="n">
        <v>0.314814814814815</v>
      </c>
      <c r="DW5" s="17" t="n">
        <v>0.240740740740741</v>
      </c>
      <c r="DX5" s="17" t="n">
        <v>0.277777777777778</v>
      </c>
      <c r="DY5" s="17" t="n">
        <v>0.037037037037037</v>
      </c>
      <c r="DZ5" s="17" t="n">
        <v>0.240740740740741</v>
      </c>
      <c r="EA5" s="17" t="n">
        <v>0.0185185185185185</v>
      </c>
      <c r="EB5" s="17" t="n">
        <v>0.037037037037037</v>
      </c>
      <c r="EC5" s="17" t="n">
        <v>0.0740740740740741</v>
      </c>
      <c r="ED5" s="17" t="n">
        <v>0.111111111111111</v>
      </c>
      <c r="EE5" s="17" t="n">
        <v>0.185185185185185</v>
      </c>
      <c r="EF5" s="17" t="n">
        <v>0.0185185185185185</v>
      </c>
      <c r="EG5" s="17" t="n">
        <v>0.037037037037037</v>
      </c>
      <c r="EH5" s="17" t="n">
        <v>0.0740740740740741</v>
      </c>
      <c r="EI5" s="17" t="n">
        <v>0.0185185185185185</v>
      </c>
      <c r="EJ5" s="17" t="n">
        <v>0.111111111111111</v>
      </c>
      <c r="EK5" s="17" t="n">
        <v>0</v>
      </c>
      <c r="EL5" s="11" t="s">
        <v>13</v>
      </c>
      <c r="EM5" s="17" t="n">
        <v>0.277777777777778</v>
      </c>
      <c r="EN5" s="17" t="n">
        <v>0.425925925925926</v>
      </c>
      <c r="EO5" s="17" t="n">
        <v>0.0925925925925926</v>
      </c>
      <c r="EP5" s="17" t="n">
        <v>0.592592592592593</v>
      </c>
      <c r="EQ5" s="17" t="n">
        <v>0.462962962962963</v>
      </c>
      <c r="ER5" s="17" t="n">
        <v>0.240740740740741</v>
      </c>
      <c r="ES5" s="17" t="n">
        <v>0.388888888888889</v>
      </c>
      <c r="ET5" s="17" t="n">
        <v>0.314814814814815</v>
      </c>
    </row>
    <row r="6" customFormat="false" ht="15" hidden="false" customHeight="false" outlineLevel="0" collapsed="false">
      <c r="B6" s="16"/>
      <c r="C6" s="18" t="s">
        <v>16</v>
      </c>
      <c r="D6" s="19" t="n">
        <v>1</v>
      </c>
      <c r="E6" s="19" t="n">
        <v>1</v>
      </c>
      <c r="F6" s="19" t="n">
        <v>1</v>
      </c>
      <c r="G6" s="19" t="n">
        <v>1</v>
      </c>
      <c r="H6" s="19" t="n">
        <v>1</v>
      </c>
      <c r="I6" s="19" t="n">
        <v>1</v>
      </c>
      <c r="J6" s="19" t="n">
        <v>1</v>
      </c>
      <c r="K6" s="19" t="n">
        <v>1</v>
      </c>
      <c r="L6" s="19" t="n">
        <v>1</v>
      </c>
      <c r="M6" s="19" t="n">
        <v>1</v>
      </c>
      <c r="N6" s="19"/>
      <c r="O6" s="19" t="n">
        <v>1</v>
      </c>
      <c r="P6" s="19" t="n">
        <v>1</v>
      </c>
      <c r="Q6" s="19" t="n">
        <v>1</v>
      </c>
      <c r="R6" s="19" t="n">
        <v>1</v>
      </c>
      <c r="S6" s="19" t="n">
        <v>1</v>
      </c>
      <c r="T6" s="19" t="n">
        <v>1</v>
      </c>
      <c r="U6" s="19" t="n">
        <v>1</v>
      </c>
      <c r="V6" s="19" t="n">
        <v>1</v>
      </c>
      <c r="W6" s="19" t="n">
        <v>1</v>
      </c>
      <c r="X6" s="19" t="n">
        <v>1</v>
      </c>
      <c r="Y6" s="19" t="n">
        <v>1</v>
      </c>
      <c r="Z6" s="19" t="n">
        <v>1</v>
      </c>
      <c r="AA6" s="19" t="n">
        <v>1</v>
      </c>
      <c r="AB6" s="19" t="n">
        <v>1</v>
      </c>
      <c r="AC6" s="19" t="n">
        <v>1</v>
      </c>
      <c r="AD6" s="19"/>
      <c r="AE6" s="19" t="n">
        <v>1</v>
      </c>
      <c r="AF6" s="19" t="n">
        <v>1</v>
      </c>
      <c r="AG6" s="19" t="n">
        <v>1</v>
      </c>
      <c r="AH6" s="19" t="n">
        <v>1</v>
      </c>
      <c r="AI6" s="19" t="n">
        <v>1</v>
      </c>
      <c r="AJ6" s="19" t="n">
        <v>1</v>
      </c>
      <c r="AK6" s="19" t="n">
        <v>1</v>
      </c>
      <c r="AL6" s="19" t="n">
        <v>1</v>
      </c>
      <c r="AM6" s="19" t="n">
        <v>1</v>
      </c>
      <c r="AN6" s="19" t="n">
        <v>1</v>
      </c>
      <c r="AO6" s="19" t="n">
        <v>1</v>
      </c>
      <c r="AP6" s="19" t="n">
        <v>1</v>
      </c>
      <c r="AQ6" s="19" t="n">
        <v>1</v>
      </c>
      <c r="AR6" s="19" t="n">
        <v>1</v>
      </c>
      <c r="AS6" s="11" t="s">
        <v>14</v>
      </c>
      <c r="AT6" s="17" t="n">
        <v>0.0555555555555556</v>
      </c>
      <c r="AU6" s="19"/>
      <c r="AV6" s="19" t="n">
        <v>1</v>
      </c>
      <c r="AW6" s="19" t="n">
        <v>1</v>
      </c>
      <c r="AX6" s="19" t="n">
        <v>1</v>
      </c>
      <c r="AY6" s="19" t="n">
        <v>1</v>
      </c>
      <c r="AZ6" s="19" t="n">
        <v>1</v>
      </c>
      <c r="BA6" s="19" t="n">
        <v>1</v>
      </c>
      <c r="BB6" s="19" t="n">
        <v>1</v>
      </c>
      <c r="BC6" s="19" t="n">
        <v>1</v>
      </c>
      <c r="BD6" s="19" t="n">
        <v>1</v>
      </c>
      <c r="BE6" s="19" t="n">
        <v>1</v>
      </c>
      <c r="BF6" s="19" t="n">
        <v>1</v>
      </c>
      <c r="BG6" s="19" t="n">
        <v>1</v>
      </c>
      <c r="BH6" s="19" t="n">
        <v>1</v>
      </c>
      <c r="BI6" s="19" t="n">
        <v>1</v>
      </c>
      <c r="BJ6" s="19"/>
      <c r="BK6" s="19" t="n">
        <v>1</v>
      </c>
      <c r="BL6" s="19" t="n">
        <v>1</v>
      </c>
      <c r="BM6" s="19" t="n">
        <v>1</v>
      </c>
      <c r="BN6" s="19" t="n">
        <v>1</v>
      </c>
      <c r="BO6" s="19" t="n">
        <v>1</v>
      </c>
      <c r="BP6" s="19" t="n">
        <v>1</v>
      </c>
      <c r="BQ6" s="19" t="n">
        <v>1</v>
      </c>
      <c r="BR6" s="19" t="n">
        <v>1</v>
      </c>
      <c r="BS6" s="19" t="n">
        <v>1</v>
      </c>
      <c r="BT6" s="19" t="n">
        <v>1</v>
      </c>
      <c r="BU6" s="19" t="n">
        <v>1</v>
      </c>
      <c r="BV6" s="19" t="n">
        <v>1</v>
      </c>
      <c r="BW6" s="19" t="n">
        <v>1</v>
      </c>
      <c r="BX6" s="19" t="n">
        <v>1</v>
      </c>
      <c r="BY6" s="19" t="n">
        <v>1</v>
      </c>
      <c r="BZ6" s="19" t="n">
        <v>1</v>
      </c>
      <c r="CA6" s="19" t="n">
        <v>1</v>
      </c>
      <c r="CB6" s="19" t="n">
        <v>1</v>
      </c>
      <c r="CC6" s="19" t="n">
        <v>1</v>
      </c>
      <c r="CD6" s="19" t="n">
        <v>1</v>
      </c>
      <c r="CE6" s="19" t="n">
        <v>1</v>
      </c>
      <c r="CF6" s="19" t="n">
        <v>1</v>
      </c>
      <c r="CG6" s="19" t="n">
        <v>1</v>
      </c>
      <c r="CH6" s="19" t="n">
        <v>1</v>
      </c>
      <c r="CI6" s="19" t="n">
        <v>1</v>
      </c>
      <c r="CJ6" s="19" t="n">
        <v>1</v>
      </c>
      <c r="CK6" s="19" t="n">
        <v>1</v>
      </c>
      <c r="CL6" s="19" t="n">
        <v>1</v>
      </c>
      <c r="CM6" s="19" t="n">
        <v>1</v>
      </c>
      <c r="CN6" s="19" t="n">
        <v>1</v>
      </c>
      <c r="CO6" s="19" t="n">
        <v>1</v>
      </c>
      <c r="CP6" s="19"/>
      <c r="CQ6" s="19"/>
      <c r="CR6" s="19"/>
      <c r="CS6" s="19"/>
      <c r="CT6" s="19"/>
      <c r="CU6" s="19"/>
      <c r="CV6" s="19"/>
      <c r="CW6" s="19"/>
      <c r="CX6" s="19" t="n">
        <v>1</v>
      </c>
      <c r="CY6" s="19" t="n">
        <v>1</v>
      </c>
      <c r="CZ6" s="19" t="n">
        <v>1</v>
      </c>
      <c r="DA6" s="19" t="n">
        <v>1</v>
      </c>
      <c r="DB6" s="19" t="n">
        <v>1</v>
      </c>
      <c r="DC6" s="19"/>
      <c r="DD6" s="19" t="n">
        <v>1</v>
      </c>
      <c r="DE6" s="19" t="n">
        <v>1</v>
      </c>
      <c r="DF6" s="19" t="n">
        <v>1</v>
      </c>
      <c r="DG6" s="19" t="n">
        <v>1</v>
      </c>
      <c r="DH6" s="19" t="n">
        <v>1</v>
      </c>
      <c r="DI6" s="19"/>
      <c r="DJ6" s="19" t="n">
        <v>1</v>
      </c>
      <c r="DK6" s="19" t="n">
        <v>1</v>
      </c>
      <c r="DL6" s="19" t="n">
        <v>1</v>
      </c>
      <c r="DM6" s="19" t="n">
        <v>1</v>
      </c>
      <c r="DN6" s="19" t="n">
        <v>1</v>
      </c>
      <c r="DO6" s="19" t="n">
        <v>1</v>
      </c>
      <c r="DP6" s="19" t="n">
        <v>1</v>
      </c>
      <c r="DQ6" s="19" t="n">
        <v>1</v>
      </c>
      <c r="DR6" s="19" t="n">
        <v>1</v>
      </c>
      <c r="DS6" s="19" t="n">
        <v>1</v>
      </c>
      <c r="DT6" s="19"/>
      <c r="DU6" s="19" t="n">
        <v>1</v>
      </c>
      <c r="DV6" s="19" t="n">
        <v>1</v>
      </c>
      <c r="DW6" s="19" t="n">
        <v>1</v>
      </c>
      <c r="DX6" s="19" t="n">
        <v>1</v>
      </c>
      <c r="DY6" s="19" t="n">
        <v>1</v>
      </c>
      <c r="DZ6" s="19" t="n">
        <v>1</v>
      </c>
      <c r="EA6" s="19" t="n">
        <v>1</v>
      </c>
      <c r="EB6" s="19" t="n">
        <v>1</v>
      </c>
      <c r="EC6" s="19" t="n">
        <v>1</v>
      </c>
      <c r="ED6" s="19" t="n">
        <v>1</v>
      </c>
      <c r="EE6" s="19" t="n">
        <v>1</v>
      </c>
      <c r="EF6" s="19" t="n">
        <v>1</v>
      </c>
      <c r="EG6" s="19" t="n">
        <v>1</v>
      </c>
      <c r="EH6" s="19" t="n">
        <v>1</v>
      </c>
      <c r="EI6" s="19" t="n">
        <v>1</v>
      </c>
      <c r="EJ6" s="19" t="n">
        <v>1</v>
      </c>
      <c r="EK6" s="19" t="n">
        <v>1</v>
      </c>
      <c r="EL6" s="11" t="s">
        <v>14</v>
      </c>
      <c r="EM6" s="17" t="n">
        <v>0</v>
      </c>
      <c r="EN6" s="17" t="n">
        <v>0.296296296296296</v>
      </c>
      <c r="EO6" s="17" t="n">
        <v>0.203703703703704</v>
      </c>
      <c r="EP6" s="19" t="n">
        <v>1</v>
      </c>
      <c r="EQ6" s="19" t="n">
        <v>1</v>
      </c>
      <c r="ER6" s="19" t="n">
        <v>1</v>
      </c>
      <c r="ES6" s="19" t="n">
        <v>1</v>
      </c>
      <c r="ET6" s="19" t="n">
        <v>1</v>
      </c>
    </row>
    <row r="7" customFormat="false" ht="15" hidden="false" customHeight="false" outlineLevel="0" collapsed="false">
      <c r="B7" s="16"/>
      <c r="C7" s="18" t="s">
        <v>20</v>
      </c>
      <c r="D7" s="20" t="n">
        <v>3.94444444444444</v>
      </c>
      <c r="E7" s="20" t="n">
        <v>5.11111111111111</v>
      </c>
      <c r="F7" s="20" t="n">
        <v>3.7962962962963</v>
      </c>
      <c r="G7" s="20" t="n">
        <v>3.44444444444444</v>
      </c>
      <c r="H7" s="20" t="n">
        <v>3.31481481481481</v>
      </c>
      <c r="I7" s="20" t="n">
        <v>3.35185185185185</v>
      </c>
      <c r="J7" s="20" t="n">
        <v>4.62962962962963</v>
      </c>
      <c r="K7" s="20" t="n">
        <v>4.09259259259259</v>
      </c>
      <c r="L7" s="20" t="n">
        <v>5.03703703703704</v>
      </c>
      <c r="M7" s="20" t="n">
        <v>4.90740740740741</v>
      </c>
      <c r="N7" s="20"/>
      <c r="O7" s="20" t="n">
        <v>3.37037037037037</v>
      </c>
      <c r="P7" s="20" t="n">
        <v>3.57407407407407</v>
      </c>
      <c r="Q7" s="20" t="n">
        <v>3.90740740740741</v>
      </c>
      <c r="R7" s="20" t="n">
        <v>3.64814814814815</v>
      </c>
      <c r="S7" s="20" t="n">
        <v>3.75925925925926</v>
      </c>
      <c r="T7" s="20" t="n">
        <v>2.92592592592593</v>
      </c>
      <c r="U7" s="20" t="n">
        <v>3.35185185185185</v>
      </c>
      <c r="V7" s="20" t="n">
        <v>3.16666666666667</v>
      </c>
      <c r="W7" s="20" t="n">
        <v>1.7037037037037</v>
      </c>
      <c r="X7" s="20" t="n">
        <v>1.55555555555556</v>
      </c>
      <c r="Y7" s="20" t="n">
        <v>4.53703703703704</v>
      </c>
      <c r="Z7" s="20" t="n">
        <v>5.09259259259259</v>
      </c>
      <c r="AA7" s="20" t="n">
        <v>3.81481481481481</v>
      </c>
      <c r="AB7" s="20" t="n">
        <v>2.7037037037037</v>
      </c>
      <c r="AC7" s="20" t="n">
        <v>4.25925925925926</v>
      </c>
      <c r="AD7" s="20"/>
      <c r="AE7" s="20" t="n">
        <v>3.62962962962963</v>
      </c>
      <c r="AF7" s="20" t="n">
        <v>4.7037037037037</v>
      </c>
      <c r="AG7" s="20" t="n">
        <v>4.31481481481482</v>
      </c>
      <c r="AH7" s="20" t="n">
        <v>5</v>
      </c>
      <c r="AI7" s="20" t="n">
        <v>4.01851851851852</v>
      </c>
      <c r="AJ7" s="20" t="n">
        <v>3.94444444444444</v>
      </c>
      <c r="AK7" s="20" t="n">
        <v>4.2962962962963</v>
      </c>
      <c r="AL7" s="20" t="n">
        <v>3.16981132075472</v>
      </c>
      <c r="AM7" s="20" t="n">
        <v>3.72222222222222</v>
      </c>
      <c r="AN7" s="20" t="n">
        <v>2.48148148148148</v>
      </c>
      <c r="AO7" s="20" t="n">
        <v>2.77777777777778</v>
      </c>
      <c r="AP7" s="20" t="n">
        <v>3.2037037037037</v>
      </c>
      <c r="AQ7" s="20" t="n">
        <v>3.5</v>
      </c>
      <c r="AR7" s="20" t="n">
        <v>3.90740740740741</v>
      </c>
      <c r="AS7" s="20" t="e">
        <f aca="false">#VALUE!</f>
        <v>#VALUE!</v>
      </c>
      <c r="AT7" s="20" t="n">
        <v>2.74074074074074</v>
      </c>
      <c r="AU7" s="20"/>
      <c r="AV7" s="20" t="n">
        <v>2.27777777777778</v>
      </c>
      <c r="AW7" s="20" t="n">
        <v>2.25925925925926</v>
      </c>
      <c r="AX7" s="20" t="n">
        <v>2.74074074074074</v>
      </c>
      <c r="AY7" s="20" t="n">
        <v>2.13207547169811</v>
      </c>
      <c r="AZ7" s="20" t="n">
        <v>2.13207547169811</v>
      </c>
      <c r="BA7" s="20" t="n">
        <v>2.38888888888889</v>
      </c>
      <c r="BB7" s="20" t="n">
        <v>3.55555555555556</v>
      </c>
      <c r="BC7" s="20" t="n">
        <v>3.87037037037037</v>
      </c>
      <c r="BD7" s="20" t="n">
        <v>2.90740740740741</v>
      </c>
      <c r="BE7" s="20" t="n">
        <v>1.92592592592593</v>
      </c>
      <c r="BF7" s="20" t="n">
        <v>2.53703703703704</v>
      </c>
      <c r="BG7" s="20" t="n">
        <v>2.11111111111111</v>
      </c>
      <c r="BH7" s="20" t="n">
        <v>2.74074074074074</v>
      </c>
      <c r="BI7" s="20" t="n">
        <v>2.62962962962963</v>
      </c>
      <c r="BJ7" s="20"/>
      <c r="BK7" s="20" t="n">
        <v>4.37037037037037</v>
      </c>
      <c r="BL7" s="20" t="n">
        <v>2.90740740740741</v>
      </c>
      <c r="BM7" s="20" t="n">
        <v>4.2962962962963</v>
      </c>
      <c r="BN7" s="20" t="n">
        <v>4.05555555555556</v>
      </c>
      <c r="BO7" s="20" t="n">
        <v>4.5</v>
      </c>
      <c r="BP7" s="20" t="n">
        <v>4.37037037037037</v>
      </c>
      <c r="BQ7" s="20" t="n">
        <v>5.05555555555556</v>
      </c>
      <c r="BR7" s="20" t="n">
        <v>4.37037037037037</v>
      </c>
      <c r="BS7" s="20" t="n">
        <v>4.01851851851852</v>
      </c>
      <c r="BT7" s="20" t="n">
        <v>4.35185185185185</v>
      </c>
      <c r="BU7" s="20" t="n">
        <v>4.7037037037037</v>
      </c>
      <c r="BV7" s="20" t="n">
        <v>4.42592592592593</v>
      </c>
      <c r="BW7" s="20" t="n">
        <v>3.77777777777778</v>
      </c>
      <c r="BX7" s="20" t="n">
        <v>3.33333333333333</v>
      </c>
      <c r="BY7" s="20" t="n">
        <v>3.62962962962963</v>
      </c>
      <c r="BZ7" s="20" t="n">
        <v>3.81481481481481</v>
      </c>
      <c r="CA7" s="20" t="n">
        <v>2.88888888888889</v>
      </c>
      <c r="CB7" s="20" t="n">
        <v>2.74074074074074</v>
      </c>
      <c r="CC7" s="20" t="n">
        <v>3.88888888888889</v>
      </c>
      <c r="CD7" s="20" t="n">
        <v>3.55555555555556</v>
      </c>
      <c r="CE7" s="20" t="n">
        <v>3.37037037037037</v>
      </c>
      <c r="CF7" s="20" t="n">
        <v>3.64814814814815</v>
      </c>
      <c r="CG7" s="20" t="n">
        <v>4.14814814814815</v>
      </c>
      <c r="CH7" s="20" t="n">
        <v>3.53703703703704</v>
      </c>
      <c r="CI7" s="20" t="n">
        <v>3.64814814814815</v>
      </c>
      <c r="CJ7" s="20" t="n">
        <v>3.92592592592593</v>
      </c>
      <c r="CK7" s="20" t="n">
        <v>3.59259259259259</v>
      </c>
      <c r="CL7" s="20" t="n">
        <v>3.35185185185185</v>
      </c>
      <c r="CM7" s="20" t="n">
        <v>4</v>
      </c>
      <c r="CN7" s="20" t="n">
        <v>3.88888888888889</v>
      </c>
      <c r="CO7" s="20" t="n">
        <v>3.31481481481481</v>
      </c>
      <c r="CP7" s="20" t="e">
        <f aca="false">#DIV/0!</f>
        <v>#DIV/0!</v>
      </c>
      <c r="CQ7" s="20" t="e">
        <f aca="false">#VALUE!</f>
        <v>#VALUE!</v>
      </c>
      <c r="CR7" s="20" t="e">
        <f aca="false">#DIV/0!</f>
        <v>#DIV/0!</v>
      </c>
      <c r="CS7" s="20" t="e">
        <f aca="false">#DIV/0!</f>
        <v>#DIV/0!</v>
      </c>
      <c r="CT7" s="20" t="e">
        <f aca="false">#DIV/0!</f>
        <v>#DIV/0!</v>
      </c>
      <c r="CU7" s="20" t="e">
        <f aca="false">#DIV/0!</f>
        <v>#DIV/0!</v>
      </c>
      <c r="CV7" s="20" t="e">
        <f aca="false">#DIV/0!</f>
        <v>#DIV/0!</v>
      </c>
      <c r="CW7" s="20" t="e">
        <f aca="false">#DIV/0!</f>
        <v>#DIV/0!</v>
      </c>
      <c r="CX7" s="20" t="n">
        <v>4.2037037037037</v>
      </c>
      <c r="CY7" s="20" t="n">
        <v>4.31481481481482</v>
      </c>
      <c r="CZ7" s="20" t="n">
        <v>3.72222222222222</v>
      </c>
      <c r="DA7" s="20" t="n">
        <v>3.46296296296296</v>
      </c>
      <c r="DB7" s="20" t="n">
        <v>3.57407407407407</v>
      </c>
      <c r="DC7" s="20" t="e">
        <f aca="false">#DIV/0!</f>
        <v>#DIV/0!</v>
      </c>
      <c r="DD7" s="20" t="n">
        <v>3.42592592592593</v>
      </c>
      <c r="DE7" s="20" t="n">
        <v>3.7037037037037</v>
      </c>
      <c r="DF7" s="20" t="n">
        <v>3.35185185185185</v>
      </c>
      <c r="DG7" s="20" t="n">
        <v>3.35185185185185</v>
      </c>
      <c r="DH7" s="20" t="n">
        <v>3.14814814814815</v>
      </c>
      <c r="DI7" s="20"/>
      <c r="DJ7" s="20" t="n">
        <v>3.77777777777778</v>
      </c>
      <c r="DK7" s="20" t="n">
        <v>3.33333333333333</v>
      </c>
      <c r="DL7" s="20" t="n">
        <v>4.57407407407407</v>
      </c>
      <c r="DM7" s="20" t="n">
        <v>4.11111111111111</v>
      </c>
      <c r="DN7" s="20" t="n">
        <v>4.12962962962963</v>
      </c>
      <c r="DO7" s="20" t="n">
        <v>4.24074074074074</v>
      </c>
      <c r="DP7" s="20" t="n">
        <v>4.14814814814815</v>
      </c>
      <c r="DQ7" s="20" t="n">
        <v>4.11111111111111</v>
      </c>
      <c r="DR7" s="20" t="n">
        <v>3.11111111111111</v>
      </c>
      <c r="DS7" s="20" t="n">
        <v>4.75925925925926</v>
      </c>
      <c r="DT7" s="20"/>
      <c r="DU7" s="20" t="n">
        <v>3.18518518518519</v>
      </c>
      <c r="DV7" s="20" t="n">
        <v>3.38888888888889</v>
      </c>
      <c r="DW7" s="20" t="n">
        <v>3.2962962962963</v>
      </c>
      <c r="DX7" s="20" t="n">
        <v>3.07407407407407</v>
      </c>
      <c r="DY7" s="20" t="n">
        <v>4.35185185185185</v>
      </c>
      <c r="DZ7" s="20" t="n">
        <v>3.2962962962963</v>
      </c>
      <c r="EA7" s="20" t="n">
        <v>4.2962962962963</v>
      </c>
      <c r="EB7" s="20" t="n">
        <v>4.11111111111111</v>
      </c>
      <c r="EC7" s="20" t="n">
        <v>3.94444444444444</v>
      </c>
      <c r="ED7" s="20" t="n">
        <v>4.05555555555556</v>
      </c>
      <c r="EE7" s="20" t="n">
        <v>3.48148148148148</v>
      </c>
      <c r="EF7" s="20" t="n">
        <v>4.25925925925926</v>
      </c>
      <c r="EG7" s="20" t="n">
        <v>4.14814814814815</v>
      </c>
      <c r="EH7" s="20" t="n">
        <v>3.85185185185185</v>
      </c>
      <c r="EI7" s="20" t="n">
        <v>4.03703703703704</v>
      </c>
      <c r="EJ7" s="20" t="n">
        <v>3.90740740740741</v>
      </c>
      <c r="EK7" s="20" t="n">
        <v>4.37037037037037</v>
      </c>
      <c r="EL7" s="11" t="s">
        <v>15</v>
      </c>
      <c r="EM7" s="17" t="n">
        <v>0.0740740740740741</v>
      </c>
      <c r="EN7" s="17" t="n">
        <v>0.0740740740740741</v>
      </c>
      <c r="EO7" s="17" t="n">
        <v>0.666666666666667</v>
      </c>
      <c r="EP7" s="19"/>
      <c r="EQ7" s="19"/>
      <c r="ER7" s="19"/>
      <c r="ES7" s="19"/>
      <c r="ET7" s="19"/>
    </row>
    <row r="8" customFormat="false" ht="15" hidden="false" customHeight="false" outlineLevel="0" collapsed="false">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1" t="s">
        <v>574</v>
      </c>
      <c r="AT8" s="17" t="n">
        <v>0.277777777777778</v>
      </c>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21" t="s">
        <v>16</v>
      </c>
      <c r="EM8" s="19" t="n">
        <v>1</v>
      </c>
      <c r="EN8" s="19" t="n">
        <v>1</v>
      </c>
      <c r="EO8" s="19" t="n">
        <v>1</v>
      </c>
      <c r="EP8" s="19"/>
      <c r="EQ8" s="19"/>
      <c r="ER8" s="19"/>
      <c r="ES8" s="19"/>
      <c r="ET8" s="19"/>
    </row>
    <row r="9" customFormat="false" ht="15" hidden="false" customHeight="false" outlineLevel="0" collapsed="false">
      <c r="C9" s="25" t="s">
        <v>21</v>
      </c>
      <c r="D9" s="28" t="s">
        <v>405</v>
      </c>
      <c r="E9" s="28"/>
      <c r="F9" s="28"/>
      <c r="G9" s="28"/>
      <c r="H9" s="28"/>
      <c r="I9" s="28"/>
      <c r="J9" s="28"/>
      <c r="K9" s="28"/>
      <c r="L9" s="28"/>
      <c r="M9" s="28"/>
      <c r="N9" s="28"/>
      <c r="O9" s="27" t="s">
        <v>406</v>
      </c>
      <c r="P9" s="27"/>
      <c r="Q9" s="27"/>
      <c r="R9" s="27"/>
      <c r="S9" s="27"/>
      <c r="T9" s="27"/>
      <c r="U9" s="27"/>
      <c r="V9" s="27"/>
      <c r="W9" s="27"/>
      <c r="X9" s="27"/>
      <c r="Y9" s="28" t="s">
        <v>407</v>
      </c>
      <c r="Z9" s="28"/>
      <c r="AA9" s="28"/>
      <c r="AB9" s="28"/>
      <c r="AC9" s="28"/>
      <c r="AD9" s="28"/>
      <c r="AE9" s="27" t="s">
        <v>408</v>
      </c>
      <c r="AF9" s="28" t="s">
        <v>409</v>
      </c>
      <c r="AG9" s="28"/>
      <c r="AH9" s="28"/>
      <c r="AI9" s="28"/>
      <c r="AJ9" s="27" t="s">
        <v>410</v>
      </c>
      <c r="AK9" s="27"/>
      <c r="AL9" s="27"/>
      <c r="AM9" s="27"/>
      <c r="AN9" s="28" t="s">
        <v>411</v>
      </c>
      <c r="AO9" s="28"/>
      <c r="AP9" s="28"/>
      <c r="AQ9" s="28"/>
      <c r="AR9" s="28"/>
      <c r="AS9" s="44"/>
      <c r="AT9" s="27" t="s">
        <v>412</v>
      </c>
      <c r="AU9" s="27"/>
      <c r="AV9" s="28" t="s">
        <v>413</v>
      </c>
      <c r="AW9" s="28"/>
      <c r="AX9" s="28"/>
      <c r="AY9" s="28"/>
      <c r="AZ9" s="28"/>
      <c r="BA9" s="28"/>
      <c r="BB9" s="28"/>
      <c r="BC9" s="28"/>
      <c r="BD9" s="28"/>
      <c r="BE9" s="28"/>
      <c r="BF9" s="28"/>
      <c r="BG9" s="28"/>
      <c r="BH9" s="28"/>
      <c r="BI9" s="28"/>
      <c r="BJ9" s="28"/>
      <c r="BK9" s="27" t="s">
        <v>414</v>
      </c>
      <c r="BL9" s="27"/>
      <c r="BM9" s="27"/>
      <c r="BN9" s="27"/>
      <c r="BO9" s="27"/>
      <c r="BP9" s="27"/>
      <c r="BQ9" s="27"/>
      <c r="BR9" s="27"/>
      <c r="BS9" s="27"/>
      <c r="BT9" s="27"/>
      <c r="BU9" s="27"/>
      <c r="BV9" s="27"/>
      <c r="BW9" s="27"/>
      <c r="BX9" s="27"/>
      <c r="BY9" s="28" t="s">
        <v>415</v>
      </c>
      <c r="BZ9" s="28"/>
      <c r="CA9" s="28"/>
      <c r="CB9" s="28"/>
      <c r="CC9" s="27" t="s">
        <v>416</v>
      </c>
      <c r="CD9" s="28" t="s">
        <v>417</v>
      </c>
      <c r="CE9" s="28"/>
      <c r="CF9" s="27" t="s">
        <v>418</v>
      </c>
      <c r="CG9" s="27"/>
      <c r="CH9" s="27"/>
      <c r="CI9" s="27"/>
      <c r="CJ9" s="27"/>
      <c r="CK9" s="27"/>
      <c r="CL9" s="27"/>
      <c r="CM9" s="27"/>
      <c r="CN9" s="27"/>
      <c r="CO9" s="27"/>
      <c r="CP9" s="27"/>
      <c r="CQ9" s="12"/>
      <c r="CR9" s="28" t="s">
        <v>419</v>
      </c>
      <c r="CS9" s="28"/>
      <c r="CT9" s="28"/>
      <c r="CU9" s="28"/>
      <c r="CV9" s="28"/>
      <c r="CW9" s="28"/>
      <c r="CX9" s="27"/>
      <c r="CY9" s="28" t="s">
        <v>420</v>
      </c>
      <c r="CZ9" s="28"/>
      <c r="DA9" s="28"/>
      <c r="DB9" s="28"/>
      <c r="DC9" s="28"/>
      <c r="DD9" s="27" t="s">
        <v>421</v>
      </c>
      <c r="DE9" s="27"/>
      <c r="DF9" s="27"/>
      <c r="DG9" s="27"/>
      <c r="DH9" s="27"/>
      <c r="DI9" s="27"/>
      <c r="DK9" s="27" t="s">
        <v>422</v>
      </c>
      <c r="DL9" s="27"/>
      <c r="DM9" s="27"/>
      <c r="DN9" s="27"/>
      <c r="DO9" s="27"/>
      <c r="DP9" s="27"/>
      <c r="DQ9" s="27"/>
      <c r="DR9" s="27"/>
      <c r="DS9" s="27"/>
      <c r="DT9" s="27"/>
      <c r="DU9" s="28" t="s">
        <v>423</v>
      </c>
      <c r="DV9" s="28"/>
      <c r="DW9" s="28"/>
      <c r="DX9" s="28"/>
      <c r="DY9" s="27" t="s">
        <v>424</v>
      </c>
      <c r="DZ9" s="27"/>
      <c r="EA9" s="28" t="s">
        <v>425</v>
      </c>
      <c r="EB9" s="28"/>
      <c r="EC9" s="28"/>
      <c r="ED9" s="27" t="s">
        <v>426</v>
      </c>
      <c r="EE9" s="27"/>
      <c r="EF9" s="28" t="s">
        <v>427</v>
      </c>
      <c r="EG9" s="28"/>
      <c r="EH9" s="28"/>
      <c r="EI9" s="27" t="s">
        <v>428</v>
      </c>
      <c r="EJ9" s="27"/>
      <c r="EK9" s="29"/>
      <c r="EL9" s="12"/>
      <c r="EM9" s="27" t="s">
        <v>429</v>
      </c>
      <c r="EN9" s="27"/>
      <c r="EO9" s="27"/>
      <c r="EP9" s="28" t="s">
        <v>430</v>
      </c>
      <c r="EQ9" s="28"/>
      <c r="ER9" s="28"/>
      <c r="ES9" s="28"/>
      <c r="ET9" s="28"/>
      <c r="EU9" s="27" t="s">
        <v>431</v>
      </c>
      <c r="EV9" s="27"/>
      <c r="EW9" s="27"/>
      <c r="EX9" s="27"/>
      <c r="EY9" s="27"/>
      <c r="EZ9" s="27"/>
    </row>
    <row r="10" s="36" customFormat="true" ht="165" hidden="false" customHeight="false" outlineLevel="0" collapsed="false">
      <c r="A10" s="1"/>
      <c r="C10" s="18"/>
      <c r="D10" s="33" t="s">
        <v>432</v>
      </c>
      <c r="E10" s="33" t="s">
        <v>433</v>
      </c>
      <c r="F10" s="33" t="s">
        <v>434</v>
      </c>
      <c r="G10" s="33" t="s">
        <v>435</v>
      </c>
      <c r="H10" s="33" t="s">
        <v>436</v>
      </c>
      <c r="I10" s="33" t="s">
        <v>437</v>
      </c>
      <c r="J10" s="33" t="s">
        <v>438</v>
      </c>
      <c r="K10" s="33" t="s">
        <v>439</v>
      </c>
      <c r="L10" s="33" t="s">
        <v>440</v>
      </c>
      <c r="M10" s="33" t="s">
        <v>441</v>
      </c>
      <c r="N10" s="33" t="s">
        <v>442</v>
      </c>
      <c r="O10" s="32" t="s">
        <v>443</v>
      </c>
      <c r="P10" s="32" t="s">
        <v>444</v>
      </c>
      <c r="Q10" s="32" t="s">
        <v>445</v>
      </c>
      <c r="R10" s="32" t="s">
        <v>446</v>
      </c>
      <c r="S10" s="32" t="s">
        <v>447</v>
      </c>
      <c r="T10" s="32" t="s">
        <v>448</v>
      </c>
      <c r="U10" s="32" t="s">
        <v>449</v>
      </c>
      <c r="V10" s="32" t="s">
        <v>450</v>
      </c>
      <c r="W10" s="32" t="s">
        <v>451</v>
      </c>
      <c r="X10" s="32" t="s">
        <v>452</v>
      </c>
      <c r="Y10" s="33" t="s">
        <v>453</v>
      </c>
      <c r="Z10" s="33" t="s">
        <v>454</v>
      </c>
      <c r="AA10" s="33" t="s">
        <v>455</v>
      </c>
      <c r="AB10" s="33" t="s">
        <v>456</v>
      </c>
      <c r="AC10" s="33" t="s">
        <v>457</v>
      </c>
      <c r="AD10" s="33" t="s">
        <v>442</v>
      </c>
      <c r="AE10" s="32" t="s">
        <v>458</v>
      </c>
      <c r="AF10" s="33" t="s">
        <v>459</v>
      </c>
      <c r="AG10" s="33" t="s">
        <v>460</v>
      </c>
      <c r="AH10" s="33" t="s">
        <v>461</v>
      </c>
      <c r="AI10" s="33" t="s">
        <v>462</v>
      </c>
      <c r="AJ10" s="32" t="s">
        <v>463</v>
      </c>
      <c r="AK10" s="32" t="s">
        <v>464</v>
      </c>
      <c r="AL10" s="32" t="s">
        <v>465</v>
      </c>
      <c r="AM10" s="32" t="s">
        <v>466</v>
      </c>
      <c r="AN10" s="33" t="s">
        <v>467</v>
      </c>
      <c r="AO10" s="33" t="s">
        <v>468</v>
      </c>
      <c r="AP10" s="33" t="s">
        <v>469</v>
      </c>
      <c r="AQ10" s="33" t="s">
        <v>470</v>
      </c>
      <c r="AR10" s="33" t="s">
        <v>471</v>
      </c>
      <c r="AS10" s="45"/>
      <c r="AT10" s="46"/>
      <c r="AU10" s="32" t="s">
        <v>472</v>
      </c>
      <c r="AV10" s="33" t="s">
        <v>473</v>
      </c>
      <c r="AW10" s="33" t="s">
        <v>474</v>
      </c>
      <c r="AX10" s="33" t="s">
        <v>475</v>
      </c>
      <c r="AY10" s="33" t="s">
        <v>476</v>
      </c>
      <c r="AZ10" s="33" t="s">
        <v>477</v>
      </c>
      <c r="BA10" s="33" t="s">
        <v>478</v>
      </c>
      <c r="BB10" s="33" t="s">
        <v>479</v>
      </c>
      <c r="BC10" s="33" t="s">
        <v>480</v>
      </c>
      <c r="BD10" s="33" t="s">
        <v>481</v>
      </c>
      <c r="BE10" s="33" t="s">
        <v>482</v>
      </c>
      <c r="BF10" s="33" t="s">
        <v>483</v>
      </c>
      <c r="BG10" s="33" t="s">
        <v>484</v>
      </c>
      <c r="BH10" s="33" t="s">
        <v>485</v>
      </c>
      <c r="BI10" s="33" t="s">
        <v>486</v>
      </c>
      <c r="BJ10" s="33" t="s">
        <v>442</v>
      </c>
      <c r="BK10" s="32" t="s">
        <v>487</v>
      </c>
      <c r="BL10" s="32" t="s">
        <v>488</v>
      </c>
      <c r="BM10" s="32" t="s">
        <v>489</v>
      </c>
      <c r="BN10" s="32" t="s">
        <v>490</v>
      </c>
      <c r="BO10" s="32" t="s">
        <v>491</v>
      </c>
      <c r="BP10" s="32" t="s">
        <v>492</v>
      </c>
      <c r="BQ10" s="32" t="s">
        <v>493</v>
      </c>
      <c r="BR10" s="32" t="s">
        <v>494</v>
      </c>
      <c r="BS10" s="32" t="s">
        <v>495</v>
      </c>
      <c r="BT10" s="32" t="s">
        <v>496</v>
      </c>
      <c r="BU10" s="32" t="s">
        <v>497</v>
      </c>
      <c r="BV10" s="32" t="s">
        <v>498</v>
      </c>
      <c r="BW10" s="32" t="s">
        <v>499</v>
      </c>
      <c r="BX10" s="32" t="s">
        <v>500</v>
      </c>
      <c r="BY10" s="33" t="s">
        <v>501</v>
      </c>
      <c r="BZ10" s="33" t="s">
        <v>502</v>
      </c>
      <c r="CA10" s="33" t="s">
        <v>503</v>
      </c>
      <c r="CB10" s="33" t="s">
        <v>504</v>
      </c>
      <c r="CC10" s="32" t="s">
        <v>505</v>
      </c>
      <c r="CD10" s="33" t="s">
        <v>506</v>
      </c>
      <c r="CE10" s="33" t="s">
        <v>507</v>
      </c>
      <c r="CF10" s="32" t="s">
        <v>508</v>
      </c>
      <c r="CG10" s="32" t="s">
        <v>509</v>
      </c>
      <c r="CH10" s="32" t="s">
        <v>510</v>
      </c>
      <c r="CI10" s="32" t="s">
        <v>511</v>
      </c>
      <c r="CJ10" s="32" t="s">
        <v>512</v>
      </c>
      <c r="CK10" s="32" t="s">
        <v>513</v>
      </c>
      <c r="CL10" s="32" t="s">
        <v>514</v>
      </c>
      <c r="CM10" s="32" t="s">
        <v>515</v>
      </c>
      <c r="CN10" s="32" t="s">
        <v>516</v>
      </c>
      <c r="CO10" s="32" t="s">
        <v>517</v>
      </c>
      <c r="CP10" s="32" t="s">
        <v>518</v>
      </c>
      <c r="CQ10" s="35"/>
      <c r="CR10" s="33" t="s">
        <v>519</v>
      </c>
      <c r="CS10" s="33" t="s">
        <v>520</v>
      </c>
      <c r="CT10" s="33" t="s">
        <v>521</v>
      </c>
      <c r="CU10" s="33" t="s">
        <v>522</v>
      </c>
      <c r="CV10" s="33" t="s">
        <v>523</v>
      </c>
      <c r="CW10" s="33" t="s">
        <v>524</v>
      </c>
      <c r="CX10" s="32" t="s">
        <v>525</v>
      </c>
      <c r="CY10" s="33" t="s">
        <v>526</v>
      </c>
      <c r="CZ10" s="33" t="s">
        <v>522</v>
      </c>
      <c r="DA10" s="33" t="s">
        <v>527</v>
      </c>
      <c r="DB10" s="33" t="s">
        <v>528</v>
      </c>
      <c r="DC10" s="33" t="s">
        <v>442</v>
      </c>
      <c r="DD10" s="32" t="s">
        <v>529</v>
      </c>
      <c r="DE10" s="32" t="s">
        <v>530</v>
      </c>
      <c r="DF10" s="32" t="s">
        <v>531</v>
      </c>
      <c r="DG10" s="32" t="s">
        <v>532</v>
      </c>
      <c r="DH10" s="32" t="s">
        <v>533</v>
      </c>
      <c r="DI10" s="32" t="s">
        <v>442</v>
      </c>
      <c r="DJ10" s="33" t="s">
        <v>534</v>
      </c>
      <c r="DK10" s="32" t="s">
        <v>535</v>
      </c>
      <c r="DL10" s="32" t="s">
        <v>536</v>
      </c>
      <c r="DM10" s="32" t="s">
        <v>537</v>
      </c>
      <c r="DN10" s="32" t="s">
        <v>538</v>
      </c>
      <c r="DO10" s="32" t="s">
        <v>539</v>
      </c>
      <c r="DP10" s="32" t="s">
        <v>540</v>
      </c>
      <c r="DQ10" s="32" t="s">
        <v>541</v>
      </c>
      <c r="DR10" s="32" t="s">
        <v>542</v>
      </c>
      <c r="DS10" s="32" t="s">
        <v>543</v>
      </c>
      <c r="DT10" s="32" t="s">
        <v>442</v>
      </c>
      <c r="DU10" s="33" t="s">
        <v>544</v>
      </c>
      <c r="DV10" s="33" t="s">
        <v>545</v>
      </c>
      <c r="DW10" s="33" t="s">
        <v>546</v>
      </c>
      <c r="DX10" s="33" t="s">
        <v>547</v>
      </c>
      <c r="DY10" s="32" t="s">
        <v>548</v>
      </c>
      <c r="DZ10" s="32" t="s">
        <v>549</v>
      </c>
      <c r="EA10" s="33" t="s">
        <v>550</v>
      </c>
      <c r="EB10" s="33" t="s">
        <v>551</v>
      </c>
      <c r="EC10" s="33" t="s">
        <v>552</v>
      </c>
      <c r="ED10" s="32" t="s">
        <v>548</v>
      </c>
      <c r="EE10" s="32" t="s">
        <v>553</v>
      </c>
      <c r="EF10" s="33" t="s">
        <v>554</v>
      </c>
      <c r="EG10" s="33" t="s">
        <v>555</v>
      </c>
      <c r="EH10" s="33" t="s">
        <v>556</v>
      </c>
      <c r="EI10" s="32" t="s">
        <v>557</v>
      </c>
      <c r="EJ10" s="32" t="s">
        <v>558</v>
      </c>
      <c r="EK10" s="34" t="s">
        <v>559</v>
      </c>
      <c r="EL10" s="35"/>
      <c r="EM10" s="32" t="s">
        <v>560</v>
      </c>
      <c r="EN10" s="32" t="s">
        <v>561</v>
      </c>
      <c r="EO10" s="32" t="s">
        <v>562</v>
      </c>
      <c r="EP10" s="33" t="s">
        <v>563</v>
      </c>
      <c r="EQ10" s="33" t="s">
        <v>564</v>
      </c>
      <c r="ER10" s="33" t="s">
        <v>565</v>
      </c>
      <c r="ES10" s="33" t="s">
        <v>566</v>
      </c>
      <c r="ET10" s="33" t="s">
        <v>567</v>
      </c>
      <c r="EU10" s="32" t="s">
        <v>568</v>
      </c>
      <c r="EV10" s="32" t="s">
        <v>569</v>
      </c>
      <c r="EW10" s="32" t="s">
        <v>570</v>
      </c>
      <c r="EX10" s="32" t="s">
        <v>571</v>
      </c>
      <c r="EY10" s="32" t="s">
        <v>572</v>
      </c>
      <c r="EZ10" s="32" t="s">
        <v>573</v>
      </c>
    </row>
    <row r="11" customFormat="false" ht="15" hidden="false" customHeight="false" outlineLevel="0" collapsed="false">
      <c r="C11" s="1" t="s">
        <v>17</v>
      </c>
      <c r="D11" s="17" t="n">
        <v>0.145833333333333</v>
      </c>
      <c r="E11" s="17" t="n">
        <v>0.625</v>
      </c>
      <c r="F11" s="17" t="n">
        <v>0.229166666666667</v>
      </c>
      <c r="G11" s="17" t="n">
        <v>0.229166666666667</v>
      </c>
      <c r="H11" s="17" t="n">
        <v>0.145833333333333</v>
      </c>
      <c r="I11" s="17" t="n">
        <v>0.25</v>
      </c>
      <c r="J11" s="17" t="n">
        <v>0.520833333333333</v>
      </c>
      <c r="K11" s="17" t="n">
        <v>0.4375</v>
      </c>
      <c r="L11" s="17" t="n">
        <v>0.625</v>
      </c>
      <c r="M11" s="17" t="n">
        <v>0.583333333333333</v>
      </c>
      <c r="N11" s="17"/>
      <c r="O11" s="17" t="n">
        <v>0.0416666666666667</v>
      </c>
      <c r="P11" s="17" t="n">
        <v>0.125</v>
      </c>
      <c r="Q11" s="17" t="n">
        <v>0.166666666666667</v>
      </c>
      <c r="R11" s="17" t="n">
        <v>0.125</v>
      </c>
      <c r="S11" s="17" t="n">
        <v>0.0833333333333333</v>
      </c>
      <c r="T11" s="17" t="n">
        <v>0.0208333333333333</v>
      </c>
      <c r="U11" s="17" t="n">
        <v>0.0833333333333333</v>
      </c>
      <c r="V11" s="17" t="n">
        <v>0.0416666666666667</v>
      </c>
      <c r="W11" s="17" t="n">
        <v>0.0416666666666667</v>
      </c>
      <c r="X11" s="17" t="n">
        <v>0</v>
      </c>
      <c r="Y11" s="17" t="n">
        <v>0.5</v>
      </c>
      <c r="Z11" s="17" t="n">
        <v>0.5</v>
      </c>
      <c r="AA11" s="17" t="n">
        <v>0.1875</v>
      </c>
      <c r="AB11" s="17" t="n">
        <v>0.125</v>
      </c>
      <c r="AC11" s="17" t="n">
        <v>0.3125</v>
      </c>
      <c r="AD11" s="17"/>
      <c r="AE11" s="17" t="n">
        <v>0.0208333333333333</v>
      </c>
      <c r="AF11" s="17" t="n">
        <v>0.291666666666667</v>
      </c>
      <c r="AG11" s="17" t="n">
        <v>0.125</v>
      </c>
      <c r="AH11" s="17" t="n">
        <v>0.520833333333333</v>
      </c>
      <c r="AI11" s="17" t="n">
        <v>0.145833333333333</v>
      </c>
      <c r="AJ11" s="17" t="n">
        <v>0.1875</v>
      </c>
      <c r="AK11" s="17" t="n">
        <v>0.25</v>
      </c>
      <c r="AL11" s="17" t="n">
        <v>0.166666666666667</v>
      </c>
      <c r="AM11" s="17" t="n">
        <v>0.1875</v>
      </c>
      <c r="AN11" s="17" t="n">
        <v>0.1875</v>
      </c>
      <c r="AO11" s="17" t="n">
        <v>0.1875</v>
      </c>
      <c r="AP11" s="17" t="n">
        <v>0.0416666666666667</v>
      </c>
      <c r="AQ11" s="17" t="n">
        <v>0.0625</v>
      </c>
      <c r="AR11" s="17" t="n">
        <v>0.104166666666667</v>
      </c>
      <c r="AS11" s="11" t="s">
        <v>11</v>
      </c>
      <c r="AT11" s="17" t="n">
        <v>0.0416666666666667</v>
      </c>
      <c r="AU11" s="17"/>
      <c r="AV11" s="17" t="n">
        <v>0.0208333333333333</v>
      </c>
      <c r="AW11" s="17" t="n">
        <v>0.125</v>
      </c>
      <c r="AX11" s="17" t="n">
        <v>0.375</v>
      </c>
      <c r="AY11" s="17" t="n">
        <v>0.0625</v>
      </c>
      <c r="AZ11" s="17" t="n">
        <v>0.0416666666666667</v>
      </c>
      <c r="BA11" s="17" t="n">
        <v>0.104166666666667</v>
      </c>
      <c r="BB11" s="17" t="n">
        <v>0.520833333333333</v>
      </c>
      <c r="BC11" s="17" t="n">
        <v>0.625</v>
      </c>
      <c r="BD11" s="17" t="n">
        <v>0.208333333333333</v>
      </c>
      <c r="BE11" s="17" t="n">
        <v>0.166666666666667</v>
      </c>
      <c r="BF11" s="17" t="n">
        <v>0.145833333333333</v>
      </c>
      <c r="BG11" s="17" t="n">
        <v>0.0625</v>
      </c>
      <c r="BH11" s="17" t="n">
        <v>0.229166666666667</v>
      </c>
      <c r="BI11" s="17" t="n">
        <v>0.291666666666667</v>
      </c>
      <c r="BJ11" s="17"/>
      <c r="BK11" s="17" t="n">
        <v>0.333333333333333</v>
      </c>
      <c r="BL11" s="17" t="n">
        <v>0.104166666666667</v>
      </c>
      <c r="BM11" s="17" t="n">
        <v>0.1875</v>
      </c>
      <c r="BN11" s="17" t="n">
        <v>0.354166666666667</v>
      </c>
      <c r="BO11" s="17" t="n">
        <v>0.333333333333333</v>
      </c>
      <c r="BP11" s="17" t="n">
        <v>0.3125</v>
      </c>
      <c r="BQ11" s="17" t="n">
        <v>0.5625</v>
      </c>
      <c r="BR11" s="17" t="n">
        <v>0.354166666666667</v>
      </c>
      <c r="BS11" s="17" t="n">
        <v>0.229166666666667</v>
      </c>
      <c r="BT11" s="17" t="n">
        <v>0.291666666666667</v>
      </c>
      <c r="BU11" s="17" t="n">
        <v>0.354166666666667</v>
      </c>
      <c r="BV11" s="17" t="n">
        <v>0.270833333333333</v>
      </c>
      <c r="BW11" s="17" t="n">
        <v>0.125</v>
      </c>
      <c r="BX11" s="17" t="n">
        <v>0.125</v>
      </c>
      <c r="BY11" s="17" t="n">
        <v>0.166666666666667</v>
      </c>
      <c r="BZ11" s="17" t="n">
        <v>0.166666666666667</v>
      </c>
      <c r="CA11" s="17" t="n">
        <v>0.0208333333333333</v>
      </c>
      <c r="CB11" s="17" t="n">
        <v>0</v>
      </c>
      <c r="CC11" s="17" t="n">
        <v>0.0208333333333333</v>
      </c>
      <c r="CD11" s="17" t="n">
        <v>0.125</v>
      </c>
      <c r="CE11" s="17" t="n">
        <v>0.0208333333333333</v>
      </c>
      <c r="CF11" s="17" t="n">
        <v>0.125</v>
      </c>
      <c r="CG11" s="17" t="n">
        <v>0.208333333333333</v>
      </c>
      <c r="CH11" s="17" t="n">
        <v>0.125</v>
      </c>
      <c r="CI11" s="17" t="n">
        <v>0.0833333333333333</v>
      </c>
      <c r="CJ11" s="17" t="n">
        <v>0.145833333333333</v>
      </c>
      <c r="CK11" s="17" t="n">
        <v>0.1875</v>
      </c>
      <c r="CL11" s="17" t="n">
        <v>0.0833333333333333</v>
      </c>
      <c r="CM11" s="17" t="n">
        <v>0.208333333333333</v>
      </c>
      <c r="CN11" s="17" t="n">
        <v>0.104166666666667</v>
      </c>
      <c r="CO11" s="17" t="n">
        <v>0.0416666666666667</v>
      </c>
      <c r="CP11" s="17"/>
      <c r="CQ11" s="17"/>
      <c r="CR11" s="17"/>
      <c r="CS11" s="17"/>
      <c r="CT11" s="17"/>
      <c r="CU11" s="17"/>
      <c r="CV11" s="17"/>
      <c r="CW11" s="17"/>
      <c r="CX11" s="17" t="n">
        <v>0.0416666666666667</v>
      </c>
      <c r="CY11" s="17" t="n">
        <v>0.1875</v>
      </c>
      <c r="CZ11" s="17" t="n">
        <v>0.1875</v>
      </c>
      <c r="DA11" s="17" t="n">
        <v>0.145833333333333</v>
      </c>
      <c r="DB11" s="17" t="n">
        <v>0.1875</v>
      </c>
      <c r="DC11" s="17"/>
      <c r="DD11" s="17" t="n">
        <v>0.0625</v>
      </c>
      <c r="DE11" s="17" t="n">
        <v>0.125</v>
      </c>
      <c r="DF11" s="17" t="n">
        <v>0.0833333333333333</v>
      </c>
      <c r="DG11" s="17" t="n">
        <v>0.0833333333333333</v>
      </c>
      <c r="DH11" s="17" t="n">
        <v>0</v>
      </c>
      <c r="DI11" s="17"/>
      <c r="DJ11" s="17" t="n">
        <v>0.0625</v>
      </c>
      <c r="DK11" s="17" t="n">
        <v>0.166666666666667</v>
      </c>
      <c r="DL11" s="17" t="n">
        <v>0.291666666666667</v>
      </c>
      <c r="DM11" s="17" t="n">
        <v>0.3125</v>
      </c>
      <c r="DN11" s="17" t="n">
        <v>0.208333333333333</v>
      </c>
      <c r="DO11" s="17" t="n">
        <v>0.25</v>
      </c>
      <c r="DP11" s="17" t="n">
        <v>0.166666666666667</v>
      </c>
      <c r="DQ11" s="17" t="n">
        <v>0.125</v>
      </c>
      <c r="DR11" s="17" t="n">
        <v>0.125</v>
      </c>
      <c r="DS11" s="17" t="n">
        <v>0.354166666666667</v>
      </c>
      <c r="DT11" s="17"/>
      <c r="DU11" s="17" t="n">
        <v>0.0416666666666667</v>
      </c>
      <c r="DV11" s="17" t="n">
        <v>0</v>
      </c>
      <c r="DW11" s="17" t="n">
        <v>0</v>
      </c>
      <c r="DX11" s="17" t="n">
        <v>0</v>
      </c>
      <c r="DY11" s="17" t="n">
        <v>0.416666666666667</v>
      </c>
      <c r="DZ11" s="17" t="n">
        <v>0.0416666666666667</v>
      </c>
      <c r="EA11" s="17" t="n">
        <v>0.166666666666667</v>
      </c>
      <c r="EB11" s="17" t="n">
        <v>0.0625</v>
      </c>
      <c r="EC11" s="17" t="n">
        <v>0.0833333333333333</v>
      </c>
      <c r="ED11" s="17" t="n">
        <v>0.3125</v>
      </c>
      <c r="EE11" s="17" t="n">
        <v>0.0625</v>
      </c>
      <c r="EF11" s="17" t="n">
        <v>0.145833333333333</v>
      </c>
      <c r="EG11" s="17" t="n">
        <v>0.0625</v>
      </c>
      <c r="EH11" s="17" t="n">
        <v>0.0416666666666667</v>
      </c>
      <c r="EI11" s="17" t="n">
        <v>0.0833333333333333</v>
      </c>
      <c r="EJ11" s="17" t="n">
        <v>0.0833333333333333</v>
      </c>
      <c r="EK11" s="17" t="n">
        <v>0</v>
      </c>
      <c r="EL11" s="11" t="s">
        <v>11</v>
      </c>
      <c r="EM11" s="17" t="n">
        <v>0.4375</v>
      </c>
      <c r="EN11" s="17" t="n">
        <v>0.125</v>
      </c>
      <c r="EO11" s="17" t="n">
        <v>0.0416666666666667</v>
      </c>
      <c r="EP11" s="17" t="n">
        <v>0.125</v>
      </c>
      <c r="EQ11" s="17" t="n">
        <v>0.0833333333333333</v>
      </c>
      <c r="ER11" s="17" t="n">
        <v>0.229166666666667</v>
      </c>
      <c r="ES11" s="17" t="n">
        <v>0.375</v>
      </c>
      <c r="ET11" s="17" t="n">
        <v>0.1875</v>
      </c>
    </row>
    <row r="12" customFormat="false" ht="15" hidden="false" customHeight="false" outlineLevel="0" collapsed="false">
      <c r="C12" s="1" t="s">
        <v>18</v>
      </c>
      <c r="D12" s="17" t="n">
        <v>0.395833333333333</v>
      </c>
      <c r="E12" s="17" t="n">
        <v>0.354166666666667</v>
      </c>
      <c r="F12" s="17" t="n">
        <v>0.541666666666667</v>
      </c>
      <c r="G12" s="17" t="n">
        <v>0.458333333333333</v>
      </c>
      <c r="H12" s="17" t="n">
        <v>0.458333333333333</v>
      </c>
      <c r="I12" s="17" t="n">
        <v>0.354166666666667</v>
      </c>
      <c r="J12" s="17" t="n">
        <v>0.395833333333333</v>
      </c>
      <c r="K12" s="17" t="n">
        <v>0.458333333333333</v>
      </c>
      <c r="L12" s="17" t="n">
        <v>0.333333333333333</v>
      </c>
      <c r="M12" s="17" t="n">
        <v>0.375</v>
      </c>
      <c r="N12" s="17"/>
      <c r="O12" s="17" t="n">
        <v>0.291666666666667</v>
      </c>
      <c r="P12" s="17" t="n">
        <v>0.3125</v>
      </c>
      <c r="Q12" s="17" t="n">
        <v>0.395833333333333</v>
      </c>
      <c r="R12" s="17" t="n">
        <v>0.208333333333333</v>
      </c>
      <c r="S12" s="17" t="n">
        <v>0.4375</v>
      </c>
      <c r="T12" s="17" t="n">
        <v>0.291666666666667</v>
      </c>
      <c r="U12" s="17" t="n">
        <v>0.25</v>
      </c>
      <c r="V12" s="17" t="n">
        <v>0.208333333333333</v>
      </c>
      <c r="W12" s="17" t="n">
        <v>0.0833333333333333</v>
      </c>
      <c r="X12" s="17" t="n">
        <v>0.0625</v>
      </c>
      <c r="Y12" s="17" t="n">
        <v>0.3125</v>
      </c>
      <c r="Z12" s="17" t="n">
        <v>0.395833333333333</v>
      </c>
      <c r="AA12" s="17" t="n">
        <v>0.208333333333333</v>
      </c>
      <c r="AB12" s="17" t="n">
        <v>0.125</v>
      </c>
      <c r="AC12" s="17" t="n">
        <v>0.354166666666667</v>
      </c>
      <c r="AD12" s="17"/>
      <c r="AE12" s="17" t="n">
        <v>0.416666666666667</v>
      </c>
      <c r="AF12" s="17" t="n">
        <v>0.583333333333333</v>
      </c>
      <c r="AG12" s="17" t="n">
        <v>0.645833333333333</v>
      </c>
      <c r="AH12" s="17" t="n">
        <v>0.416666666666667</v>
      </c>
      <c r="AI12" s="17" t="n">
        <v>0.666666666666667</v>
      </c>
      <c r="AJ12" s="17" t="n">
        <v>0.375</v>
      </c>
      <c r="AK12" s="17" t="n">
        <v>0.4375</v>
      </c>
      <c r="AL12" s="17" t="n">
        <v>0.1875</v>
      </c>
      <c r="AM12" s="17" t="n">
        <v>0.333333333333333</v>
      </c>
      <c r="AN12" s="17" t="n">
        <v>0.125</v>
      </c>
      <c r="AO12" s="17" t="n">
        <v>0.166666666666667</v>
      </c>
      <c r="AP12" s="17" t="n">
        <v>0.166666666666667</v>
      </c>
      <c r="AQ12" s="17" t="n">
        <v>0.270833333333333</v>
      </c>
      <c r="AR12" s="17" t="n">
        <v>0.354166666666667</v>
      </c>
      <c r="AS12" s="11" t="s">
        <v>12</v>
      </c>
      <c r="AT12" s="17" t="n">
        <v>0.25</v>
      </c>
      <c r="AU12" s="17"/>
      <c r="AV12" s="17" t="n">
        <v>0.333333333333333</v>
      </c>
      <c r="AW12" s="17" t="n">
        <v>0.416666666666667</v>
      </c>
      <c r="AX12" s="17" t="n">
        <v>0.3125</v>
      </c>
      <c r="AY12" s="17" t="n">
        <v>0.479166666666667</v>
      </c>
      <c r="AZ12" s="17" t="n">
        <v>0.333333333333333</v>
      </c>
      <c r="BA12" s="17" t="n">
        <v>0.416666666666667</v>
      </c>
      <c r="BB12" s="17" t="n">
        <v>0.208333333333333</v>
      </c>
      <c r="BC12" s="17" t="n">
        <v>0.166666666666667</v>
      </c>
      <c r="BD12" s="17" t="n">
        <v>0.520833333333333</v>
      </c>
      <c r="BE12" s="17" t="n">
        <v>0.333333333333333</v>
      </c>
      <c r="BF12" s="17" t="n">
        <v>0.479166666666667</v>
      </c>
      <c r="BG12" s="17" t="n">
        <v>0.3125</v>
      </c>
      <c r="BH12" s="17" t="n">
        <v>0.416666666666667</v>
      </c>
      <c r="BI12" s="17" t="n">
        <v>0.333333333333333</v>
      </c>
      <c r="BJ12" s="17"/>
      <c r="BK12" s="17" t="n">
        <v>0.5</v>
      </c>
      <c r="BL12" s="17" t="n">
        <v>0.375</v>
      </c>
      <c r="BM12" s="17" t="n">
        <v>0.645833333333333</v>
      </c>
      <c r="BN12" s="17" t="n">
        <v>0.5625</v>
      </c>
      <c r="BO12" s="17" t="n">
        <v>0.583333333333333</v>
      </c>
      <c r="BP12" s="17" t="n">
        <v>0.541666666666667</v>
      </c>
      <c r="BQ12" s="17" t="n">
        <v>0.354166666666667</v>
      </c>
      <c r="BR12" s="17" t="n">
        <v>0.479166666666667</v>
      </c>
      <c r="BS12" s="17" t="n">
        <v>0.479166666666667</v>
      </c>
      <c r="BT12" s="17" t="n">
        <v>0.541666666666667</v>
      </c>
      <c r="BU12" s="17" t="n">
        <v>0.4375</v>
      </c>
      <c r="BV12" s="17" t="n">
        <v>0.625</v>
      </c>
      <c r="BW12" s="17" t="n">
        <v>0.520833333333333</v>
      </c>
      <c r="BX12" s="17" t="n">
        <v>0.416666666666667</v>
      </c>
      <c r="BY12" s="17" t="n">
        <v>0.354166666666667</v>
      </c>
      <c r="BZ12" s="17" t="n">
        <v>0.333333333333333</v>
      </c>
      <c r="CA12" s="17" t="n">
        <v>0.1875</v>
      </c>
      <c r="CB12" s="17" t="n">
        <v>0.166666666666667</v>
      </c>
      <c r="CC12" s="17" t="n">
        <v>0.458333333333333</v>
      </c>
      <c r="CD12" s="17" t="n">
        <v>0.1875</v>
      </c>
      <c r="CE12" s="17" t="n">
        <v>0.208333333333333</v>
      </c>
      <c r="CF12" s="17" t="n">
        <v>0.25</v>
      </c>
      <c r="CG12" s="17" t="n">
        <v>0.416666666666667</v>
      </c>
      <c r="CH12" s="17" t="n">
        <v>0.395833333333333</v>
      </c>
      <c r="CI12" s="17" t="n">
        <v>0.4375</v>
      </c>
      <c r="CJ12" s="17" t="n">
        <v>0.458333333333333</v>
      </c>
      <c r="CK12" s="17" t="n">
        <v>0.416666666666667</v>
      </c>
      <c r="CL12" s="17" t="n">
        <v>0.520833333333333</v>
      </c>
      <c r="CM12" s="17" t="n">
        <v>0.583333333333333</v>
      </c>
      <c r="CN12" s="17" t="n">
        <v>0.666666666666667</v>
      </c>
      <c r="CO12" s="17" t="n">
        <v>0.583333333333333</v>
      </c>
      <c r="CP12" s="17"/>
      <c r="CQ12" s="17"/>
      <c r="CR12" s="17"/>
      <c r="CS12" s="17"/>
      <c r="CT12" s="17"/>
      <c r="CU12" s="17"/>
      <c r="CV12" s="17"/>
      <c r="CW12" s="17"/>
      <c r="CX12" s="17" t="n">
        <v>0.4375</v>
      </c>
      <c r="CY12" s="17" t="n">
        <v>0.479166666666667</v>
      </c>
      <c r="CZ12" s="17" t="n">
        <v>0.3125</v>
      </c>
      <c r="DA12" s="17" t="n">
        <v>0.291666666666667</v>
      </c>
      <c r="DB12" s="17" t="n">
        <v>0.416666666666667</v>
      </c>
      <c r="DC12" s="17"/>
      <c r="DD12" s="17" t="n">
        <v>0.333333333333333</v>
      </c>
      <c r="DE12" s="17" t="n">
        <v>0.333333333333333</v>
      </c>
      <c r="DF12" s="17" t="n">
        <v>0.3125</v>
      </c>
      <c r="DG12" s="17" t="n">
        <v>0.270833333333333</v>
      </c>
      <c r="DH12" s="17" t="n">
        <v>0.333333333333333</v>
      </c>
      <c r="DI12" s="17"/>
      <c r="DJ12" s="17" t="n">
        <v>0.479166666666667</v>
      </c>
      <c r="DK12" s="17" t="n">
        <v>0.375</v>
      </c>
      <c r="DL12" s="17" t="n">
        <v>0.458333333333333</v>
      </c>
      <c r="DM12" s="17" t="n">
        <v>0.4375</v>
      </c>
      <c r="DN12" s="17" t="n">
        <v>0.458333333333333</v>
      </c>
      <c r="DO12" s="17" t="n">
        <v>0.416666666666667</v>
      </c>
      <c r="DP12" s="17" t="n">
        <v>0.541666666666667</v>
      </c>
      <c r="DQ12" s="17" t="n">
        <v>0.5625</v>
      </c>
      <c r="DR12" s="17" t="n">
        <v>0.270833333333333</v>
      </c>
      <c r="DS12" s="17" t="n">
        <v>0.479166666666667</v>
      </c>
      <c r="DT12" s="17"/>
      <c r="DU12" s="17" t="n">
        <v>0.270833333333333</v>
      </c>
      <c r="DV12" s="17" t="n">
        <v>0.354166666666667</v>
      </c>
      <c r="DW12" s="17" t="n">
        <v>0.333333333333333</v>
      </c>
      <c r="DX12" s="17" t="n">
        <v>0.270833333333333</v>
      </c>
      <c r="DY12" s="17" t="n">
        <v>0.4375</v>
      </c>
      <c r="DZ12" s="17" t="n">
        <v>0.333333333333333</v>
      </c>
      <c r="EA12" s="17" t="n">
        <v>0.645833333333333</v>
      </c>
      <c r="EB12" s="17" t="n">
        <v>0.6875</v>
      </c>
      <c r="EC12" s="17" t="n">
        <v>0.583333333333333</v>
      </c>
      <c r="ED12" s="17" t="n">
        <v>0.541666666666667</v>
      </c>
      <c r="EE12" s="17" t="n">
        <v>0.4375</v>
      </c>
      <c r="EF12" s="17" t="n">
        <v>0.5625</v>
      </c>
      <c r="EG12" s="17" t="n">
        <v>0.604166666666667</v>
      </c>
      <c r="EH12" s="17" t="n">
        <v>0.5</v>
      </c>
      <c r="EI12" s="17" t="n">
        <v>0.541666666666667</v>
      </c>
      <c r="EJ12" s="17" t="n">
        <v>0.520833333333333</v>
      </c>
      <c r="EK12" s="17" t="n">
        <v>0.625</v>
      </c>
      <c r="EL12" s="11" t="s">
        <v>12</v>
      </c>
      <c r="EM12" s="17" t="n">
        <v>0.416666666666667</v>
      </c>
      <c r="EN12" s="17" t="n">
        <v>0.479166666666667</v>
      </c>
      <c r="EO12" s="17" t="n">
        <v>0.0416666666666667</v>
      </c>
      <c r="EP12" s="17" t="n">
        <v>0.291666666666667</v>
      </c>
      <c r="EQ12" s="17" t="n">
        <v>0.5</v>
      </c>
      <c r="ER12" s="17" t="n">
        <v>0.458333333333333</v>
      </c>
      <c r="ES12" s="17" t="n">
        <v>0.333333333333333</v>
      </c>
      <c r="ET12" s="17" t="n">
        <v>0.416666666666667</v>
      </c>
    </row>
    <row r="13" customFormat="false" ht="15" hidden="false" customHeight="false" outlineLevel="0" collapsed="false">
      <c r="C13" s="1" t="s">
        <v>19</v>
      </c>
      <c r="D13" s="17" t="n">
        <v>0.458333333333333</v>
      </c>
      <c r="E13" s="17" t="n">
        <v>0.0208333333333333</v>
      </c>
      <c r="F13" s="17" t="n">
        <v>0.229166666666667</v>
      </c>
      <c r="G13" s="17" t="n">
        <v>0.3125</v>
      </c>
      <c r="H13" s="17" t="n">
        <v>0.395833333333333</v>
      </c>
      <c r="I13" s="17" t="n">
        <v>0.395833333333333</v>
      </c>
      <c r="J13" s="17" t="n">
        <v>0.0833333333333333</v>
      </c>
      <c r="K13" s="17" t="n">
        <v>0.104166666666667</v>
      </c>
      <c r="L13" s="17" t="n">
        <v>0.0416666666666667</v>
      </c>
      <c r="M13" s="17" t="n">
        <v>0.0416666666666667</v>
      </c>
      <c r="N13" s="17"/>
      <c r="O13" s="17" t="n">
        <v>0.666666666666667</v>
      </c>
      <c r="P13" s="17" t="n">
        <v>0.5625</v>
      </c>
      <c r="Q13" s="17" t="n">
        <v>0.4375</v>
      </c>
      <c r="R13" s="17" t="n">
        <v>0.666666666666667</v>
      </c>
      <c r="S13" s="17" t="n">
        <v>0.479166666666667</v>
      </c>
      <c r="T13" s="17" t="n">
        <v>0.6875</v>
      </c>
      <c r="U13" s="17" t="n">
        <v>0.666666666666667</v>
      </c>
      <c r="V13" s="17" t="n">
        <v>0.75</v>
      </c>
      <c r="W13" s="17" t="n">
        <v>0.875</v>
      </c>
      <c r="X13" s="17" t="n">
        <v>0.9375</v>
      </c>
      <c r="Y13" s="17" t="n">
        <v>0.1875</v>
      </c>
      <c r="Z13" s="17" t="n">
        <v>0.104166666666667</v>
      </c>
      <c r="AA13" s="17" t="n">
        <v>0.604166666666667</v>
      </c>
      <c r="AB13" s="17" t="n">
        <v>0.75</v>
      </c>
      <c r="AC13" s="17" t="n">
        <v>0.333333333333333</v>
      </c>
      <c r="AD13" s="17"/>
      <c r="AE13" s="17" t="n">
        <v>0.5625</v>
      </c>
      <c r="AF13" s="17" t="n">
        <v>0.125</v>
      </c>
      <c r="AG13" s="17" t="n">
        <v>0.229166666666667</v>
      </c>
      <c r="AH13" s="17" t="n">
        <v>0.0625</v>
      </c>
      <c r="AI13" s="17" t="n">
        <v>0.1875</v>
      </c>
      <c r="AJ13" s="17" t="n">
        <v>0.4375</v>
      </c>
      <c r="AK13" s="17" t="n">
        <v>0.3125</v>
      </c>
      <c r="AL13" s="17" t="n">
        <v>0.645833333333333</v>
      </c>
      <c r="AM13" s="17" t="n">
        <v>0.479166666666667</v>
      </c>
      <c r="AN13" s="17" t="n">
        <v>0.6875</v>
      </c>
      <c r="AO13" s="17" t="n">
        <v>0.645833333333333</v>
      </c>
      <c r="AP13" s="17" t="n">
        <v>0.791666666666667</v>
      </c>
      <c r="AQ13" s="17" t="n">
        <v>0.666666666666667</v>
      </c>
      <c r="AR13" s="17" t="n">
        <v>0.541666666666667</v>
      </c>
      <c r="AS13" s="11" t="s">
        <v>13</v>
      </c>
      <c r="AT13" s="17" t="n">
        <v>0.270833333333333</v>
      </c>
      <c r="AU13" s="17"/>
      <c r="AV13" s="17" t="n">
        <v>0.645833333333333</v>
      </c>
      <c r="AW13" s="17" t="n">
        <v>0.458333333333333</v>
      </c>
      <c r="AX13" s="17" t="n">
        <v>0.3125</v>
      </c>
      <c r="AY13" s="17" t="n">
        <v>0.458333333333333</v>
      </c>
      <c r="AZ13" s="17" t="n">
        <v>0.625</v>
      </c>
      <c r="BA13" s="17" t="n">
        <v>0.479166666666667</v>
      </c>
      <c r="BB13" s="17" t="n">
        <v>0.270833333333333</v>
      </c>
      <c r="BC13" s="17" t="n">
        <v>0.208333333333333</v>
      </c>
      <c r="BD13" s="17" t="n">
        <v>0.270833333333333</v>
      </c>
      <c r="BE13" s="17" t="n">
        <v>0.5</v>
      </c>
      <c r="BF13" s="17" t="n">
        <v>0.375</v>
      </c>
      <c r="BG13" s="17" t="n">
        <v>0.625</v>
      </c>
      <c r="BH13" s="17" t="n">
        <v>0.354166666666667</v>
      </c>
      <c r="BI13" s="17" t="n">
        <v>0.375</v>
      </c>
      <c r="BJ13" s="17"/>
      <c r="BK13" s="17" t="n">
        <v>0.166666666666667</v>
      </c>
      <c r="BL13" s="17" t="n">
        <v>0.520833333333333</v>
      </c>
      <c r="BM13" s="17" t="n">
        <v>0.166666666666667</v>
      </c>
      <c r="BN13" s="17" t="n">
        <v>0.0833333333333333</v>
      </c>
      <c r="BO13" s="17" t="n">
        <v>0.0833333333333333</v>
      </c>
      <c r="BP13" s="17" t="n">
        <v>0.145833333333333</v>
      </c>
      <c r="BQ13" s="17" t="n">
        <v>0.0833333333333333</v>
      </c>
      <c r="BR13" s="17" t="n">
        <v>0.166666666666667</v>
      </c>
      <c r="BS13" s="17" t="n">
        <v>0.291666666666667</v>
      </c>
      <c r="BT13" s="17" t="n">
        <v>0.166666666666667</v>
      </c>
      <c r="BU13" s="17" t="n">
        <v>0.208333333333333</v>
      </c>
      <c r="BV13" s="17" t="n">
        <v>0.104166666666667</v>
      </c>
      <c r="BW13" s="17" t="n">
        <v>0.354166666666667</v>
      </c>
      <c r="BX13" s="17" t="n">
        <v>0.458333333333333</v>
      </c>
      <c r="BY13" s="17" t="n">
        <v>0.479166666666667</v>
      </c>
      <c r="BZ13" s="17" t="n">
        <v>0.5</v>
      </c>
      <c r="CA13" s="17" t="n">
        <v>0.791666666666667</v>
      </c>
      <c r="CB13" s="17" t="n">
        <v>0.833333333333333</v>
      </c>
      <c r="CC13" s="17" t="n">
        <v>0.520833333333333</v>
      </c>
      <c r="CD13" s="17" t="n">
        <v>0.6875</v>
      </c>
      <c r="CE13" s="17" t="n">
        <v>0.770833333333333</v>
      </c>
      <c r="CF13" s="17" t="n">
        <v>0.625</v>
      </c>
      <c r="CG13" s="17" t="n">
        <v>0.375</v>
      </c>
      <c r="CH13" s="17" t="n">
        <v>0.479166666666667</v>
      </c>
      <c r="CI13" s="17" t="n">
        <v>0.479166666666667</v>
      </c>
      <c r="CJ13" s="17" t="n">
        <v>0.395833333333333</v>
      </c>
      <c r="CK13" s="17" t="n">
        <v>0.395833333333333</v>
      </c>
      <c r="CL13" s="17" t="n">
        <v>0.395833333333333</v>
      </c>
      <c r="CM13" s="17" t="n">
        <v>0.208333333333333</v>
      </c>
      <c r="CN13" s="17" t="n">
        <v>0.229166666666667</v>
      </c>
      <c r="CO13" s="17" t="n">
        <v>0.375</v>
      </c>
      <c r="CP13" s="17"/>
      <c r="CQ13" s="17"/>
      <c r="CR13" s="17"/>
      <c r="CS13" s="17"/>
      <c r="CT13" s="17"/>
      <c r="CU13" s="17"/>
      <c r="CV13" s="17"/>
      <c r="CW13" s="17"/>
      <c r="CX13" s="17" t="n">
        <v>0.520833333333333</v>
      </c>
      <c r="CY13" s="17" t="n">
        <v>0.333333333333333</v>
      </c>
      <c r="CZ13" s="17" t="n">
        <v>0.5</v>
      </c>
      <c r="DA13" s="17" t="n">
        <v>0.5625</v>
      </c>
      <c r="DB13" s="17" t="n">
        <v>0.395833333333333</v>
      </c>
      <c r="DC13" s="17"/>
      <c r="DD13" s="17" t="n">
        <v>0.604166666666667</v>
      </c>
      <c r="DE13" s="17" t="n">
        <v>0.541666666666667</v>
      </c>
      <c r="DF13" s="17" t="n">
        <v>0.604166666666667</v>
      </c>
      <c r="DG13" s="17" t="n">
        <v>0.645833333333333</v>
      </c>
      <c r="DH13" s="17" t="n">
        <v>0.666666666666667</v>
      </c>
      <c r="DI13" s="17"/>
      <c r="DJ13" s="17" t="n">
        <v>0.458333333333333</v>
      </c>
      <c r="DK13" s="17" t="n">
        <v>0.458333333333333</v>
      </c>
      <c r="DL13" s="17" t="n">
        <v>0.25</v>
      </c>
      <c r="DM13" s="17" t="n">
        <v>0.25</v>
      </c>
      <c r="DN13" s="17" t="n">
        <v>0.333333333333333</v>
      </c>
      <c r="DO13" s="17" t="n">
        <v>0.333333333333333</v>
      </c>
      <c r="DP13" s="17" t="n">
        <v>0.291666666666667</v>
      </c>
      <c r="DQ13" s="17" t="n">
        <v>0.3125</v>
      </c>
      <c r="DR13" s="17" t="n">
        <v>0.604166666666667</v>
      </c>
      <c r="DS13" s="17" t="n">
        <v>0.166666666666667</v>
      </c>
      <c r="DT13" s="17"/>
      <c r="DU13" s="17" t="n">
        <v>0.6875</v>
      </c>
      <c r="DV13" s="17" t="n">
        <v>0.645833333333333</v>
      </c>
      <c r="DW13" s="17" t="n">
        <v>0.666666666666667</v>
      </c>
      <c r="DX13" s="17" t="n">
        <v>0.729166666666667</v>
      </c>
      <c r="DY13" s="17" t="n">
        <v>0.145833333333333</v>
      </c>
      <c r="DZ13" s="17" t="n">
        <v>0.625</v>
      </c>
      <c r="EA13" s="17" t="n">
        <v>0.1875</v>
      </c>
      <c r="EB13" s="17" t="n">
        <v>0.25</v>
      </c>
      <c r="EC13" s="17" t="n">
        <v>0.333333333333333</v>
      </c>
      <c r="ED13" s="17" t="n">
        <v>0.145833333333333</v>
      </c>
      <c r="EE13" s="17" t="n">
        <v>0.5</v>
      </c>
      <c r="EF13" s="17" t="n">
        <v>0.291666666666667</v>
      </c>
      <c r="EG13" s="17" t="n">
        <v>0.333333333333333</v>
      </c>
      <c r="EH13" s="17" t="n">
        <v>0.458333333333333</v>
      </c>
      <c r="EI13" s="17" t="n">
        <v>0.375</v>
      </c>
      <c r="EJ13" s="17" t="n">
        <v>0.395833333333333</v>
      </c>
      <c r="EK13" s="17" t="n">
        <v>0.375</v>
      </c>
      <c r="EL13" s="11" t="s">
        <v>13</v>
      </c>
      <c r="EM13" s="17" t="n">
        <v>0.145833333333333</v>
      </c>
      <c r="EN13" s="17" t="n">
        <v>0.354166666666667</v>
      </c>
      <c r="EO13" s="17" t="n">
        <v>0.25</v>
      </c>
      <c r="EP13" s="17" t="n">
        <v>0.583333333333333</v>
      </c>
      <c r="EQ13" s="17" t="n">
        <v>0.416666666666667</v>
      </c>
      <c r="ER13" s="17" t="n">
        <v>0.3125</v>
      </c>
      <c r="ES13" s="17" t="n">
        <v>0.291666666666667</v>
      </c>
      <c r="ET13" s="17" t="n">
        <v>0.395833333333333</v>
      </c>
    </row>
    <row r="14" customFormat="false" ht="15" hidden="false" customHeight="false" outlineLevel="0" collapsed="false">
      <c r="C14" s="18" t="s">
        <v>16</v>
      </c>
      <c r="D14" s="19" t="n">
        <v>1</v>
      </c>
      <c r="E14" s="19" t="n">
        <v>1</v>
      </c>
      <c r="F14" s="19" t="n">
        <v>1</v>
      </c>
      <c r="G14" s="19" t="n">
        <v>1</v>
      </c>
      <c r="H14" s="19" t="n">
        <v>1</v>
      </c>
      <c r="I14" s="19" t="n">
        <v>1</v>
      </c>
      <c r="J14" s="19" t="n">
        <v>1</v>
      </c>
      <c r="K14" s="19" t="n">
        <v>1</v>
      </c>
      <c r="L14" s="19" t="n">
        <v>1</v>
      </c>
      <c r="M14" s="19" t="n">
        <v>1</v>
      </c>
      <c r="N14" s="19"/>
      <c r="O14" s="19" t="n">
        <v>1</v>
      </c>
      <c r="P14" s="19" t="n">
        <v>1</v>
      </c>
      <c r="Q14" s="19" t="n">
        <v>1</v>
      </c>
      <c r="R14" s="19" t="n">
        <v>1</v>
      </c>
      <c r="S14" s="19" t="n">
        <v>1</v>
      </c>
      <c r="T14" s="19" t="n">
        <v>1</v>
      </c>
      <c r="U14" s="19" t="n">
        <v>1</v>
      </c>
      <c r="V14" s="19" t="n">
        <v>1</v>
      </c>
      <c r="W14" s="19" t="n">
        <v>1</v>
      </c>
      <c r="X14" s="19" t="n">
        <v>1</v>
      </c>
      <c r="Y14" s="19" t="n">
        <v>1</v>
      </c>
      <c r="Z14" s="19" t="n">
        <v>1</v>
      </c>
      <c r="AA14" s="19" t="n">
        <v>1</v>
      </c>
      <c r="AB14" s="19" t="n">
        <v>1</v>
      </c>
      <c r="AC14" s="19" t="n">
        <v>1</v>
      </c>
      <c r="AD14" s="19"/>
      <c r="AE14" s="19" t="n">
        <v>1</v>
      </c>
      <c r="AF14" s="19" t="n">
        <v>1</v>
      </c>
      <c r="AG14" s="19" t="n">
        <v>1</v>
      </c>
      <c r="AH14" s="19" t="n">
        <v>1</v>
      </c>
      <c r="AI14" s="19" t="n">
        <v>1</v>
      </c>
      <c r="AJ14" s="19" t="n">
        <v>1</v>
      </c>
      <c r="AK14" s="19" t="n">
        <v>1</v>
      </c>
      <c r="AL14" s="19" t="n">
        <v>1</v>
      </c>
      <c r="AM14" s="19" t="n">
        <v>1</v>
      </c>
      <c r="AN14" s="19" t="n">
        <v>1</v>
      </c>
      <c r="AO14" s="19" t="n">
        <v>1</v>
      </c>
      <c r="AP14" s="19" t="n">
        <v>1</v>
      </c>
      <c r="AQ14" s="19" t="n">
        <v>1</v>
      </c>
      <c r="AR14" s="19" t="n">
        <v>1</v>
      </c>
      <c r="AS14" s="11" t="s">
        <v>14</v>
      </c>
      <c r="AT14" s="17" t="n">
        <v>0.0416666666666667</v>
      </c>
      <c r="AU14" s="19"/>
      <c r="AV14" s="19" t="n">
        <v>1</v>
      </c>
      <c r="AW14" s="19" t="n">
        <v>1</v>
      </c>
      <c r="AX14" s="19" t="n">
        <v>1</v>
      </c>
      <c r="AY14" s="19" t="n">
        <v>1</v>
      </c>
      <c r="AZ14" s="19" t="n">
        <v>1</v>
      </c>
      <c r="BA14" s="19" t="n">
        <v>1</v>
      </c>
      <c r="BB14" s="19" t="n">
        <v>1</v>
      </c>
      <c r="BC14" s="19" t="n">
        <v>1</v>
      </c>
      <c r="BD14" s="19" t="n">
        <v>1</v>
      </c>
      <c r="BE14" s="19" t="n">
        <v>1</v>
      </c>
      <c r="BF14" s="19" t="n">
        <v>1</v>
      </c>
      <c r="BG14" s="19" t="n">
        <v>1</v>
      </c>
      <c r="BH14" s="19" t="n">
        <v>1</v>
      </c>
      <c r="BI14" s="19" t="n">
        <v>1</v>
      </c>
      <c r="BJ14" s="19"/>
      <c r="BK14" s="19" t="n">
        <v>1</v>
      </c>
      <c r="BL14" s="19" t="n">
        <v>1</v>
      </c>
      <c r="BM14" s="19" t="n">
        <v>1</v>
      </c>
      <c r="BN14" s="19" t="n">
        <v>1</v>
      </c>
      <c r="BO14" s="19" t="n">
        <v>1</v>
      </c>
      <c r="BP14" s="19" t="n">
        <v>1</v>
      </c>
      <c r="BQ14" s="19" t="n">
        <v>1</v>
      </c>
      <c r="BR14" s="19" t="n">
        <v>1</v>
      </c>
      <c r="BS14" s="19" t="n">
        <v>1</v>
      </c>
      <c r="BT14" s="19" t="n">
        <v>1</v>
      </c>
      <c r="BU14" s="19" t="n">
        <v>1</v>
      </c>
      <c r="BV14" s="19" t="n">
        <v>1</v>
      </c>
      <c r="BW14" s="19" t="n">
        <v>1</v>
      </c>
      <c r="BX14" s="19" t="n">
        <v>1</v>
      </c>
      <c r="BY14" s="19" t="n">
        <v>1</v>
      </c>
      <c r="BZ14" s="19" t="n">
        <v>1</v>
      </c>
      <c r="CA14" s="19" t="n">
        <v>1</v>
      </c>
      <c r="CB14" s="19" t="n">
        <v>1</v>
      </c>
      <c r="CC14" s="19" t="n">
        <v>1</v>
      </c>
      <c r="CD14" s="19" t="n">
        <v>1</v>
      </c>
      <c r="CE14" s="19" t="n">
        <v>1</v>
      </c>
      <c r="CF14" s="19" t="n">
        <v>1</v>
      </c>
      <c r="CG14" s="19" t="n">
        <v>1</v>
      </c>
      <c r="CH14" s="19" t="n">
        <v>1</v>
      </c>
      <c r="CI14" s="19" t="n">
        <v>1</v>
      </c>
      <c r="CJ14" s="19" t="n">
        <v>1</v>
      </c>
      <c r="CK14" s="19" t="n">
        <v>1</v>
      </c>
      <c r="CL14" s="19" t="n">
        <v>1</v>
      </c>
      <c r="CM14" s="19" t="n">
        <v>1</v>
      </c>
      <c r="CN14" s="19" t="n">
        <v>1</v>
      </c>
      <c r="CO14" s="19" t="n">
        <v>1</v>
      </c>
      <c r="CP14" s="19"/>
      <c r="CQ14" s="19"/>
      <c r="CR14" s="19"/>
      <c r="CS14" s="19"/>
      <c r="CT14" s="19"/>
      <c r="CU14" s="19"/>
      <c r="CV14" s="19"/>
      <c r="CW14" s="19"/>
      <c r="CX14" s="19" t="n">
        <v>1</v>
      </c>
      <c r="CY14" s="19" t="n">
        <v>1</v>
      </c>
      <c r="CZ14" s="19" t="n">
        <v>1</v>
      </c>
      <c r="DA14" s="19" t="n">
        <v>1</v>
      </c>
      <c r="DB14" s="19" t="n">
        <v>1</v>
      </c>
      <c r="DC14" s="19"/>
      <c r="DD14" s="19" t="n">
        <v>1</v>
      </c>
      <c r="DE14" s="19" t="n">
        <v>1</v>
      </c>
      <c r="DF14" s="19" t="n">
        <v>1</v>
      </c>
      <c r="DG14" s="19" t="n">
        <v>1</v>
      </c>
      <c r="DH14" s="19" t="n">
        <v>1</v>
      </c>
      <c r="DI14" s="19"/>
      <c r="DJ14" s="19" t="n">
        <v>1</v>
      </c>
      <c r="DK14" s="19" t="n">
        <v>1</v>
      </c>
      <c r="DL14" s="19" t="n">
        <v>1</v>
      </c>
      <c r="DM14" s="19" t="n">
        <v>1</v>
      </c>
      <c r="DN14" s="19" t="n">
        <v>1</v>
      </c>
      <c r="DO14" s="19" t="n">
        <v>1</v>
      </c>
      <c r="DP14" s="19" t="n">
        <v>1</v>
      </c>
      <c r="DQ14" s="19" t="n">
        <v>1</v>
      </c>
      <c r="DR14" s="19" t="n">
        <v>1</v>
      </c>
      <c r="DS14" s="19" t="n">
        <v>1</v>
      </c>
      <c r="DT14" s="19"/>
      <c r="DU14" s="19" t="n">
        <v>1</v>
      </c>
      <c r="DV14" s="19" t="n">
        <v>1</v>
      </c>
      <c r="DW14" s="19" t="n">
        <v>1</v>
      </c>
      <c r="DX14" s="19" t="n">
        <v>1</v>
      </c>
      <c r="DY14" s="19" t="n">
        <v>1</v>
      </c>
      <c r="DZ14" s="19" t="n">
        <v>1</v>
      </c>
      <c r="EA14" s="19" t="n">
        <v>1</v>
      </c>
      <c r="EB14" s="19" t="n">
        <v>1</v>
      </c>
      <c r="EC14" s="19" t="n">
        <v>1</v>
      </c>
      <c r="ED14" s="19" t="n">
        <v>1</v>
      </c>
      <c r="EE14" s="19" t="n">
        <v>1</v>
      </c>
      <c r="EF14" s="19" t="n">
        <v>1</v>
      </c>
      <c r="EG14" s="19" t="n">
        <v>1</v>
      </c>
      <c r="EH14" s="19" t="n">
        <v>1</v>
      </c>
      <c r="EI14" s="19" t="n">
        <v>1</v>
      </c>
      <c r="EJ14" s="19" t="n">
        <v>1</v>
      </c>
      <c r="EK14" s="19" t="n">
        <v>1</v>
      </c>
      <c r="EL14" s="11" t="s">
        <v>14</v>
      </c>
      <c r="EM14" s="17" t="n">
        <v>0</v>
      </c>
      <c r="EN14" s="17" t="n">
        <v>0.0416666666666667</v>
      </c>
      <c r="EO14" s="17" t="n">
        <v>0.395833333333333</v>
      </c>
      <c r="EP14" s="19" t="n">
        <v>1</v>
      </c>
      <c r="EQ14" s="19" t="n">
        <v>1</v>
      </c>
      <c r="ER14" s="19" t="n">
        <v>1</v>
      </c>
      <c r="ES14" s="19" t="n">
        <v>1</v>
      </c>
      <c r="ET14" s="19" t="n">
        <v>1</v>
      </c>
    </row>
    <row r="15" customFormat="false" ht="15" hidden="false" customHeight="false" outlineLevel="0" collapsed="false">
      <c r="C15" s="18" t="s">
        <v>20</v>
      </c>
      <c r="D15" s="20" t="n">
        <v>2.85416666666667</v>
      </c>
      <c r="E15" s="20" t="n">
        <v>4.79166666666667</v>
      </c>
      <c r="F15" s="20" t="n">
        <v>3.375</v>
      </c>
      <c r="G15" s="20" t="n">
        <v>3.25</v>
      </c>
      <c r="H15" s="20" t="n">
        <v>3.02083333333333</v>
      </c>
      <c r="I15" s="20" t="n">
        <v>3.16666666666667</v>
      </c>
      <c r="J15" s="20" t="n">
        <v>4.41666666666667</v>
      </c>
      <c r="K15" s="20" t="n">
        <v>4.02083333333333</v>
      </c>
      <c r="L15" s="20" t="n">
        <v>4.75</v>
      </c>
      <c r="M15" s="20" t="n">
        <v>4.66666666666667</v>
      </c>
      <c r="N15" s="20"/>
      <c r="O15" s="20" t="n">
        <v>2.0625</v>
      </c>
      <c r="P15" s="20" t="n">
        <v>2.5625</v>
      </c>
      <c r="Q15" s="20" t="n">
        <v>2.89583333333333</v>
      </c>
      <c r="R15" s="20" t="n">
        <v>2.41666666666667</v>
      </c>
      <c r="S15" s="20" t="n">
        <v>2.64583333333333</v>
      </c>
      <c r="T15" s="20" t="n">
        <v>2.14583333333333</v>
      </c>
      <c r="U15" s="20" t="n">
        <v>2.29166666666667</v>
      </c>
      <c r="V15" s="20" t="n">
        <v>1.95833333333333</v>
      </c>
      <c r="W15" s="20" t="n">
        <v>1.6875</v>
      </c>
      <c r="X15" s="20" t="n">
        <v>1.375</v>
      </c>
      <c r="Y15" s="20" t="n">
        <v>4.0625</v>
      </c>
      <c r="Z15" s="20" t="n">
        <v>4.33333333333333</v>
      </c>
      <c r="AA15" s="20" t="n">
        <v>2.64583333333333</v>
      </c>
      <c r="AB15" s="20" t="n">
        <v>2.04166666666667</v>
      </c>
      <c r="AC15" s="20" t="n">
        <v>3.375</v>
      </c>
      <c r="AD15" s="20"/>
      <c r="AE15" s="20" t="n">
        <v>2.35416666666667</v>
      </c>
      <c r="AF15" s="20" t="n">
        <v>3.75</v>
      </c>
      <c r="AG15" s="20" t="n">
        <v>3.20833333333333</v>
      </c>
      <c r="AH15" s="20" t="n">
        <v>4.45833333333333</v>
      </c>
      <c r="AI15" s="20" t="n">
        <v>3.29166666666667</v>
      </c>
      <c r="AJ15" s="20" t="n">
        <v>3</v>
      </c>
      <c r="AK15" s="20" t="n">
        <v>3.27083333333333</v>
      </c>
      <c r="AL15" s="20" t="n">
        <v>2.27083333333333</v>
      </c>
      <c r="AM15" s="20" t="n">
        <v>2.8125</v>
      </c>
      <c r="AN15" s="20" t="n">
        <v>2.27083333333333</v>
      </c>
      <c r="AO15" s="20" t="n">
        <v>2.375</v>
      </c>
      <c r="AP15" s="20" t="n">
        <v>1.9375</v>
      </c>
      <c r="AQ15" s="20" t="n">
        <v>2.16666666666667</v>
      </c>
      <c r="AR15" s="20" t="n">
        <v>2.54166666666667</v>
      </c>
      <c r="AS15" s="20" t="e">
        <f aca="false">#VALUE!</f>
        <v>#VALUE!</v>
      </c>
      <c r="AT15" s="20" t="n">
        <v>3.1875</v>
      </c>
      <c r="AU15" s="20"/>
      <c r="AV15" s="20" t="n">
        <v>2.10416666666667</v>
      </c>
      <c r="AW15" s="20" t="n">
        <v>2.75</v>
      </c>
      <c r="AX15" s="20" t="n">
        <v>3.58333333333333</v>
      </c>
      <c r="AY15" s="20" t="n">
        <v>2.60416666666667</v>
      </c>
      <c r="AZ15" s="20" t="n">
        <v>2.22916666666667</v>
      </c>
      <c r="BA15" s="20" t="n">
        <v>2.64583333333333</v>
      </c>
      <c r="BB15" s="20" t="n">
        <v>3.9375</v>
      </c>
      <c r="BC15" s="20" t="n">
        <v>4.20833333333333</v>
      </c>
      <c r="BD15" s="20" t="n">
        <v>3.20833333333333</v>
      </c>
      <c r="BE15" s="20" t="n">
        <v>2.77083333333333</v>
      </c>
      <c r="BF15" s="20" t="n">
        <v>2.875</v>
      </c>
      <c r="BG15" s="20" t="n">
        <v>2.1875</v>
      </c>
      <c r="BH15" s="20" t="n">
        <v>3.10416666666667</v>
      </c>
      <c r="BI15" s="20" t="n">
        <v>3.10416666666667</v>
      </c>
      <c r="BJ15" s="20"/>
      <c r="BK15" s="20" t="n">
        <v>3.77083333333333</v>
      </c>
      <c r="BL15" s="20" t="n">
        <v>2.64583333333333</v>
      </c>
      <c r="BM15" s="20" t="n">
        <v>3.58333333333333</v>
      </c>
      <c r="BN15" s="20" t="n">
        <v>4.04166666666667</v>
      </c>
      <c r="BO15" s="20" t="n">
        <v>3.95833333333333</v>
      </c>
      <c r="BP15" s="20" t="n">
        <v>3.79166666666667</v>
      </c>
      <c r="BQ15" s="20" t="n">
        <v>4.35416666666667</v>
      </c>
      <c r="BR15" s="20" t="n">
        <v>3.72916666666667</v>
      </c>
      <c r="BS15" s="20" t="n">
        <v>3.4375</v>
      </c>
      <c r="BT15" s="20" t="n">
        <v>3.83333333333333</v>
      </c>
      <c r="BU15" s="20" t="n">
        <v>3.8125</v>
      </c>
      <c r="BV15" s="20" t="n">
        <v>3.9375</v>
      </c>
      <c r="BW15" s="20" t="n">
        <v>3.04166666666667</v>
      </c>
      <c r="BX15" s="20" t="n">
        <v>2.77083333333333</v>
      </c>
      <c r="BY15" s="20" t="n">
        <v>2.75</v>
      </c>
      <c r="BZ15" s="20" t="n">
        <v>2.8125</v>
      </c>
      <c r="CA15" s="20" t="n">
        <v>1.9375</v>
      </c>
      <c r="CB15" s="20" t="n">
        <v>1.625</v>
      </c>
      <c r="CC15" s="20" t="n">
        <v>2.58333333333333</v>
      </c>
      <c r="CD15" s="20" t="n">
        <v>2.35416666666667</v>
      </c>
      <c r="CE15" s="20" t="n">
        <v>1.97916666666667</v>
      </c>
      <c r="CF15" s="20" t="n">
        <v>2.41666666666667</v>
      </c>
      <c r="CG15" s="20" t="n">
        <v>3.10416666666667</v>
      </c>
      <c r="CH15" s="20" t="n">
        <v>2.6875</v>
      </c>
      <c r="CI15" s="20" t="n">
        <v>2.8125</v>
      </c>
      <c r="CJ15" s="20" t="n">
        <v>2.97916666666667</v>
      </c>
      <c r="CK15" s="20" t="n">
        <v>3.08333333333333</v>
      </c>
      <c r="CL15" s="20" t="n">
        <v>2.75</v>
      </c>
      <c r="CM15" s="20" t="n">
        <v>3.39583333333333</v>
      </c>
      <c r="CN15" s="20" t="n">
        <v>3.10416666666667</v>
      </c>
      <c r="CO15" s="20" t="n">
        <v>3</v>
      </c>
      <c r="CP15" s="20" t="e">
        <f aca="false">#DIV/0!</f>
        <v>#DIV/0!</v>
      </c>
      <c r="CQ15" s="20" t="e">
        <f aca="false">#VALUE!</f>
        <v>#VALUE!</v>
      </c>
      <c r="CR15" s="20" t="e">
        <f aca="false">#DIV/0!</f>
        <v>#DIV/0!</v>
      </c>
      <c r="CS15" s="20" t="e">
        <f aca="false">#DIV/0!</f>
        <v>#DIV/0!</v>
      </c>
      <c r="CT15" s="20" t="e">
        <f aca="false">#DIV/0!</f>
        <v>#DIV/0!</v>
      </c>
      <c r="CU15" s="20" t="e">
        <f aca="false">#DIV/0!</f>
        <v>#DIV/0!</v>
      </c>
      <c r="CV15" s="20" t="e">
        <f aca="false">#DIV/0!</f>
        <v>#DIV/0!</v>
      </c>
      <c r="CW15" s="20" t="e">
        <f aca="false">#DIV/0!</f>
        <v>#DIV/0!</v>
      </c>
      <c r="CX15" s="20" t="n">
        <v>2.66666666666667</v>
      </c>
      <c r="CY15" s="20" t="n">
        <v>3.29166666666667</v>
      </c>
      <c r="CZ15" s="20" t="n">
        <v>2.875</v>
      </c>
      <c r="DA15" s="20" t="n">
        <v>2.52083333333333</v>
      </c>
      <c r="DB15" s="20" t="n">
        <v>2.89583333333333</v>
      </c>
      <c r="DC15" s="20" t="e">
        <f aca="false">#DIV/0!</f>
        <v>#DIV/0!</v>
      </c>
      <c r="DD15" s="20" t="n">
        <v>2.3125</v>
      </c>
      <c r="DE15" s="20" t="n">
        <v>2.54166666666667</v>
      </c>
      <c r="DF15" s="20" t="n">
        <v>2.35416666666667</v>
      </c>
      <c r="DG15" s="20" t="n">
        <v>2.22916666666667</v>
      </c>
      <c r="DH15" s="20" t="n">
        <v>2.02083333333333</v>
      </c>
      <c r="DI15" s="20"/>
      <c r="DJ15" s="20" t="n">
        <v>2.6875</v>
      </c>
      <c r="DK15" s="20" t="n">
        <v>2.8125</v>
      </c>
      <c r="DL15" s="20" t="n">
        <v>3.625</v>
      </c>
      <c r="DM15" s="20" t="n">
        <v>3.5</v>
      </c>
      <c r="DN15" s="20" t="n">
        <v>3.35416666666667</v>
      </c>
      <c r="DO15" s="20" t="n">
        <v>3.25</v>
      </c>
      <c r="DP15" s="20" t="n">
        <v>3.1875</v>
      </c>
      <c r="DQ15" s="20" t="n">
        <v>3.0625</v>
      </c>
      <c r="DR15" s="20" t="n">
        <v>2.375</v>
      </c>
      <c r="DS15" s="20" t="n">
        <v>3.89583333333333</v>
      </c>
      <c r="DT15" s="20"/>
      <c r="DU15" s="20" t="n">
        <v>2.0625</v>
      </c>
      <c r="DV15" s="20" t="n">
        <v>2.04166666666667</v>
      </c>
      <c r="DW15" s="20" t="n">
        <v>2</v>
      </c>
      <c r="DX15" s="20" t="n">
        <v>1.91666666666667</v>
      </c>
      <c r="DY15" s="20" t="n">
        <v>3.95833333333333</v>
      </c>
      <c r="DZ15" s="20" t="n">
        <v>2.375</v>
      </c>
      <c r="EA15" s="20" t="n">
        <v>3.4375</v>
      </c>
      <c r="EB15" s="20" t="n">
        <v>3.14583333333333</v>
      </c>
      <c r="EC15" s="20" t="n">
        <v>2.9375</v>
      </c>
      <c r="ED15" s="20" t="n">
        <v>3.83333333333333</v>
      </c>
      <c r="EE15" s="20" t="n">
        <v>2.5625</v>
      </c>
      <c r="EF15" s="20" t="n">
        <v>3.1875</v>
      </c>
      <c r="EG15" s="20" t="n">
        <v>2.9375</v>
      </c>
      <c r="EH15" s="20" t="n">
        <v>2.64583333333333</v>
      </c>
      <c r="EI15" s="20" t="n">
        <v>2.95833333333333</v>
      </c>
      <c r="EJ15" s="20" t="n">
        <v>2.8125</v>
      </c>
      <c r="EK15" s="20" t="n">
        <v>2.5625</v>
      </c>
      <c r="EL15" s="11" t="s">
        <v>15</v>
      </c>
      <c r="EM15" s="17" t="n">
        <v>0</v>
      </c>
      <c r="EN15" s="17" t="n">
        <v>0</v>
      </c>
      <c r="EO15" s="17" t="n">
        <v>0.270833333333333</v>
      </c>
      <c r="EP15" s="19"/>
      <c r="EQ15" s="19"/>
      <c r="ER15" s="19"/>
      <c r="ES15" s="19"/>
      <c r="ET15" s="19"/>
    </row>
    <row r="16" customFormat="false" ht="15" hidden="false" customHeight="false" outlineLevel="0" collapsed="false">
      <c r="C16" s="18"/>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1" t="s">
        <v>574</v>
      </c>
      <c r="AT16" s="17" t="n">
        <v>0.3125</v>
      </c>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21" t="s">
        <v>16</v>
      </c>
      <c r="EM16" s="19" t="n">
        <v>1</v>
      </c>
      <c r="EN16" s="19" t="n">
        <v>1</v>
      </c>
      <c r="EO16" s="19" t="n">
        <v>1</v>
      </c>
      <c r="EP16" s="19"/>
      <c r="EQ16" s="19"/>
      <c r="ER16" s="19"/>
      <c r="ES16" s="19"/>
      <c r="ET16" s="19"/>
    </row>
    <row r="17" customFormat="false" ht="15" hidden="false" customHeight="false" outlineLevel="0" collapsed="false">
      <c r="C17" s="18"/>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21" t="s">
        <v>16</v>
      </c>
      <c r="AT17" s="19" t="n">
        <v>1</v>
      </c>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N17" s="19"/>
      <c r="EO17" s="19"/>
      <c r="EP17" s="19"/>
      <c r="EQ17" s="19"/>
      <c r="ER17" s="19"/>
      <c r="ES17" s="19"/>
      <c r="ET17" s="19"/>
    </row>
    <row r="18" customFormat="false" ht="15" hidden="false" customHeight="false" outlineLevel="0" collapsed="false">
      <c r="C18" s="18"/>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row>
    <row r="19" customFormat="false" ht="15" hidden="false" customHeight="false" outlineLevel="0" collapsed="false">
      <c r="CQ19" s="12"/>
      <c r="EL19" s="12"/>
    </row>
  </sheetData>
  <conditionalFormatting sqref="AT22:AT1048576 AT1:AT2">
    <cfRule type="containsText" priority="2" operator="containsText" aboveAverage="0" equalAverage="0" bottom="0" percent="0" rank="0" text=")" dxfId="1">
      <formula>NOT(ISERROR(SEARCH(")",AT1)))</formula>
    </cfRule>
  </conditionalFormatting>
  <conditionalFormatting sqref="B23:B1048576">
    <cfRule type="duplicateValues" priority="3" aboveAverage="0" equalAverage="0" bottom="0" percent="0" rank="0" text="" dxfId="2"/>
  </conditionalFormatting>
  <conditionalFormatting sqref="AT9:AT10">
    <cfRule type="containsText" priority="4" operator="containsText" aboveAverage="0" equalAverage="0" bottom="0" percent="0" rank="0" text=")" dxfId="3">
      <formula>NOT(ISERROR(SEARCH(")",AT9)))</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33" colorId="64" zoomScale="70" zoomScaleNormal="70" zoomScalePageLayoutView="100" workbookViewId="0">
      <selection pane="topLeft" activeCell="A58" activeCellId="0" sqref="A58"/>
    </sheetView>
  </sheetViews>
  <sheetFormatPr defaultColWidth="8.5390625" defaultRowHeight="15" zeroHeight="false" outlineLevelRow="0" outlineLevelCol="0"/>
  <cols>
    <col collapsed="false" customWidth="true" hidden="false" outlineLevel="0" max="30" min="30" style="0" width="9"/>
  </cols>
  <sheetData>
    <row r="1" customFormat="false" ht="315" hidden="false" customHeight="false" outlineLevel="0" collapsed="false">
      <c r="A1" s="30" t="s">
        <v>29</v>
      </c>
      <c r="B1" s="31" t="s">
        <v>30</v>
      </c>
      <c r="C1" s="30" t="s">
        <v>31</v>
      </c>
      <c r="D1" s="32" t="s">
        <v>32</v>
      </c>
      <c r="E1" s="32" t="s">
        <v>33</v>
      </c>
      <c r="F1" s="32" t="s">
        <v>34</v>
      </c>
      <c r="G1" s="33" t="s">
        <v>35</v>
      </c>
      <c r="H1" s="33" t="s">
        <v>36</v>
      </c>
      <c r="I1" s="33" t="s">
        <v>37</v>
      </c>
      <c r="J1" s="33" t="s">
        <v>38</v>
      </c>
      <c r="K1" s="33" t="s">
        <v>36</v>
      </c>
      <c r="L1" s="33" t="s">
        <v>37</v>
      </c>
      <c r="M1" s="33" t="s">
        <v>38</v>
      </c>
      <c r="N1" s="34" t="s">
        <v>39</v>
      </c>
      <c r="O1" s="35"/>
      <c r="P1" s="32" t="s">
        <v>40</v>
      </c>
      <c r="Q1" s="32" t="s">
        <v>41</v>
      </c>
      <c r="R1" s="32" t="s">
        <v>42</v>
      </c>
      <c r="S1" s="33" t="s">
        <v>43</v>
      </c>
      <c r="T1" s="33" t="s">
        <v>44</v>
      </c>
      <c r="U1" s="33" t="s">
        <v>45</v>
      </c>
      <c r="V1" s="33" t="s">
        <v>46</v>
      </c>
      <c r="W1" s="33" t="s">
        <v>47</v>
      </c>
      <c r="X1" s="32" t="s">
        <v>48</v>
      </c>
      <c r="Y1" s="32" t="s">
        <v>49</v>
      </c>
      <c r="Z1" s="32" t="s">
        <v>50</v>
      </c>
      <c r="AA1" s="32" t="s">
        <v>51</v>
      </c>
      <c r="AB1" s="32" t="s">
        <v>52</v>
      </c>
      <c r="AC1" s="32" t="s">
        <v>53</v>
      </c>
      <c r="AD1" s="32" t="s">
        <v>575</v>
      </c>
    </row>
    <row r="2" customFormat="false" ht="15" hidden="false" customHeight="false" outlineLevel="0" collapsed="false">
      <c r="A2" s="39" t="n">
        <v>26</v>
      </c>
      <c r="B2" s="39" t="s">
        <v>55</v>
      </c>
      <c r="C2" s="39" t="n">
        <v>750</v>
      </c>
      <c r="D2" s="0" t="n">
        <v>5</v>
      </c>
      <c r="E2" s="0" t="n">
        <v>5</v>
      </c>
      <c r="F2" s="0" t="n">
        <v>5</v>
      </c>
      <c r="G2" s="0" t="n">
        <v>5</v>
      </c>
      <c r="H2" s="0" t="n">
        <v>5</v>
      </c>
      <c r="I2" s="0" t="n">
        <v>5</v>
      </c>
      <c r="J2" s="0" t="n">
        <v>4</v>
      </c>
      <c r="K2" s="0" t="n">
        <v>5</v>
      </c>
      <c r="L2" s="0" t="n">
        <v>5</v>
      </c>
      <c r="M2" s="0" t="n">
        <v>4</v>
      </c>
      <c r="N2" s="0" t="n">
        <v>6</v>
      </c>
      <c r="P2" s="0" t="s">
        <v>11</v>
      </c>
      <c r="Q2" s="0" t="s">
        <v>13</v>
      </c>
      <c r="R2" s="0" t="s">
        <v>15</v>
      </c>
      <c r="S2" s="0" t="n">
        <v>5</v>
      </c>
      <c r="T2" s="0" t="n">
        <v>4</v>
      </c>
      <c r="U2" s="0" t="n">
        <v>3</v>
      </c>
      <c r="V2" s="0" t="n">
        <v>1</v>
      </c>
      <c r="W2" s="0" t="n">
        <v>2</v>
      </c>
      <c r="X2" s="0" t="s">
        <v>56</v>
      </c>
      <c r="Y2" s="0" t="s">
        <v>57</v>
      </c>
      <c r="Z2" s="0" t="s">
        <v>58</v>
      </c>
      <c r="AA2" s="0" t="s">
        <v>59</v>
      </c>
      <c r="AB2" s="0" t="s">
        <v>60</v>
      </c>
      <c r="AC2" s="0" t="s">
        <v>60</v>
      </c>
      <c r="AD2" s="0" t="s">
        <v>54</v>
      </c>
    </row>
    <row r="3" customFormat="false" ht="15" hidden="false" customHeight="false" outlineLevel="0" collapsed="false">
      <c r="A3" s="39" t="n">
        <v>47</v>
      </c>
      <c r="B3" s="39" t="s">
        <v>61</v>
      </c>
      <c r="C3" s="39" t="n">
        <v>81</v>
      </c>
      <c r="D3" s="0" t="n">
        <v>6</v>
      </c>
      <c r="E3" s="0" t="n">
        <v>5</v>
      </c>
      <c r="F3" s="0" t="n">
        <v>6</v>
      </c>
      <c r="G3" s="0" t="n">
        <v>6</v>
      </c>
      <c r="H3" s="0" t="n">
        <v>6</v>
      </c>
      <c r="I3" s="0" t="n">
        <v>6</v>
      </c>
      <c r="J3" s="0" t="n">
        <v>6</v>
      </c>
      <c r="K3" s="0" t="n">
        <v>6</v>
      </c>
      <c r="L3" s="0" t="n">
        <v>6</v>
      </c>
      <c r="M3" s="0" t="n">
        <v>6</v>
      </c>
      <c r="N3" s="0" t="n">
        <v>6</v>
      </c>
      <c r="P3" s="0" t="s">
        <v>13</v>
      </c>
      <c r="Q3" s="0" t="s">
        <v>14</v>
      </c>
      <c r="R3" s="0" t="s">
        <v>15</v>
      </c>
      <c r="S3" s="0" t="n">
        <v>5</v>
      </c>
      <c r="T3" s="0" t="n">
        <v>4</v>
      </c>
      <c r="U3" s="0" t="n">
        <v>2</v>
      </c>
      <c r="V3" s="0" t="n">
        <v>1</v>
      </c>
      <c r="W3" s="0" t="n">
        <v>3</v>
      </c>
      <c r="X3" s="0" t="s">
        <v>62</v>
      </c>
      <c r="Y3" s="0" t="s">
        <v>63</v>
      </c>
      <c r="Z3" s="0" t="s">
        <v>64</v>
      </c>
      <c r="AA3" s="0" t="s">
        <v>65</v>
      </c>
      <c r="AB3" s="0" t="s">
        <v>66</v>
      </c>
      <c r="AC3" s="0" t="s">
        <v>67</v>
      </c>
      <c r="AD3" s="0" t="s">
        <v>54</v>
      </c>
    </row>
    <row r="4" customFormat="false" ht="15" hidden="false" customHeight="false" outlineLevel="0" collapsed="false">
      <c r="A4" s="39" t="n">
        <v>1</v>
      </c>
      <c r="B4" s="39" t="s">
        <v>68</v>
      </c>
      <c r="C4" s="39" t="n">
        <v>50</v>
      </c>
      <c r="D4" s="0" t="n">
        <v>4</v>
      </c>
      <c r="E4" s="0" t="n">
        <v>4</v>
      </c>
      <c r="F4" s="0" t="n">
        <v>3</v>
      </c>
      <c r="G4" s="0" t="n">
        <v>2</v>
      </c>
      <c r="H4" s="0" t="n">
        <v>5</v>
      </c>
      <c r="I4" s="0" t="n">
        <v>5</v>
      </c>
      <c r="J4" s="0" t="n">
        <v>5</v>
      </c>
      <c r="K4" s="0" t="n">
        <v>5</v>
      </c>
      <c r="L4" s="0" t="n">
        <v>5</v>
      </c>
      <c r="M4" s="0" t="n">
        <v>5</v>
      </c>
      <c r="N4" s="0" t="n">
        <v>5</v>
      </c>
      <c r="P4" s="0" t="s">
        <v>12</v>
      </c>
      <c r="Q4" s="0" t="s">
        <v>14</v>
      </c>
      <c r="R4" s="0" t="s">
        <v>15</v>
      </c>
      <c r="S4" s="0" t="n">
        <v>2</v>
      </c>
      <c r="T4" s="0" t="n">
        <v>5</v>
      </c>
      <c r="U4" s="0" t="n">
        <v>4</v>
      </c>
      <c r="V4" s="0" t="n">
        <v>1</v>
      </c>
      <c r="W4" s="0" t="n">
        <v>3</v>
      </c>
      <c r="X4" s="0" t="s">
        <v>64</v>
      </c>
      <c r="Y4" s="0" t="s">
        <v>69</v>
      </c>
      <c r="Z4" s="0" t="s">
        <v>70</v>
      </c>
      <c r="AA4" s="0" t="s">
        <v>71</v>
      </c>
      <c r="AB4" s="0" t="s">
        <v>72</v>
      </c>
      <c r="AC4" s="0" t="s">
        <v>73</v>
      </c>
      <c r="AD4" s="0" t="s">
        <v>54</v>
      </c>
    </row>
    <row r="5" customFormat="false" ht="15" hidden="false" customHeight="false" outlineLevel="0" collapsed="false">
      <c r="A5" s="39" t="n">
        <v>15</v>
      </c>
      <c r="B5" s="39" t="s">
        <v>74</v>
      </c>
      <c r="C5" s="39" t="n">
        <v>150</v>
      </c>
      <c r="D5" s="0" t="n">
        <v>4</v>
      </c>
      <c r="E5" s="0" t="n">
        <v>4</v>
      </c>
      <c r="F5" s="0" t="n">
        <v>5</v>
      </c>
      <c r="G5" s="0" t="n">
        <v>4</v>
      </c>
      <c r="H5" s="0" t="n">
        <v>4</v>
      </c>
      <c r="I5" s="0" t="n">
        <v>4</v>
      </c>
      <c r="J5" s="0" t="n">
        <v>4</v>
      </c>
      <c r="K5" s="0" t="n">
        <v>4</v>
      </c>
      <c r="L5" s="0" t="n">
        <v>4</v>
      </c>
      <c r="M5" s="0" t="n">
        <v>3</v>
      </c>
      <c r="N5" s="0" t="n">
        <v>5</v>
      </c>
      <c r="P5" s="0" t="s">
        <v>13</v>
      </c>
      <c r="Q5" s="0" t="s">
        <v>14</v>
      </c>
      <c r="R5" s="0" t="s">
        <v>15</v>
      </c>
      <c r="S5" s="0" t="n">
        <v>1</v>
      </c>
      <c r="T5" s="0" t="n">
        <v>3</v>
      </c>
      <c r="U5" s="0" t="n">
        <v>5</v>
      </c>
      <c r="V5" s="0" t="n">
        <v>2</v>
      </c>
      <c r="W5" s="0" t="n">
        <v>4</v>
      </c>
      <c r="X5" s="0" t="s">
        <v>75</v>
      </c>
      <c r="Y5" s="0" t="s">
        <v>76</v>
      </c>
      <c r="Z5" s="0" t="s">
        <v>77</v>
      </c>
      <c r="AA5" s="0" t="s">
        <v>78</v>
      </c>
      <c r="AB5" s="0" t="s">
        <v>79</v>
      </c>
      <c r="AC5" s="0" t="s">
        <v>80</v>
      </c>
      <c r="AD5" s="0" t="s">
        <v>54</v>
      </c>
    </row>
    <row r="6" customFormat="false" ht="15" hidden="false" customHeight="false" outlineLevel="0" collapsed="false">
      <c r="A6" s="39" t="n">
        <v>20</v>
      </c>
      <c r="B6" s="39" t="s">
        <v>81</v>
      </c>
      <c r="C6" s="39" t="n">
        <v>1850</v>
      </c>
      <c r="D6" s="0" t="n">
        <v>5</v>
      </c>
      <c r="E6" s="0" t="n">
        <v>5</v>
      </c>
      <c r="F6" s="0" t="n">
        <v>6</v>
      </c>
      <c r="G6" s="0" t="n">
        <v>5</v>
      </c>
      <c r="H6" s="0" t="n">
        <v>3</v>
      </c>
      <c r="I6" s="0" t="n">
        <v>3</v>
      </c>
      <c r="J6" s="0" t="n">
        <v>3</v>
      </c>
      <c r="K6" s="0" t="n">
        <v>5</v>
      </c>
      <c r="L6" s="0" t="n">
        <v>5</v>
      </c>
      <c r="M6" s="0" t="n">
        <v>5</v>
      </c>
      <c r="N6" s="0" t="n">
        <v>5</v>
      </c>
      <c r="P6" s="0" t="s">
        <v>13</v>
      </c>
      <c r="Q6" s="0" t="s">
        <v>13</v>
      </c>
      <c r="R6" s="0" t="s">
        <v>15</v>
      </c>
      <c r="S6" s="0" t="n">
        <v>4</v>
      </c>
      <c r="T6" s="0" t="n">
        <v>1</v>
      </c>
      <c r="U6" s="0" t="n">
        <v>5</v>
      </c>
      <c r="V6" s="0" t="n">
        <v>2</v>
      </c>
      <c r="W6" s="0" t="n">
        <v>3</v>
      </c>
      <c r="X6" s="0" t="s">
        <v>82</v>
      </c>
      <c r="Y6" s="0" t="s">
        <v>82</v>
      </c>
      <c r="Z6" s="0" t="s">
        <v>82</v>
      </c>
      <c r="AA6" s="0" t="s">
        <v>82</v>
      </c>
      <c r="AB6" s="0" t="s">
        <v>82</v>
      </c>
      <c r="AC6" s="0" t="s">
        <v>82</v>
      </c>
      <c r="AD6" s="0" t="s">
        <v>54</v>
      </c>
    </row>
    <row r="7" customFormat="false" ht="15" hidden="false" customHeight="false" outlineLevel="0" collapsed="false">
      <c r="A7" s="39" t="n">
        <v>24</v>
      </c>
      <c r="B7" s="39" t="s">
        <v>83</v>
      </c>
      <c r="C7" s="39" t="n">
        <v>23000</v>
      </c>
      <c r="D7" s="0" t="n">
        <v>4</v>
      </c>
      <c r="E7" s="0" t="n">
        <v>4</v>
      </c>
      <c r="F7" s="0" t="n">
        <v>5</v>
      </c>
      <c r="G7" s="0" t="n">
        <v>5</v>
      </c>
      <c r="H7" s="0" t="n">
        <v>3</v>
      </c>
      <c r="I7" s="0" t="n">
        <v>4</v>
      </c>
      <c r="J7" s="0" t="n">
        <v>5</v>
      </c>
      <c r="K7" s="0" t="n">
        <v>5</v>
      </c>
      <c r="L7" s="0" t="n">
        <v>5</v>
      </c>
      <c r="M7" s="0" t="n">
        <v>5</v>
      </c>
      <c r="N7" s="0" t="n">
        <v>5</v>
      </c>
      <c r="P7" s="0" t="s">
        <v>12</v>
      </c>
      <c r="Q7" s="0" t="s">
        <v>13</v>
      </c>
      <c r="R7" s="0" t="s">
        <v>15</v>
      </c>
      <c r="S7" s="0" t="n">
        <v>2</v>
      </c>
      <c r="T7" s="0" t="n">
        <v>4</v>
      </c>
      <c r="U7" s="0" t="n">
        <v>5</v>
      </c>
      <c r="V7" s="0" t="n">
        <v>3</v>
      </c>
      <c r="W7" s="0" t="n">
        <v>1</v>
      </c>
      <c r="X7" s="0" t="s">
        <v>75</v>
      </c>
      <c r="Y7" s="0" t="s">
        <v>84</v>
      </c>
      <c r="Z7" s="0" t="s">
        <v>85</v>
      </c>
      <c r="AA7" s="0" t="s">
        <v>85</v>
      </c>
      <c r="AB7" s="0" t="s">
        <v>85</v>
      </c>
      <c r="AC7" s="0" t="s">
        <v>85</v>
      </c>
      <c r="AD7" s="0" t="s">
        <v>54</v>
      </c>
    </row>
    <row r="8" customFormat="false" ht="15" hidden="false" customHeight="false" outlineLevel="0" collapsed="false">
      <c r="A8" s="39" t="n">
        <v>39</v>
      </c>
      <c r="B8" s="39" t="s">
        <v>86</v>
      </c>
      <c r="C8" s="39" t="n">
        <v>820</v>
      </c>
      <c r="D8" s="0" t="n">
        <v>4</v>
      </c>
      <c r="E8" s="0" t="n">
        <v>4</v>
      </c>
      <c r="F8" s="0" t="n">
        <v>4</v>
      </c>
      <c r="G8" s="0" t="n">
        <v>5</v>
      </c>
      <c r="H8" s="0" t="n">
        <v>4</v>
      </c>
      <c r="I8" s="0" t="n">
        <v>5</v>
      </c>
      <c r="J8" s="0" t="n">
        <v>5</v>
      </c>
      <c r="K8" s="0" t="n">
        <v>4</v>
      </c>
      <c r="L8" s="0" t="n">
        <v>5</v>
      </c>
      <c r="M8" s="0" t="n">
        <v>5</v>
      </c>
      <c r="N8" s="0" t="n">
        <v>5</v>
      </c>
      <c r="P8" s="0" t="s">
        <v>12</v>
      </c>
      <c r="Q8" s="0" t="s">
        <v>13</v>
      </c>
      <c r="R8" s="0" t="s">
        <v>14</v>
      </c>
      <c r="S8" s="0" t="n">
        <v>3</v>
      </c>
      <c r="T8" s="0" t="n">
        <v>5</v>
      </c>
      <c r="U8" s="0" t="n">
        <v>2</v>
      </c>
      <c r="V8" s="0" t="n">
        <v>4</v>
      </c>
      <c r="W8" s="0" t="n">
        <v>1</v>
      </c>
      <c r="X8" s="0" t="s">
        <v>87</v>
      </c>
      <c r="Y8" s="0" t="s">
        <v>88</v>
      </c>
      <c r="Z8" s="0" t="s">
        <v>89</v>
      </c>
      <c r="AA8" s="0" t="s">
        <v>90</v>
      </c>
      <c r="AB8" s="0" t="s">
        <v>91</v>
      </c>
      <c r="AC8" s="0" t="s">
        <v>91</v>
      </c>
      <c r="AD8" s="0" t="s">
        <v>54</v>
      </c>
    </row>
    <row r="9" customFormat="false" ht="15" hidden="false" customHeight="false" outlineLevel="0" collapsed="false">
      <c r="A9" s="39" t="n">
        <v>49</v>
      </c>
      <c r="B9" s="39" t="s">
        <v>70</v>
      </c>
      <c r="C9" s="39" t="n">
        <v>600</v>
      </c>
      <c r="D9" s="0" t="n">
        <v>6</v>
      </c>
      <c r="E9" s="0" t="n">
        <v>6</v>
      </c>
      <c r="F9" s="0" t="n">
        <v>6</v>
      </c>
      <c r="G9" s="0" t="n">
        <v>5</v>
      </c>
      <c r="H9" s="0" t="n">
        <v>5</v>
      </c>
      <c r="I9" s="0" t="n">
        <v>5</v>
      </c>
      <c r="J9" s="0" t="n">
        <v>5</v>
      </c>
      <c r="K9" s="0" t="n">
        <v>4</v>
      </c>
      <c r="L9" s="0" t="n">
        <v>4</v>
      </c>
      <c r="M9" s="0" t="n">
        <v>4</v>
      </c>
      <c r="N9" s="0" t="n">
        <v>5</v>
      </c>
      <c r="P9" s="0" t="s">
        <v>13</v>
      </c>
      <c r="Q9" s="0" t="s">
        <v>11</v>
      </c>
      <c r="R9" s="0" t="s">
        <v>11</v>
      </c>
      <c r="S9" s="0" t="n">
        <v>5</v>
      </c>
      <c r="T9" s="0" t="n">
        <v>4</v>
      </c>
      <c r="U9" s="0" t="n">
        <v>2</v>
      </c>
      <c r="V9" s="0" t="n">
        <v>3</v>
      </c>
      <c r="W9" s="0" t="n">
        <v>1</v>
      </c>
      <c r="X9" s="0" t="s">
        <v>92</v>
      </c>
      <c r="Y9" s="0" t="s">
        <v>92</v>
      </c>
      <c r="Z9" s="0" t="s">
        <v>92</v>
      </c>
      <c r="AA9" s="0" t="s">
        <v>92</v>
      </c>
      <c r="AB9" s="0" t="s">
        <v>92</v>
      </c>
      <c r="AC9" s="0" t="s">
        <v>92</v>
      </c>
      <c r="AD9" s="0" t="s">
        <v>54</v>
      </c>
    </row>
    <row r="10" customFormat="false" ht="15" hidden="false" customHeight="false" outlineLevel="0" collapsed="false">
      <c r="A10" s="39" t="n">
        <v>57</v>
      </c>
      <c r="B10" s="39" t="s">
        <v>93</v>
      </c>
      <c r="C10" s="39" t="n">
        <v>23</v>
      </c>
      <c r="D10" s="0" t="n">
        <v>4</v>
      </c>
      <c r="E10" s="0" t="n">
        <v>5</v>
      </c>
      <c r="F10" s="0" t="n">
        <v>4</v>
      </c>
      <c r="G10" s="0" t="n">
        <v>3</v>
      </c>
      <c r="H10" s="0" t="n">
        <v>5</v>
      </c>
      <c r="I10" s="0" t="n">
        <v>5</v>
      </c>
      <c r="J10" s="0" t="n">
        <v>5</v>
      </c>
      <c r="K10" s="0" t="n">
        <v>4</v>
      </c>
      <c r="L10" s="0" t="n">
        <v>4</v>
      </c>
      <c r="M10" s="0" t="n">
        <v>4</v>
      </c>
      <c r="N10" s="0" t="n">
        <v>5</v>
      </c>
      <c r="P10" s="0" t="s">
        <v>12</v>
      </c>
      <c r="Q10" s="0" t="s">
        <v>14</v>
      </c>
      <c r="R10" s="0" t="s">
        <v>14</v>
      </c>
      <c r="S10" s="0" t="n">
        <v>1</v>
      </c>
      <c r="T10" s="0" t="n">
        <v>2</v>
      </c>
      <c r="U10" s="0" t="n">
        <v>3</v>
      </c>
      <c r="V10" s="0" t="n">
        <v>4</v>
      </c>
      <c r="W10" s="0" t="n">
        <v>5</v>
      </c>
      <c r="X10" s="0" t="s">
        <v>94</v>
      </c>
      <c r="Y10" s="0" t="s">
        <v>95</v>
      </c>
      <c r="Z10" s="0" t="s">
        <v>94</v>
      </c>
      <c r="AA10" s="0" t="s">
        <v>95</v>
      </c>
      <c r="AB10" s="0" t="s">
        <v>94</v>
      </c>
      <c r="AC10" s="0" t="s">
        <v>95</v>
      </c>
      <c r="AD10" s="0" t="s">
        <v>54</v>
      </c>
    </row>
    <row r="11" customFormat="false" ht="15" hidden="false" customHeight="false" outlineLevel="0" collapsed="false">
      <c r="A11" s="39" t="n">
        <v>65</v>
      </c>
      <c r="B11" s="39" t="s">
        <v>96</v>
      </c>
      <c r="C11" s="39" t="n">
        <v>650</v>
      </c>
      <c r="D11" s="0" t="n">
        <v>5</v>
      </c>
      <c r="E11" s="0" t="n">
        <v>4</v>
      </c>
      <c r="F11" s="0" t="n">
        <v>5</v>
      </c>
      <c r="G11" s="0" t="n">
        <v>5</v>
      </c>
      <c r="H11" s="0" t="n">
        <v>3</v>
      </c>
      <c r="I11" s="0" t="n">
        <v>4</v>
      </c>
      <c r="J11" s="0" t="n">
        <v>3</v>
      </c>
      <c r="K11" s="0" t="n">
        <v>5</v>
      </c>
      <c r="L11" s="0" t="n">
        <v>5</v>
      </c>
      <c r="M11" s="0" t="n">
        <v>4</v>
      </c>
      <c r="N11" s="0" t="n">
        <v>5</v>
      </c>
      <c r="P11" s="0" t="s">
        <v>13</v>
      </c>
      <c r="Q11" s="0" t="s">
        <v>14</v>
      </c>
      <c r="R11" s="0" t="s">
        <v>15</v>
      </c>
      <c r="S11" s="0" t="n">
        <v>2</v>
      </c>
      <c r="T11" s="0" t="n">
        <v>4</v>
      </c>
      <c r="U11" s="0" t="n">
        <v>3</v>
      </c>
      <c r="V11" s="0" t="n">
        <v>1</v>
      </c>
      <c r="W11" s="0" t="n">
        <v>5</v>
      </c>
      <c r="X11" s="0" t="s">
        <v>75</v>
      </c>
      <c r="Y11" s="0" t="s">
        <v>97</v>
      </c>
      <c r="Z11" s="0" t="s">
        <v>98</v>
      </c>
      <c r="AA11" s="0" t="s">
        <v>99</v>
      </c>
      <c r="AB11" s="0" t="s">
        <v>70</v>
      </c>
      <c r="AC11" s="0" t="s">
        <v>100</v>
      </c>
      <c r="AD11" s="0" t="s">
        <v>54</v>
      </c>
    </row>
    <row r="12" customFormat="false" ht="15" hidden="false" customHeight="false" outlineLevel="0" collapsed="false">
      <c r="A12" s="39" t="n">
        <v>68</v>
      </c>
      <c r="B12" s="39" t="s">
        <v>101</v>
      </c>
      <c r="C12" s="39" t="n">
        <v>69</v>
      </c>
      <c r="D12" s="0" t="n">
        <v>2</v>
      </c>
      <c r="E12" s="0" t="n">
        <v>4</v>
      </c>
      <c r="F12" s="0" t="n">
        <v>3</v>
      </c>
      <c r="G12" s="0" t="n">
        <v>3</v>
      </c>
      <c r="H12" s="0" t="n">
        <v>4</v>
      </c>
      <c r="I12" s="0" t="n">
        <v>3</v>
      </c>
      <c r="J12" s="0" t="n">
        <v>3</v>
      </c>
      <c r="K12" s="0" t="n">
        <v>4</v>
      </c>
      <c r="L12" s="0" t="n">
        <v>4</v>
      </c>
      <c r="M12" s="0" t="n">
        <v>4</v>
      </c>
      <c r="N12" s="0" t="n">
        <v>5</v>
      </c>
      <c r="P12" s="0" t="s">
        <v>15</v>
      </c>
      <c r="Q12" s="0" t="s">
        <v>15</v>
      </c>
      <c r="R12" s="0" t="s">
        <v>15</v>
      </c>
      <c r="S12" s="0" t="n">
        <v>1</v>
      </c>
      <c r="T12" s="0" t="n">
        <v>2</v>
      </c>
      <c r="U12" s="0" t="n">
        <v>5</v>
      </c>
      <c r="V12" s="0" t="n">
        <v>3</v>
      </c>
      <c r="W12" s="0" t="n">
        <v>4</v>
      </c>
      <c r="X12" s="0" t="s">
        <v>102</v>
      </c>
      <c r="Y12" s="0" t="s">
        <v>102</v>
      </c>
      <c r="Z12" s="0" t="s">
        <v>102</v>
      </c>
      <c r="AA12" s="0" t="s">
        <v>102</v>
      </c>
      <c r="AB12" s="0" t="s">
        <v>102</v>
      </c>
      <c r="AC12" s="0" t="s">
        <v>102</v>
      </c>
      <c r="AD12" s="0" t="s">
        <v>54</v>
      </c>
    </row>
    <row r="13" customFormat="false" ht="15" hidden="false" customHeight="false" outlineLevel="0" collapsed="false">
      <c r="A13" s="39" t="n">
        <v>69</v>
      </c>
      <c r="B13" s="39" t="s">
        <v>103</v>
      </c>
      <c r="C13" s="39" t="n">
        <v>460</v>
      </c>
      <c r="D13" s="0" t="n">
        <v>2</v>
      </c>
      <c r="E13" s="0" t="n">
        <v>3</v>
      </c>
      <c r="F13" s="0" t="n">
        <v>4</v>
      </c>
      <c r="G13" s="0" t="n">
        <v>4</v>
      </c>
      <c r="H13" s="0" t="n">
        <v>5</v>
      </c>
      <c r="I13" s="0" t="n">
        <v>4</v>
      </c>
      <c r="J13" s="0" t="n">
        <v>4</v>
      </c>
      <c r="K13" s="0" t="n">
        <v>5</v>
      </c>
      <c r="L13" s="0" t="n">
        <v>4</v>
      </c>
      <c r="M13" s="0" t="n">
        <v>4</v>
      </c>
      <c r="N13" s="0" t="n">
        <v>5</v>
      </c>
      <c r="P13" s="0" t="s">
        <v>12</v>
      </c>
      <c r="Q13" s="0" t="s">
        <v>13</v>
      </c>
      <c r="R13" s="0" t="s">
        <v>15</v>
      </c>
      <c r="S13" s="0" t="n">
        <v>1</v>
      </c>
      <c r="T13" s="0" t="n">
        <v>2</v>
      </c>
      <c r="U13" s="0" t="n">
        <v>5</v>
      </c>
      <c r="V13" s="0" t="n">
        <v>3</v>
      </c>
      <c r="W13" s="0" t="n">
        <v>4</v>
      </c>
      <c r="X13" s="0" t="s">
        <v>104</v>
      </c>
      <c r="Y13" s="0" t="s">
        <v>104</v>
      </c>
      <c r="Z13" s="0" t="s">
        <v>104</v>
      </c>
      <c r="AA13" s="0" t="s">
        <v>104</v>
      </c>
      <c r="AB13" s="0" t="s">
        <v>104</v>
      </c>
      <c r="AC13" s="0" t="s">
        <v>104</v>
      </c>
      <c r="AD13" s="0" t="s">
        <v>54</v>
      </c>
    </row>
    <row r="14" customFormat="false" ht="15" hidden="false" customHeight="false" outlineLevel="0" collapsed="false">
      <c r="A14" s="39" t="n">
        <v>70</v>
      </c>
      <c r="B14" s="39" t="s">
        <v>105</v>
      </c>
      <c r="C14" s="39" t="n">
        <v>95</v>
      </c>
      <c r="D14" s="0" t="n">
        <v>5</v>
      </c>
      <c r="E14" s="0" t="n">
        <v>5</v>
      </c>
      <c r="F14" s="0" t="n">
        <v>5</v>
      </c>
      <c r="G14" s="0" t="n">
        <v>6</v>
      </c>
      <c r="H14" s="0" t="n">
        <v>5</v>
      </c>
      <c r="I14" s="0" t="n">
        <v>3</v>
      </c>
      <c r="J14" s="0" t="n">
        <v>3</v>
      </c>
      <c r="K14" s="0" t="n">
        <v>5</v>
      </c>
      <c r="L14" s="0" t="n">
        <v>3</v>
      </c>
      <c r="M14" s="0" t="n">
        <v>3</v>
      </c>
      <c r="N14" s="0" t="n">
        <v>5</v>
      </c>
      <c r="P14" s="0" t="s">
        <v>15</v>
      </c>
      <c r="Q14" s="0" t="s">
        <v>15</v>
      </c>
      <c r="R14" s="0" t="s">
        <v>15</v>
      </c>
      <c r="S14" s="0" t="n">
        <v>3</v>
      </c>
      <c r="T14" s="0" t="n">
        <v>2</v>
      </c>
      <c r="U14" s="0" t="n">
        <v>4</v>
      </c>
      <c r="V14" s="0" t="n">
        <v>5</v>
      </c>
      <c r="W14" s="0" t="n">
        <v>1</v>
      </c>
      <c r="X14" s="0" t="s">
        <v>106</v>
      </c>
      <c r="Y14" s="0" t="s">
        <v>106</v>
      </c>
      <c r="Z14" s="0" t="s">
        <v>106</v>
      </c>
      <c r="AA14" s="0" t="s">
        <v>106</v>
      </c>
      <c r="AB14" s="0" t="s">
        <v>106</v>
      </c>
      <c r="AC14" s="0" t="s">
        <v>106</v>
      </c>
      <c r="AD14" s="0" t="s">
        <v>54</v>
      </c>
    </row>
    <row r="15" customFormat="false" ht="405" hidden="false" customHeight="false" outlineLevel="0" collapsed="false">
      <c r="A15" s="39" t="n">
        <v>81</v>
      </c>
      <c r="B15" s="39" t="s">
        <v>107</v>
      </c>
      <c r="C15" s="39" t="n">
        <v>350</v>
      </c>
      <c r="D15" s="0" t="n">
        <v>5</v>
      </c>
      <c r="E15" s="0" t="n">
        <v>5</v>
      </c>
      <c r="F15" s="0" t="n">
        <v>5</v>
      </c>
      <c r="G15" s="0" t="n">
        <v>5</v>
      </c>
      <c r="H15" s="0" t="n">
        <v>5</v>
      </c>
      <c r="I15" s="0" t="n">
        <v>5</v>
      </c>
      <c r="J15" s="0" t="n">
        <v>5</v>
      </c>
      <c r="K15" s="0" t="n">
        <v>5</v>
      </c>
      <c r="L15" s="0" t="n">
        <v>5</v>
      </c>
      <c r="M15" s="0" t="n">
        <v>4</v>
      </c>
      <c r="N15" s="0" t="n">
        <v>5</v>
      </c>
      <c r="P15" s="0" t="s">
        <v>12</v>
      </c>
      <c r="Q15" s="0" t="s">
        <v>13</v>
      </c>
      <c r="R15" s="0" t="s">
        <v>15</v>
      </c>
      <c r="S15" s="0" t="n">
        <v>3</v>
      </c>
      <c r="T15" s="0" t="n">
        <v>1</v>
      </c>
      <c r="U15" s="0" t="n">
        <v>4</v>
      </c>
      <c r="V15" s="0" t="n">
        <v>2</v>
      </c>
      <c r="W15" s="0" t="n">
        <v>5</v>
      </c>
      <c r="X15" s="0" t="s">
        <v>64</v>
      </c>
      <c r="Y15" s="40" t="s">
        <v>108</v>
      </c>
      <c r="Z15" s="0" t="s">
        <v>109</v>
      </c>
      <c r="AA15" s="0" t="s">
        <v>109</v>
      </c>
      <c r="AB15" s="0" t="s">
        <v>60</v>
      </c>
      <c r="AC15" s="0" t="s">
        <v>60</v>
      </c>
      <c r="AD15" s="0" t="s">
        <v>54</v>
      </c>
    </row>
    <row r="16" customFormat="false" ht="15" hidden="false" customHeight="false" outlineLevel="0" collapsed="false">
      <c r="A16" s="39" t="n">
        <v>82</v>
      </c>
      <c r="B16" s="39" t="s">
        <v>110</v>
      </c>
      <c r="C16" s="39" t="n">
        <v>220</v>
      </c>
      <c r="D16" s="0" t="n">
        <v>6</v>
      </c>
      <c r="E16" s="0" t="n">
        <v>5</v>
      </c>
      <c r="F16" s="0" t="n">
        <v>5</v>
      </c>
      <c r="G16" s="0" t="n">
        <v>6</v>
      </c>
      <c r="H16" s="0" t="n">
        <v>6</v>
      </c>
      <c r="I16" s="0" t="n">
        <v>2</v>
      </c>
      <c r="J16" s="0" t="n">
        <v>2</v>
      </c>
      <c r="K16" s="0" t="n">
        <v>5</v>
      </c>
      <c r="L16" s="0" t="n">
        <v>2</v>
      </c>
      <c r="M16" s="0" t="n">
        <v>2</v>
      </c>
      <c r="N16" s="0" t="n">
        <v>5</v>
      </c>
      <c r="P16" s="0" t="s">
        <v>15</v>
      </c>
      <c r="Q16" s="0" t="s">
        <v>15</v>
      </c>
      <c r="R16" s="0" t="s">
        <v>15</v>
      </c>
      <c r="S16" s="0" t="n">
        <v>1</v>
      </c>
      <c r="T16" s="0" t="n">
        <v>2</v>
      </c>
      <c r="U16" s="0" t="n">
        <v>3</v>
      </c>
      <c r="V16" s="0" t="n">
        <v>4</v>
      </c>
      <c r="W16" s="0" t="n">
        <v>5</v>
      </c>
      <c r="X16" s="0" t="s">
        <v>111</v>
      </c>
      <c r="Y16" s="0" t="s">
        <v>111</v>
      </c>
      <c r="Z16" s="0" t="s">
        <v>111</v>
      </c>
      <c r="AA16" s="0" t="s">
        <v>111</v>
      </c>
      <c r="AB16" s="0" t="s">
        <v>111</v>
      </c>
      <c r="AC16" s="0" t="s">
        <v>111</v>
      </c>
      <c r="AD16" s="0" t="s">
        <v>54</v>
      </c>
    </row>
    <row r="17" customFormat="false" ht="15" hidden="false" customHeight="false" outlineLevel="0" collapsed="false">
      <c r="A17" s="39" t="n">
        <v>84</v>
      </c>
      <c r="B17" s="39" t="s">
        <v>112</v>
      </c>
      <c r="C17" s="39" t="n">
        <v>75</v>
      </c>
      <c r="D17" s="0" t="n">
        <v>3</v>
      </c>
      <c r="E17" s="0" t="n">
        <v>4</v>
      </c>
      <c r="F17" s="0" t="n">
        <v>4</v>
      </c>
      <c r="G17" s="0" t="n">
        <v>2</v>
      </c>
      <c r="H17" s="0" t="n">
        <v>4</v>
      </c>
      <c r="I17" s="0" t="n">
        <v>4</v>
      </c>
      <c r="J17" s="0" t="n">
        <v>4</v>
      </c>
      <c r="K17" s="0" t="n">
        <v>3</v>
      </c>
      <c r="L17" s="0" t="n">
        <v>3</v>
      </c>
      <c r="M17" s="0" t="n">
        <v>3</v>
      </c>
      <c r="N17" s="0" t="n">
        <v>5</v>
      </c>
      <c r="P17" s="0" t="s">
        <v>11</v>
      </c>
      <c r="Q17" s="0" t="s">
        <v>12</v>
      </c>
      <c r="R17" s="0" t="s">
        <v>13</v>
      </c>
      <c r="S17" s="0" t="n">
        <v>1</v>
      </c>
      <c r="T17" s="0" t="n">
        <v>4</v>
      </c>
      <c r="U17" s="0" t="n">
        <v>2</v>
      </c>
      <c r="V17" s="0" t="n">
        <v>5</v>
      </c>
      <c r="W17" s="0" t="n">
        <v>3</v>
      </c>
      <c r="X17" s="0" t="s">
        <v>64</v>
      </c>
      <c r="Y17" s="0" t="s">
        <v>113</v>
      </c>
      <c r="Z17" s="0" t="s">
        <v>96</v>
      </c>
      <c r="AA17" s="0" t="s">
        <v>114</v>
      </c>
      <c r="AB17" s="0" t="s">
        <v>58</v>
      </c>
      <c r="AC17" s="0" t="s">
        <v>115</v>
      </c>
      <c r="AD17" s="0" t="s">
        <v>54</v>
      </c>
    </row>
    <row r="18" customFormat="false" ht="15" hidden="false" customHeight="false" outlineLevel="0" collapsed="false">
      <c r="A18" s="39" t="n">
        <v>85</v>
      </c>
      <c r="B18" s="39" t="s">
        <v>116</v>
      </c>
      <c r="C18" s="39" t="n">
        <v>300</v>
      </c>
      <c r="D18" s="0" t="n">
        <v>4</v>
      </c>
      <c r="E18" s="0" t="n">
        <v>4</v>
      </c>
      <c r="F18" s="0" t="n">
        <v>4</v>
      </c>
      <c r="G18" s="0" t="n">
        <v>3</v>
      </c>
      <c r="H18" s="0" t="n">
        <v>4</v>
      </c>
      <c r="I18" s="0" t="n">
        <v>3</v>
      </c>
      <c r="J18" s="0" t="n">
        <v>3</v>
      </c>
      <c r="K18" s="0" t="n">
        <v>4</v>
      </c>
      <c r="L18" s="0" t="n">
        <v>3</v>
      </c>
      <c r="M18" s="0" t="n">
        <v>3</v>
      </c>
      <c r="N18" s="0" t="n">
        <v>5</v>
      </c>
      <c r="P18" s="0" t="s">
        <v>12</v>
      </c>
      <c r="Q18" s="0" t="s">
        <v>13</v>
      </c>
      <c r="R18" s="0" t="s">
        <v>15</v>
      </c>
      <c r="S18" s="0" t="n">
        <v>5</v>
      </c>
      <c r="T18" s="0" t="n">
        <v>3</v>
      </c>
      <c r="U18" s="0" t="n">
        <v>2</v>
      </c>
      <c r="V18" s="0" t="n">
        <v>1</v>
      </c>
      <c r="W18" s="0" t="n">
        <v>4</v>
      </c>
      <c r="X18" s="0" t="s">
        <v>117</v>
      </c>
      <c r="Y18" s="0" t="s">
        <v>118</v>
      </c>
      <c r="Z18" s="0" t="s">
        <v>70</v>
      </c>
      <c r="AA18" s="0" t="s">
        <v>119</v>
      </c>
      <c r="AB18" s="0" t="s">
        <v>85</v>
      </c>
      <c r="AC18" s="0" t="s">
        <v>85</v>
      </c>
      <c r="AD18" s="0" t="s">
        <v>54</v>
      </c>
    </row>
    <row r="19" customFormat="false" ht="15" hidden="false" customHeight="false" outlineLevel="0" collapsed="false">
      <c r="A19" s="39" t="n">
        <v>95</v>
      </c>
      <c r="B19" s="39" t="s">
        <v>120</v>
      </c>
      <c r="C19" s="39" t="n">
        <v>37</v>
      </c>
      <c r="D19" s="0" t="n">
        <v>2</v>
      </c>
      <c r="E19" s="0" t="n">
        <v>3</v>
      </c>
      <c r="F19" s="0" t="n">
        <v>4</v>
      </c>
      <c r="G19" s="0" t="n">
        <v>3</v>
      </c>
      <c r="H19" s="0" t="n">
        <v>5</v>
      </c>
      <c r="I19" s="0" t="n">
        <v>5</v>
      </c>
      <c r="J19" s="0" t="n">
        <v>5</v>
      </c>
      <c r="K19" s="0" t="n">
        <v>5</v>
      </c>
      <c r="L19" s="0" t="n">
        <v>5</v>
      </c>
      <c r="M19" s="0" t="n">
        <v>5</v>
      </c>
      <c r="N19" s="0" t="n">
        <v>5</v>
      </c>
      <c r="P19" s="0" t="s">
        <v>13</v>
      </c>
      <c r="Q19" s="0" t="s">
        <v>14</v>
      </c>
      <c r="R19" s="0" t="s">
        <v>15</v>
      </c>
      <c r="S19" s="0" t="n">
        <v>1</v>
      </c>
      <c r="T19" s="0" t="n">
        <v>2</v>
      </c>
      <c r="U19" s="0" t="n">
        <v>3</v>
      </c>
      <c r="V19" s="0" t="n">
        <v>4</v>
      </c>
      <c r="W19" s="0" t="n">
        <v>5</v>
      </c>
      <c r="X19" s="0" t="s">
        <v>121</v>
      </c>
      <c r="Y19" s="0" t="s">
        <v>121</v>
      </c>
      <c r="Z19" s="0" t="s">
        <v>121</v>
      </c>
      <c r="AA19" s="0" t="s">
        <v>121</v>
      </c>
      <c r="AB19" s="0" t="s">
        <v>121</v>
      </c>
      <c r="AC19" s="0" t="s">
        <v>121</v>
      </c>
      <c r="AD19" s="0" t="s">
        <v>54</v>
      </c>
    </row>
    <row r="20" customFormat="false" ht="90" hidden="false" customHeight="false" outlineLevel="0" collapsed="false">
      <c r="A20" s="39" t="n">
        <v>7</v>
      </c>
      <c r="B20" s="39" t="s">
        <v>122</v>
      </c>
      <c r="C20" s="39" t="n">
        <v>248</v>
      </c>
      <c r="D20" s="0" t="n">
        <v>3</v>
      </c>
      <c r="E20" s="0" t="n">
        <v>3</v>
      </c>
      <c r="F20" s="0" t="n">
        <v>3</v>
      </c>
      <c r="G20" s="0" t="n">
        <v>5</v>
      </c>
      <c r="H20" s="0" t="n">
        <v>4</v>
      </c>
      <c r="I20" s="0" t="n">
        <v>4</v>
      </c>
      <c r="J20" s="0" t="n">
        <v>4</v>
      </c>
      <c r="K20" s="0" t="n">
        <v>4</v>
      </c>
      <c r="L20" s="0" t="n">
        <v>4</v>
      </c>
      <c r="M20" s="0" t="n">
        <v>3</v>
      </c>
      <c r="N20" s="0" t="n">
        <v>4</v>
      </c>
      <c r="P20" s="0" t="s">
        <v>12</v>
      </c>
      <c r="Q20" s="0" t="s">
        <v>13</v>
      </c>
      <c r="R20" s="0" t="s">
        <v>15</v>
      </c>
      <c r="S20" s="0" t="n">
        <v>1</v>
      </c>
      <c r="T20" s="0" t="n">
        <v>2</v>
      </c>
      <c r="U20" s="0" t="n">
        <v>3</v>
      </c>
      <c r="V20" s="0" t="n">
        <v>4</v>
      </c>
      <c r="W20" s="0" t="n">
        <v>5</v>
      </c>
      <c r="X20" s="0" t="s">
        <v>64</v>
      </c>
      <c r="Y20" s="0" t="s">
        <v>123</v>
      </c>
      <c r="Z20" s="0" t="s">
        <v>124</v>
      </c>
      <c r="AA20" s="40" t="s">
        <v>125</v>
      </c>
      <c r="AB20" s="0" t="s">
        <v>98</v>
      </c>
      <c r="AC20" s="0" t="s">
        <v>126</v>
      </c>
      <c r="AD20" s="0" t="s">
        <v>54</v>
      </c>
    </row>
    <row r="21" customFormat="false" ht="15" hidden="false" customHeight="false" outlineLevel="0" collapsed="false">
      <c r="A21" s="39" t="n">
        <v>8</v>
      </c>
      <c r="B21" s="39" t="s">
        <v>127</v>
      </c>
      <c r="C21" s="39" t="n">
        <v>60</v>
      </c>
      <c r="D21" s="0" t="n">
        <v>3</v>
      </c>
      <c r="E21" s="0" t="n">
        <v>3</v>
      </c>
      <c r="F21" s="0" t="n">
        <v>4</v>
      </c>
      <c r="G21" s="0" t="n">
        <v>4</v>
      </c>
      <c r="H21" s="0" t="n">
        <v>4</v>
      </c>
      <c r="I21" s="0" t="n">
        <v>4</v>
      </c>
      <c r="J21" s="0" t="n">
        <v>4</v>
      </c>
      <c r="K21" s="0" t="n">
        <v>4</v>
      </c>
      <c r="L21" s="0" t="n">
        <v>4</v>
      </c>
      <c r="M21" s="0" t="n">
        <v>4</v>
      </c>
      <c r="N21" s="0" t="n">
        <v>4</v>
      </c>
      <c r="P21" s="0" t="s">
        <v>11</v>
      </c>
      <c r="Q21" s="0" t="s">
        <v>12</v>
      </c>
      <c r="R21" s="0" t="s">
        <v>15</v>
      </c>
      <c r="S21" s="0" t="n">
        <v>1</v>
      </c>
      <c r="T21" s="0" t="n">
        <v>3</v>
      </c>
      <c r="U21" s="0" t="n">
        <v>4</v>
      </c>
      <c r="V21" s="0" t="n">
        <v>5</v>
      </c>
      <c r="W21" s="0" t="n">
        <v>2</v>
      </c>
      <c r="X21" s="0" t="s">
        <v>128</v>
      </c>
      <c r="Y21" s="0" t="s">
        <v>128</v>
      </c>
      <c r="Z21" s="0" t="s">
        <v>128</v>
      </c>
      <c r="AA21" s="0" t="s">
        <v>128</v>
      </c>
      <c r="AB21" s="0" t="s">
        <v>128</v>
      </c>
      <c r="AC21" s="0" t="s">
        <v>128</v>
      </c>
      <c r="AD21" s="0" t="s">
        <v>54</v>
      </c>
    </row>
    <row r="22" customFormat="false" ht="15" hidden="false" customHeight="false" outlineLevel="0" collapsed="false">
      <c r="A22" s="39" t="n">
        <v>10</v>
      </c>
      <c r="B22" s="39" t="s">
        <v>129</v>
      </c>
      <c r="C22" s="39" t="n">
        <v>80</v>
      </c>
      <c r="D22" s="0" t="n">
        <v>2</v>
      </c>
      <c r="E22" s="0" t="n">
        <v>3</v>
      </c>
      <c r="F22" s="0" t="n">
        <v>2</v>
      </c>
      <c r="G22" s="0" t="n">
        <v>5</v>
      </c>
      <c r="H22" s="0" t="n">
        <v>4</v>
      </c>
      <c r="I22" s="0" t="n">
        <v>4</v>
      </c>
      <c r="J22" s="0" t="n">
        <v>4</v>
      </c>
      <c r="K22" s="0" t="n">
        <v>4</v>
      </c>
      <c r="L22" s="0" t="n">
        <v>4</v>
      </c>
      <c r="M22" s="0" t="n">
        <v>4</v>
      </c>
      <c r="N22" s="0" t="n">
        <v>4</v>
      </c>
      <c r="P22" s="0" t="s">
        <v>12</v>
      </c>
      <c r="Q22" s="0" t="s">
        <v>13</v>
      </c>
      <c r="R22" s="0" t="s">
        <v>15</v>
      </c>
      <c r="S22" s="0" t="n">
        <v>3</v>
      </c>
      <c r="T22" s="0" t="n">
        <v>2</v>
      </c>
      <c r="U22" s="0" t="n">
        <v>4</v>
      </c>
      <c r="V22" s="0" t="n">
        <v>5</v>
      </c>
      <c r="W22" s="0" t="n">
        <v>1</v>
      </c>
      <c r="X22" s="0" t="s">
        <v>85</v>
      </c>
      <c r="Y22" s="0" t="s">
        <v>85</v>
      </c>
      <c r="Z22" s="0" t="s">
        <v>85</v>
      </c>
      <c r="AA22" s="0" t="s">
        <v>85</v>
      </c>
      <c r="AB22" s="0" t="s">
        <v>85</v>
      </c>
      <c r="AC22" s="0" t="s">
        <v>85</v>
      </c>
      <c r="AD22" s="0" t="s">
        <v>54</v>
      </c>
    </row>
    <row r="23" customFormat="false" ht="15" hidden="false" customHeight="false" outlineLevel="0" collapsed="false">
      <c r="A23" s="39" t="n">
        <v>11</v>
      </c>
      <c r="B23" s="39" t="s">
        <v>130</v>
      </c>
      <c r="C23" s="39" t="n">
        <v>5</v>
      </c>
      <c r="D23" s="0" t="n">
        <v>4</v>
      </c>
      <c r="E23" s="0" t="n">
        <v>3</v>
      </c>
      <c r="F23" s="0" t="n">
        <v>4</v>
      </c>
      <c r="G23" s="0" t="n">
        <v>4</v>
      </c>
      <c r="H23" s="0" t="n">
        <v>4</v>
      </c>
      <c r="I23" s="0" t="n">
        <v>4</v>
      </c>
      <c r="J23" s="0" t="n">
        <v>4</v>
      </c>
      <c r="K23" s="0" t="n">
        <v>4</v>
      </c>
      <c r="L23" s="0" t="n">
        <v>4</v>
      </c>
      <c r="M23" s="0" t="n">
        <v>4</v>
      </c>
      <c r="N23" s="0" t="n">
        <v>4</v>
      </c>
      <c r="P23" s="0" t="s">
        <v>15</v>
      </c>
      <c r="Q23" s="0" t="s">
        <v>15</v>
      </c>
      <c r="R23" s="0" t="s">
        <v>15</v>
      </c>
      <c r="S23" s="0" t="n">
        <v>2</v>
      </c>
      <c r="T23" s="0" t="n">
        <v>3</v>
      </c>
      <c r="U23" s="0" t="n">
        <v>4</v>
      </c>
      <c r="V23" s="0" t="n">
        <v>1</v>
      </c>
      <c r="W23" s="0" t="n">
        <v>5</v>
      </c>
      <c r="X23" s="0" t="s">
        <v>93</v>
      </c>
      <c r="Y23" s="0" t="s">
        <v>131</v>
      </c>
      <c r="Z23" s="0" t="s">
        <v>132</v>
      </c>
      <c r="AA23" s="0" t="s">
        <v>133</v>
      </c>
      <c r="AB23" s="0" t="s">
        <v>77</v>
      </c>
      <c r="AC23" s="0" t="s">
        <v>134</v>
      </c>
      <c r="AD23" s="0" t="s">
        <v>54</v>
      </c>
    </row>
    <row r="24" customFormat="false" ht="15" hidden="false" customHeight="false" outlineLevel="0" collapsed="false">
      <c r="A24" s="39" t="n">
        <v>12</v>
      </c>
      <c r="B24" s="39" t="s">
        <v>135</v>
      </c>
      <c r="C24" s="39" t="n">
        <v>150</v>
      </c>
      <c r="D24" s="0" t="n">
        <v>6</v>
      </c>
      <c r="E24" s="0" t="n">
        <v>5</v>
      </c>
      <c r="F24" s="0" t="n">
        <v>5</v>
      </c>
      <c r="G24" s="0" t="n">
        <v>5</v>
      </c>
      <c r="H24" s="0" t="n">
        <v>5</v>
      </c>
      <c r="I24" s="0" t="n">
        <v>5</v>
      </c>
      <c r="J24" s="0" t="n">
        <v>5</v>
      </c>
      <c r="K24" s="0" t="n">
        <v>3</v>
      </c>
      <c r="L24" s="0" t="n">
        <v>4</v>
      </c>
      <c r="M24" s="0" t="n">
        <v>4</v>
      </c>
      <c r="N24" s="0" t="n">
        <v>4</v>
      </c>
      <c r="P24" s="0" t="s">
        <v>12</v>
      </c>
      <c r="Q24" s="0" t="s">
        <v>14</v>
      </c>
      <c r="R24" s="0" t="s">
        <v>15</v>
      </c>
      <c r="S24" s="0" t="n">
        <v>1</v>
      </c>
      <c r="T24" s="0" t="n">
        <v>2</v>
      </c>
      <c r="U24" s="0" t="n">
        <v>3</v>
      </c>
      <c r="V24" s="0" t="n">
        <v>4</v>
      </c>
      <c r="W24" s="0" t="n">
        <v>5</v>
      </c>
      <c r="X24" s="0" t="s">
        <v>64</v>
      </c>
      <c r="Y24" s="0" t="s">
        <v>136</v>
      </c>
      <c r="Z24" s="0" t="s">
        <v>137</v>
      </c>
      <c r="AA24" s="0" t="s">
        <v>138</v>
      </c>
      <c r="AB24" s="0" t="s">
        <v>139</v>
      </c>
      <c r="AC24" s="0" t="s">
        <v>140</v>
      </c>
      <c r="AD24" s="0" t="s">
        <v>54</v>
      </c>
    </row>
    <row r="25" customFormat="false" ht="15" hidden="false" customHeight="false" outlineLevel="0" collapsed="false">
      <c r="A25" s="39" t="n">
        <v>14</v>
      </c>
      <c r="B25" s="39" t="s">
        <v>141</v>
      </c>
      <c r="C25" s="39" t="n">
        <v>150</v>
      </c>
      <c r="D25" s="0" t="n">
        <v>2</v>
      </c>
      <c r="E25" s="0" t="n">
        <v>3</v>
      </c>
      <c r="F25" s="0" t="n">
        <v>4</v>
      </c>
      <c r="G25" s="0" t="n">
        <v>3</v>
      </c>
      <c r="H25" s="0" t="n">
        <v>4</v>
      </c>
      <c r="I25" s="0" t="n">
        <v>3</v>
      </c>
      <c r="J25" s="0" t="n">
        <v>2</v>
      </c>
      <c r="K25" s="0" t="n">
        <v>4</v>
      </c>
      <c r="L25" s="0" t="n">
        <v>3</v>
      </c>
      <c r="M25" s="0" t="n">
        <v>2</v>
      </c>
      <c r="N25" s="0" t="n">
        <v>4</v>
      </c>
      <c r="P25" s="0" t="s">
        <v>12</v>
      </c>
      <c r="Q25" s="0" t="s">
        <v>13</v>
      </c>
      <c r="R25" s="0" t="s">
        <v>14</v>
      </c>
      <c r="S25" s="0" t="n">
        <v>5</v>
      </c>
      <c r="T25" s="0" t="n">
        <v>2</v>
      </c>
      <c r="U25" s="0" t="n">
        <v>3</v>
      </c>
      <c r="V25" s="0" t="n">
        <v>4</v>
      </c>
      <c r="W25" s="0" t="n">
        <v>1</v>
      </c>
      <c r="X25" s="0" t="s">
        <v>94</v>
      </c>
      <c r="Y25" s="0" t="s">
        <v>94</v>
      </c>
      <c r="Z25" s="0" t="s">
        <v>94</v>
      </c>
      <c r="AA25" s="0" t="s">
        <v>94</v>
      </c>
      <c r="AB25" s="0" t="s">
        <v>94</v>
      </c>
      <c r="AC25" s="0" t="s">
        <v>94</v>
      </c>
      <c r="AD25" s="0" t="s">
        <v>54</v>
      </c>
    </row>
    <row r="26" customFormat="false" ht="15" hidden="false" customHeight="false" outlineLevel="0" collapsed="false">
      <c r="A26" s="39" t="n">
        <v>16</v>
      </c>
      <c r="B26" s="39" t="s">
        <v>142</v>
      </c>
      <c r="C26" s="39" t="n">
        <v>400</v>
      </c>
      <c r="D26" s="0" t="n">
        <v>4</v>
      </c>
      <c r="E26" s="0" t="n">
        <v>4</v>
      </c>
      <c r="F26" s="0" t="n">
        <v>4</v>
      </c>
      <c r="G26" s="0" t="n">
        <v>5</v>
      </c>
      <c r="H26" s="0" t="n">
        <v>4</v>
      </c>
      <c r="I26" s="0" t="n">
        <v>4</v>
      </c>
      <c r="J26" s="0" t="n">
        <v>4</v>
      </c>
      <c r="K26" s="0" t="n">
        <v>5</v>
      </c>
      <c r="L26" s="0" t="n">
        <v>4</v>
      </c>
      <c r="M26" s="0" t="n">
        <v>4</v>
      </c>
      <c r="N26" s="0" t="n">
        <v>4</v>
      </c>
      <c r="P26" s="0" t="s">
        <v>12</v>
      </c>
      <c r="Q26" s="0" t="s">
        <v>13</v>
      </c>
      <c r="R26" s="0" t="s">
        <v>14</v>
      </c>
      <c r="S26" s="0" t="n">
        <v>1</v>
      </c>
      <c r="T26" s="0" t="n">
        <v>2</v>
      </c>
      <c r="U26" s="0" t="n">
        <v>4</v>
      </c>
      <c r="V26" s="0" t="n">
        <v>3</v>
      </c>
      <c r="W26" s="0" t="n">
        <v>5</v>
      </c>
      <c r="X26" s="0" t="s">
        <v>143</v>
      </c>
      <c r="Y26" s="0" t="s">
        <v>144</v>
      </c>
      <c r="Z26" s="0" t="s">
        <v>143</v>
      </c>
      <c r="AA26" s="0" t="s">
        <v>144</v>
      </c>
      <c r="AB26" s="0" t="s">
        <v>143</v>
      </c>
      <c r="AC26" s="0" t="s">
        <v>144</v>
      </c>
      <c r="AD26" s="0" t="s">
        <v>54</v>
      </c>
    </row>
    <row r="27" customFormat="false" ht="15" hidden="false" customHeight="false" outlineLevel="0" collapsed="false">
      <c r="A27" s="39" t="n">
        <v>17</v>
      </c>
      <c r="B27" s="39" t="s">
        <v>145</v>
      </c>
      <c r="C27" s="39" t="n">
        <v>23</v>
      </c>
      <c r="D27" s="0" t="n">
        <v>2</v>
      </c>
      <c r="E27" s="0" t="n">
        <v>3</v>
      </c>
      <c r="F27" s="0" t="n">
        <v>4</v>
      </c>
      <c r="G27" s="0" t="n">
        <v>2</v>
      </c>
      <c r="H27" s="0" t="n">
        <v>5</v>
      </c>
      <c r="I27" s="0" t="n">
        <v>5</v>
      </c>
      <c r="J27" s="0" t="n">
        <v>5</v>
      </c>
      <c r="K27" s="0" t="n">
        <v>5</v>
      </c>
      <c r="L27" s="0" t="n">
        <v>5</v>
      </c>
      <c r="M27" s="0" t="n">
        <v>5</v>
      </c>
      <c r="N27" s="0" t="n">
        <v>4</v>
      </c>
      <c r="P27" s="0" t="s">
        <v>11</v>
      </c>
      <c r="Q27" s="0" t="s">
        <v>12</v>
      </c>
      <c r="R27" s="0" t="s">
        <v>13</v>
      </c>
      <c r="S27" s="0" t="n">
        <v>2</v>
      </c>
      <c r="T27" s="0" t="n">
        <v>1</v>
      </c>
      <c r="U27" s="0" t="n">
        <v>5</v>
      </c>
      <c r="V27" s="0" t="n">
        <v>4</v>
      </c>
      <c r="W27" s="0" t="n">
        <v>3</v>
      </c>
      <c r="X27" s="0" t="s">
        <v>121</v>
      </c>
      <c r="Y27" s="0" t="s">
        <v>85</v>
      </c>
      <c r="Z27" s="0" t="s">
        <v>121</v>
      </c>
      <c r="AA27" s="0" t="s">
        <v>85</v>
      </c>
      <c r="AB27" s="0" t="s">
        <v>121</v>
      </c>
      <c r="AC27" s="0" t="s">
        <v>85</v>
      </c>
      <c r="AD27" s="0" t="s">
        <v>54</v>
      </c>
    </row>
    <row r="28" customFormat="false" ht="15" hidden="false" customHeight="false" outlineLevel="0" collapsed="false">
      <c r="A28" s="39" t="n">
        <v>22</v>
      </c>
      <c r="B28" s="39" t="s">
        <v>146</v>
      </c>
      <c r="C28" s="39" t="n">
        <v>35</v>
      </c>
      <c r="D28" s="0" t="n">
        <v>4</v>
      </c>
      <c r="E28" s="0" t="n">
        <v>3</v>
      </c>
      <c r="F28" s="0" t="n">
        <v>5</v>
      </c>
      <c r="G28" s="0" t="n">
        <v>4</v>
      </c>
      <c r="H28" s="0" t="n">
        <v>4</v>
      </c>
      <c r="I28" s="0" t="n">
        <v>4</v>
      </c>
      <c r="J28" s="0" t="n">
        <v>4</v>
      </c>
      <c r="K28" s="0" t="n">
        <v>4</v>
      </c>
      <c r="L28" s="0" t="n">
        <v>4</v>
      </c>
      <c r="M28" s="0" t="n">
        <v>4</v>
      </c>
      <c r="N28" s="0" t="n">
        <v>4</v>
      </c>
      <c r="P28" s="0" t="s">
        <v>13</v>
      </c>
      <c r="Q28" s="0" t="s">
        <v>14</v>
      </c>
      <c r="R28" s="0" t="s">
        <v>15</v>
      </c>
      <c r="S28" s="0" t="n">
        <v>4</v>
      </c>
      <c r="T28" s="0" t="n">
        <v>3</v>
      </c>
      <c r="U28" s="0" t="n">
        <v>5</v>
      </c>
      <c r="V28" s="0" t="n">
        <v>2</v>
      </c>
      <c r="W28" s="0" t="n">
        <v>1</v>
      </c>
      <c r="X28" s="0" t="s">
        <v>64</v>
      </c>
      <c r="Y28" s="0" t="s">
        <v>147</v>
      </c>
      <c r="Z28" s="0" t="s">
        <v>148</v>
      </c>
      <c r="AA28" s="0" t="s">
        <v>149</v>
      </c>
      <c r="AB28" s="0" t="s">
        <v>150</v>
      </c>
      <c r="AC28" s="0" t="s">
        <v>151</v>
      </c>
      <c r="AD28" s="0" t="s">
        <v>54</v>
      </c>
    </row>
    <row r="29" customFormat="false" ht="15" hidden="false" customHeight="false" outlineLevel="0" collapsed="false">
      <c r="A29" s="39" t="n">
        <v>23</v>
      </c>
      <c r="B29" s="39" t="s">
        <v>152</v>
      </c>
      <c r="C29" s="39" t="n">
        <v>760</v>
      </c>
      <c r="D29" s="0" t="n">
        <v>4</v>
      </c>
      <c r="E29" s="0" t="n">
        <v>5</v>
      </c>
      <c r="F29" s="0" t="n">
        <v>4</v>
      </c>
      <c r="G29" s="0" t="n">
        <v>3</v>
      </c>
      <c r="H29" s="0" t="n">
        <v>3</v>
      </c>
      <c r="I29" s="0" t="n">
        <v>3</v>
      </c>
      <c r="J29" s="0" t="n">
        <v>3</v>
      </c>
      <c r="K29" s="0" t="n">
        <v>4</v>
      </c>
      <c r="L29" s="0" t="n">
        <v>4</v>
      </c>
      <c r="M29" s="0" t="n">
        <v>4</v>
      </c>
      <c r="N29" s="0" t="n">
        <v>4</v>
      </c>
      <c r="P29" s="0" t="s">
        <v>13</v>
      </c>
      <c r="Q29" s="0" t="s">
        <v>13</v>
      </c>
      <c r="R29" s="0" t="s">
        <v>14</v>
      </c>
      <c r="S29" s="0" t="n">
        <v>3</v>
      </c>
      <c r="T29" s="0" t="n">
        <v>4</v>
      </c>
      <c r="U29" s="0" t="n">
        <v>2</v>
      </c>
      <c r="V29" s="0" t="n">
        <v>5</v>
      </c>
      <c r="W29" s="0" t="n">
        <v>1</v>
      </c>
      <c r="X29" s="0" t="s">
        <v>87</v>
      </c>
      <c r="Y29" s="0" t="s">
        <v>153</v>
      </c>
      <c r="Z29" s="0" t="s">
        <v>81</v>
      </c>
      <c r="AA29" s="0" t="s">
        <v>154</v>
      </c>
      <c r="AB29" s="0" t="s">
        <v>155</v>
      </c>
      <c r="AC29" s="0" t="s">
        <v>155</v>
      </c>
      <c r="AD29" s="0" t="s">
        <v>54</v>
      </c>
    </row>
    <row r="30" customFormat="false" ht="15" hidden="false" customHeight="false" outlineLevel="0" collapsed="false">
      <c r="A30" s="39" t="n">
        <v>28</v>
      </c>
      <c r="B30" s="39" t="s">
        <v>156</v>
      </c>
      <c r="C30" s="39" t="n">
        <v>48</v>
      </c>
      <c r="D30" s="0" t="n">
        <v>3</v>
      </c>
      <c r="E30" s="0" t="n">
        <v>4</v>
      </c>
      <c r="F30" s="0" t="n">
        <v>4</v>
      </c>
      <c r="G30" s="0" t="n">
        <v>1</v>
      </c>
      <c r="H30" s="0" t="n">
        <v>4</v>
      </c>
      <c r="I30" s="0" t="n">
        <v>4</v>
      </c>
      <c r="J30" s="0" t="n">
        <v>3</v>
      </c>
      <c r="K30" s="0" t="n">
        <v>3</v>
      </c>
      <c r="L30" s="0" t="n">
        <v>3</v>
      </c>
      <c r="M30" s="0" t="n">
        <v>1</v>
      </c>
      <c r="N30" s="0" t="n">
        <v>4</v>
      </c>
      <c r="P30" s="0" t="s">
        <v>11</v>
      </c>
      <c r="Q30" s="0" t="s">
        <v>11</v>
      </c>
      <c r="R30" s="0" t="s">
        <v>11</v>
      </c>
      <c r="S30" s="0" t="n">
        <v>1</v>
      </c>
      <c r="T30" s="0" t="n">
        <v>2</v>
      </c>
      <c r="U30" s="0" t="n">
        <v>3</v>
      </c>
      <c r="V30" s="0" t="n">
        <v>4</v>
      </c>
      <c r="W30" s="0" t="n">
        <v>5</v>
      </c>
      <c r="X30" s="0" t="s">
        <v>157</v>
      </c>
      <c r="Y30" s="0" t="s">
        <v>157</v>
      </c>
      <c r="Z30" s="0" t="s">
        <v>157</v>
      </c>
      <c r="AA30" s="0" t="s">
        <v>157</v>
      </c>
      <c r="AB30" s="0" t="s">
        <v>157</v>
      </c>
      <c r="AC30" s="0" t="s">
        <v>157</v>
      </c>
      <c r="AD30" s="0" t="s">
        <v>54</v>
      </c>
    </row>
    <row r="31" customFormat="false" ht="15" hidden="false" customHeight="false" outlineLevel="0" collapsed="false">
      <c r="A31" s="39" t="n">
        <v>31</v>
      </c>
      <c r="B31" s="39" t="s">
        <v>158</v>
      </c>
      <c r="C31" s="39" t="n">
        <v>280</v>
      </c>
      <c r="D31" s="0" t="n">
        <v>5</v>
      </c>
      <c r="E31" s="0" t="n">
        <v>4</v>
      </c>
      <c r="F31" s="0" t="n">
        <v>4</v>
      </c>
      <c r="G31" s="0" t="n">
        <v>4</v>
      </c>
      <c r="H31" s="0" t="n">
        <v>4</v>
      </c>
      <c r="I31" s="0" t="n">
        <v>4</v>
      </c>
      <c r="J31" s="0" t="n">
        <v>4</v>
      </c>
      <c r="K31" s="0" t="n">
        <v>4</v>
      </c>
      <c r="L31" s="0" t="n">
        <v>4</v>
      </c>
      <c r="M31" s="0" t="n">
        <v>4</v>
      </c>
      <c r="N31" s="0" t="n">
        <v>4</v>
      </c>
      <c r="P31" s="0" t="s">
        <v>13</v>
      </c>
      <c r="Q31" s="0" t="s">
        <v>14</v>
      </c>
      <c r="R31" s="0" t="s">
        <v>15</v>
      </c>
      <c r="S31" s="0" t="n">
        <v>2</v>
      </c>
      <c r="T31" s="0" t="n">
        <v>3</v>
      </c>
      <c r="U31" s="0" t="n">
        <v>1</v>
      </c>
      <c r="V31" s="0" t="n">
        <v>5</v>
      </c>
      <c r="W31" s="0" t="n">
        <v>4</v>
      </c>
      <c r="X31" s="0" t="s">
        <v>159</v>
      </c>
      <c r="Y31" s="0" t="s">
        <v>160</v>
      </c>
      <c r="Z31" s="0" t="s">
        <v>161</v>
      </c>
      <c r="AA31" s="0" t="s">
        <v>162</v>
      </c>
      <c r="AB31" s="0" t="s">
        <v>163</v>
      </c>
      <c r="AC31" s="0" t="s">
        <v>164</v>
      </c>
      <c r="AD31" s="0" t="s">
        <v>54</v>
      </c>
    </row>
    <row r="32" customFormat="false" ht="409.5" hidden="false" customHeight="false" outlineLevel="0" collapsed="false">
      <c r="A32" s="39" t="n">
        <v>35</v>
      </c>
      <c r="B32" s="39" t="s">
        <v>165</v>
      </c>
      <c r="C32" s="39" t="n">
        <v>35</v>
      </c>
      <c r="D32" s="0" t="n">
        <v>1</v>
      </c>
      <c r="E32" s="0" t="n">
        <v>3</v>
      </c>
      <c r="F32" s="0" t="n">
        <v>5</v>
      </c>
      <c r="G32" s="0" t="n">
        <v>4</v>
      </c>
      <c r="H32" s="0" t="n">
        <v>5</v>
      </c>
      <c r="I32" s="0" t="n">
        <v>5</v>
      </c>
      <c r="J32" s="0" t="n">
        <v>5</v>
      </c>
      <c r="K32" s="0" t="n">
        <v>4</v>
      </c>
      <c r="L32" s="0" t="n">
        <v>4</v>
      </c>
      <c r="M32" s="0" t="n">
        <v>4</v>
      </c>
      <c r="N32" s="0" t="n">
        <v>4</v>
      </c>
      <c r="P32" s="0" t="s">
        <v>11</v>
      </c>
      <c r="Q32" s="0" t="s">
        <v>12</v>
      </c>
      <c r="R32" s="0" t="s">
        <v>13</v>
      </c>
      <c r="S32" s="0" t="n">
        <v>2</v>
      </c>
      <c r="T32" s="0" t="n">
        <v>5</v>
      </c>
      <c r="U32" s="0" t="n">
        <v>4</v>
      </c>
      <c r="V32" s="0" t="n">
        <v>1</v>
      </c>
      <c r="W32" s="0" t="n">
        <v>3</v>
      </c>
      <c r="X32" s="0" t="s">
        <v>166</v>
      </c>
      <c r="Y32" s="40" t="s">
        <v>167</v>
      </c>
      <c r="Z32" s="0" t="s">
        <v>168</v>
      </c>
      <c r="AA32" s="0" t="s">
        <v>169</v>
      </c>
      <c r="AB32" s="0" t="s">
        <v>170</v>
      </c>
      <c r="AC32" s="0" t="s">
        <v>171</v>
      </c>
      <c r="AD32" s="0" t="s">
        <v>54</v>
      </c>
    </row>
    <row r="33" customFormat="false" ht="15" hidden="false" customHeight="false" outlineLevel="0" collapsed="false">
      <c r="A33" s="39" t="n">
        <v>36</v>
      </c>
      <c r="B33" s="39" t="s">
        <v>172</v>
      </c>
      <c r="C33" s="39" t="n">
        <v>200</v>
      </c>
      <c r="D33" s="0" t="n">
        <v>4</v>
      </c>
      <c r="E33" s="0" t="n">
        <v>4</v>
      </c>
      <c r="F33" s="0" t="n">
        <v>5</v>
      </c>
      <c r="G33" s="0" t="n">
        <v>2</v>
      </c>
      <c r="H33" s="0" t="n">
        <v>4</v>
      </c>
      <c r="I33" s="0" t="n">
        <v>4</v>
      </c>
      <c r="J33" s="0" t="n">
        <v>4</v>
      </c>
      <c r="K33" s="0" t="n">
        <v>5</v>
      </c>
      <c r="L33" s="0" t="n">
        <v>5</v>
      </c>
      <c r="M33" s="0" t="n">
        <v>5</v>
      </c>
      <c r="N33" s="0" t="n">
        <v>4</v>
      </c>
      <c r="P33" s="0" t="s">
        <v>12</v>
      </c>
      <c r="Q33" s="0" t="s">
        <v>13</v>
      </c>
      <c r="R33" s="0" t="s">
        <v>15</v>
      </c>
      <c r="S33" s="0" t="n">
        <v>2</v>
      </c>
      <c r="T33" s="0" t="n">
        <v>4</v>
      </c>
      <c r="U33" s="0" t="n">
        <v>3</v>
      </c>
      <c r="V33" s="0" t="n">
        <v>1</v>
      </c>
      <c r="W33" s="0" t="n">
        <v>5</v>
      </c>
      <c r="X33" s="0" t="s">
        <v>58</v>
      </c>
      <c r="Y33" s="0" t="s">
        <v>173</v>
      </c>
      <c r="Z33" s="0" t="s">
        <v>64</v>
      </c>
      <c r="AA33" s="0" t="s">
        <v>173</v>
      </c>
      <c r="AB33" s="0" t="s">
        <v>150</v>
      </c>
      <c r="AC33" s="0" t="s">
        <v>174</v>
      </c>
      <c r="AD33" s="0" t="s">
        <v>54</v>
      </c>
    </row>
    <row r="34" customFormat="false" ht="15" hidden="false" customHeight="false" outlineLevel="0" collapsed="false">
      <c r="A34" s="39" t="n">
        <v>40</v>
      </c>
      <c r="B34" s="39" t="s">
        <v>98</v>
      </c>
      <c r="C34" s="39" t="n">
        <v>2300</v>
      </c>
      <c r="D34" s="0" t="n">
        <v>5</v>
      </c>
      <c r="E34" s="0" t="n">
        <v>3</v>
      </c>
      <c r="F34" s="0" t="n">
        <v>5</v>
      </c>
      <c r="G34" s="0" t="n">
        <v>4</v>
      </c>
      <c r="H34" s="0" t="n">
        <v>3</v>
      </c>
      <c r="I34" s="0" t="n">
        <v>3</v>
      </c>
      <c r="J34" s="0" t="n">
        <v>3</v>
      </c>
      <c r="K34" s="0" t="n">
        <v>4</v>
      </c>
      <c r="L34" s="0" t="n">
        <v>4</v>
      </c>
      <c r="M34" s="0" t="n">
        <v>3</v>
      </c>
      <c r="N34" s="0" t="n">
        <v>4</v>
      </c>
      <c r="P34" s="0" t="s">
        <v>12</v>
      </c>
      <c r="Q34" s="0" t="s">
        <v>14</v>
      </c>
      <c r="R34" s="0" t="s">
        <v>14</v>
      </c>
      <c r="S34" s="0" t="n">
        <v>2</v>
      </c>
      <c r="T34" s="0" t="n">
        <v>4</v>
      </c>
      <c r="U34" s="0" t="n">
        <v>1</v>
      </c>
      <c r="V34" s="0" t="n">
        <v>3</v>
      </c>
      <c r="W34" s="0" t="n">
        <v>5</v>
      </c>
      <c r="X34" s="0" t="s">
        <v>64</v>
      </c>
      <c r="Y34" s="0" t="s">
        <v>175</v>
      </c>
      <c r="Z34" s="0" t="s">
        <v>176</v>
      </c>
      <c r="AA34" s="0" t="s">
        <v>177</v>
      </c>
      <c r="AB34" s="0" t="s">
        <v>139</v>
      </c>
      <c r="AC34" s="0" t="s">
        <v>178</v>
      </c>
      <c r="AD34" s="0" t="s">
        <v>54</v>
      </c>
    </row>
    <row r="35" customFormat="false" ht="270" hidden="false" customHeight="false" outlineLevel="0" collapsed="false">
      <c r="A35" s="39" t="n">
        <v>41</v>
      </c>
      <c r="B35" s="39" t="s">
        <v>179</v>
      </c>
      <c r="C35" s="39" t="n">
        <v>630</v>
      </c>
      <c r="D35" s="0" t="n">
        <v>3</v>
      </c>
      <c r="E35" s="0" t="n">
        <v>3</v>
      </c>
      <c r="F35" s="0" t="n">
        <v>5</v>
      </c>
      <c r="G35" s="0" t="n">
        <v>4</v>
      </c>
      <c r="H35" s="0" t="n">
        <v>2</v>
      </c>
      <c r="I35" s="0" t="n">
        <v>2</v>
      </c>
      <c r="J35" s="0" t="n">
        <v>2</v>
      </c>
      <c r="K35" s="0" t="n">
        <v>3</v>
      </c>
      <c r="L35" s="0" t="n">
        <v>3</v>
      </c>
      <c r="M35" s="0" t="n">
        <v>3</v>
      </c>
      <c r="N35" s="0" t="n">
        <v>4</v>
      </c>
      <c r="P35" s="0" t="s">
        <v>12</v>
      </c>
      <c r="Q35" s="0" t="s">
        <v>13</v>
      </c>
      <c r="R35" s="0" t="s">
        <v>14</v>
      </c>
      <c r="S35" s="0" t="n">
        <v>2</v>
      </c>
      <c r="T35" s="0" t="n">
        <v>4</v>
      </c>
      <c r="U35" s="0" t="n">
        <v>5</v>
      </c>
      <c r="V35" s="0" t="n">
        <v>1</v>
      </c>
      <c r="W35" s="0" t="n">
        <v>3</v>
      </c>
      <c r="X35" s="0" t="s">
        <v>64</v>
      </c>
      <c r="Y35" s="40" t="s">
        <v>180</v>
      </c>
      <c r="Z35" s="0" t="s">
        <v>181</v>
      </c>
      <c r="AA35" s="40" t="s">
        <v>182</v>
      </c>
      <c r="AB35" s="0" t="s">
        <v>139</v>
      </c>
      <c r="AC35" s="40" t="s">
        <v>183</v>
      </c>
      <c r="AD35" s="0" t="s">
        <v>54</v>
      </c>
    </row>
    <row r="36" customFormat="false" ht="15" hidden="false" customHeight="false" outlineLevel="0" collapsed="false">
      <c r="A36" s="39" t="n">
        <v>44</v>
      </c>
      <c r="B36" s="39" t="s">
        <v>184</v>
      </c>
      <c r="C36" s="39" t="n">
        <v>100</v>
      </c>
      <c r="D36" s="0" t="n">
        <v>4</v>
      </c>
      <c r="E36" s="0" t="n">
        <v>4</v>
      </c>
      <c r="F36" s="0" t="n">
        <v>3</v>
      </c>
      <c r="G36" s="0" t="n">
        <v>3</v>
      </c>
      <c r="H36" s="0" t="n">
        <v>5</v>
      </c>
      <c r="I36" s="0" t="n">
        <v>5</v>
      </c>
      <c r="J36" s="0" t="n">
        <v>4</v>
      </c>
      <c r="K36" s="0" t="n">
        <v>5</v>
      </c>
      <c r="L36" s="0" t="n">
        <v>5</v>
      </c>
      <c r="M36" s="0" t="n">
        <v>5</v>
      </c>
      <c r="N36" s="0" t="n">
        <v>4</v>
      </c>
      <c r="P36" s="0" t="s">
        <v>12</v>
      </c>
      <c r="Q36" s="0" t="s">
        <v>12</v>
      </c>
      <c r="R36" s="0" t="s">
        <v>13</v>
      </c>
      <c r="S36" s="0" t="n">
        <v>4</v>
      </c>
      <c r="T36" s="0" t="n">
        <v>1</v>
      </c>
      <c r="U36" s="0" t="n">
        <v>2</v>
      </c>
      <c r="V36" s="0" t="n">
        <v>3</v>
      </c>
      <c r="W36" s="0" t="n">
        <v>5</v>
      </c>
      <c r="X36" s="0" t="s">
        <v>185</v>
      </c>
      <c r="Y36" s="0" t="s">
        <v>185</v>
      </c>
      <c r="Z36" s="0" t="s">
        <v>185</v>
      </c>
      <c r="AA36" s="0" t="s">
        <v>185</v>
      </c>
      <c r="AB36" s="0" t="s">
        <v>185</v>
      </c>
      <c r="AC36" s="0" t="s">
        <v>185</v>
      </c>
      <c r="AD36" s="0" t="s">
        <v>54</v>
      </c>
    </row>
    <row r="37" customFormat="false" ht="15" hidden="false" customHeight="false" outlineLevel="0" collapsed="false">
      <c r="A37" s="39" t="n">
        <v>45</v>
      </c>
      <c r="B37" s="39" t="s">
        <v>168</v>
      </c>
      <c r="C37" s="39" t="n">
        <v>16</v>
      </c>
      <c r="D37" s="0" t="n">
        <v>2</v>
      </c>
      <c r="E37" s="0" t="n">
        <v>3</v>
      </c>
      <c r="F37" s="0" t="n">
        <v>2</v>
      </c>
      <c r="G37" s="0" t="n">
        <v>3</v>
      </c>
      <c r="H37" s="0" t="n">
        <v>3</v>
      </c>
      <c r="I37" s="0" t="n">
        <v>3</v>
      </c>
      <c r="J37" s="0" t="n">
        <v>3</v>
      </c>
      <c r="K37" s="0" t="n">
        <v>4</v>
      </c>
      <c r="L37" s="0" t="n">
        <v>4</v>
      </c>
      <c r="M37" s="0" t="n">
        <v>4</v>
      </c>
      <c r="N37" s="0" t="n">
        <v>4</v>
      </c>
      <c r="P37" s="0" t="s">
        <v>12</v>
      </c>
      <c r="Q37" s="0" t="s">
        <v>12</v>
      </c>
      <c r="R37" s="0" t="s">
        <v>13</v>
      </c>
      <c r="S37" s="0" t="n">
        <v>5</v>
      </c>
      <c r="T37" s="0" t="n">
        <v>2</v>
      </c>
      <c r="U37" s="0" t="n">
        <v>3</v>
      </c>
      <c r="V37" s="0" t="n">
        <v>4</v>
      </c>
      <c r="W37" s="0" t="n">
        <v>1</v>
      </c>
      <c r="X37" s="0" t="s">
        <v>85</v>
      </c>
      <c r="Y37" s="0" t="s">
        <v>85</v>
      </c>
      <c r="Z37" s="0" t="s">
        <v>85</v>
      </c>
      <c r="AA37" s="0" t="s">
        <v>85</v>
      </c>
      <c r="AB37" s="0" t="s">
        <v>85</v>
      </c>
      <c r="AC37" s="0" t="s">
        <v>85</v>
      </c>
      <c r="AD37" s="0" t="s">
        <v>54</v>
      </c>
    </row>
    <row r="38" customFormat="false" ht="15" hidden="false" customHeight="false" outlineLevel="0" collapsed="false">
      <c r="A38" s="39" t="n">
        <v>48</v>
      </c>
      <c r="B38" s="39" t="s">
        <v>186</v>
      </c>
      <c r="C38" s="39" t="n">
        <v>1200</v>
      </c>
      <c r="D38" s="0" t="n">
        <v>2</v>
      </c>
      <c r="E38" s="0" t="n">
        <v>3</v>
      </c>
      <c r="F38" s="0" t="n">
        <v>2</v>
      </c>
      <c r="G38" s="0" t="n">
        <v>4</v>
      </c>
      <c r="H38" s="0" t="n">
        <v>5</v>
      </c>
      <c r="I38" s="0" t="n">
        <v>4</v>
      </c>
      <c r="J38" s="0" t="n">
        <v>3</v>
      </c>
      <c r="K38" s="0" t="n">
        <v>5</v>
      </c>
      <c r="L38" s="0" t="n">
        <v>4</v>
      </c>
      <c r="M38" s="0" t="n">
        <v>3</v>
      </c>
      <c r="N38" s="0" t="n">
        <v>4</v>
      </c>
      <c r="P38" s="0" t="s">
        <v>11</v>
      </c>
      <c r="Q38" s="0" t="s">
        <v>12</v>
      </c>
      <c r="R38" s="0" t="s">
        <v>14</v>
      </c>
      <c r="S38" s="0" t="n">
        <v>2</v>
      </c>
      <c r="T38" s="0" t="n">
        <v>1</v>
      </c>
      <c r="U38" s="0" t="n">
        <v>3</v>
      </c>
      <c r="V38" s="0" t="n">
        <v>4</v>
      </c>
      <c r="W38" s="0" t="n">
        <v>5</v>
      </c>
      <c r="X38" s="0" t="s">
        <v>64</v>
      </c>
      <c r="Y38" s="0" t="s">
        <v>187</v>
      </c>
      <c r="Z38" s="0" t="s">
        <v>70</v>
      </c>
      <c r="AA38" s="0" t="s">
        <v>188</v>
      </c>
      <c r="AB38" s="0" t="s">
        <v>58</v>
      </c>
      <c r="AC38" s="0" t="s">
        <v>187</v>
      </c>
      <c r="AD38" s="0" t="s">
        <v>54</v>
      </c>
    </row>
    <row r="39" customFormat="false" ht="15" hidden="false" customHeight="false" outlineLevel="0" collapsed="false">
      <c r="A39" s="39" t="n">
        <v>50</v>
      </c>
      <c r="B39" s="39" t="s">
        <v>189</v>
      </c>
      <c r="C39" s="39" t="n">
        <v>32</v>
      </c>
      <c r="D39" s="0" t="n">
        <v>3</v>
      </c>
      <c r="E39" s="0" t="n">
        <v>4</v>
      </c>
      <c r="F39" s="0" t="n">
        <v>4</v>
      </c>
      <c r="G39" s="0" t="n">
        <v>3</v>
      </c>
      <c r="H39" s="0" t="n">
        <v>4</v>
      </c>
      <c r="I39" s="0" t="n">
        <v>4</v>
      </c>
      <c r="J39" s="0" t="n">
        <v>4</v>
      </c>
      <c r="K39" s="0" t="n">
        <v>4</v>
      </c>
      <c r="L39" s="0" t="n">
        <v>4</v>
      </c>
      <c r="M39" s="0" t="n">
        <v>4</v>
      </c>
      <c r="N39" s="0" t="n">
        <v>4</v>
      </c>
      <c r="P39" s="0" t="s">
        <v>12</v>
      </c>
      <c r="Q39" s="0" t="s">
        <v>13</v>
      </c>
      <c r="R39" s="0" t="s">
        <v>15</v>
      </c>
      <c r="S39" s="0" t="n">
        <v>1</v>
      </c>
      <c r="T39" s="0" t="n">
        <v>4</v>
      </c>
      <c r="U39" s="0" t="n">
        <v>5</v>
      </c>
      <c r="V39" s="0" t="n">
        <v>3</v>
      </c>
      <c r="W39" s="0" t="n">
        <v>2</v>
      </c>
      <c r="X39" s="0" t="s">
        <v>56</v>
      </c>
      <c r="Y39" s="0" t="s">
        <v>190</v>
      </c>
      <c r="Z39" s="0" t="s">
        <v>58</v>
      </c>
      <c r="AA39" s="0" t="s">
        <v>190</v>
      </c>
      <c r="AB39" s="0" t="s">
        <v>191</v>
      </c>
      <c r="AC39" s="0" t="s">
        <v>192</v>
      </c>
      <c r="AD39" s="0" t="s">
        <v>54</v>
      </c>
    </row>
    <row r="40" customFormat="false" ht="15" hidden="false" customHeight="false" outlineLevel="0" collapsed="false">
      <c r="A40" s="39" t="n">
        <v>53</v>
      </c>
      <c r="B40" s="39" t="s">
        <v>193</v>
      </c>
      <c r="C40" s="39" t="n">
        <v>30</v>
      </c>
      <c r="D40" s="0" t="n">
        <v>4</v>
      </c>
      <c r="E40" s="0" t="n">
        <v>5</v>
      </c>
      <c r="F40" s="0" t="n">
        <v>5</v>
      </c>
      <c r="G40" s="0" t="n">
        <v>4</v>
      </c>
      <c r="H40" s="0" t="n">
        <v>5</v>
      </c>
      <c r="I40" s="0" t="n">
        <v>6</v>
      </c>
      <c r="J40" s="0" t="n">
        <v>5</v>
      </c>
      <c r="K40" s="0" t="n">
        <v>5</v>
      </c>
      <c r="L40" s="0" t="n">
        <v>5</v>
      </c>
      <c r="M40" s="0" t="n">
        <v>5</v>
      </c>
      <c r="N40" s="0" t="n">
        <v>4</v>
      </c>
      <c r="P40" s="0" t="s">
        <v>12</v>
      </c>
      <c r="Q40" s="0" t="s">
        <v>13</v>
      </c>
      <c r="R40" s="0" t="s">
        <v>15</v>
      </c>
      <c r="S40" s="0" t="n">
        <v>5</v>
      </c>
      <c r="T40" s="0" t="n">
        <v>4</v>
      </c>
      <c r="U40" s="0" t="n">
        <v>3</v>
      </c>
      <c r="V40" s="0" t="n">
        <v>1</v>
      </c>
      <c r="W40" s="0" t="n">
        <v>2</v>
      </c>
      <c r="X40" s="0" t="s">
        <v>194</v>
      </c>
      <c r="Y40" s="0" t="s">
        <v>194</v>
      </c>
      <c r="Z40" s="0" t="s">
        <v>194</v>
      </c>
      <c r="AA40" s="0" t="s">
        <v>194</v>
      </c>
      <c r="AB40" s="0" t="s">
        <v>194</v>
      </c>
      <c r="AC40" s="0" t="s">
        <v>194</v>
      </c>
      <c r="AD40" s="0" t="s">
        <v>54</v>
      </c>
    </row>
    <row r="41" customFormat="false" ht="15" hidden="false" customHeight="false" outlineLevel="0" collapsed="false">
      <c r="A41" s="39" t="n">
        <v>56</v>
      </c>
      <c r="B41" s="39" t="s">
        <v>195</v>
      </c>
      <c r="C41" s="39" t="n">
        <v>350</v>
      </c>
      <c r="D41" s="0" t="n">
        <v>3</v>
      </c>
      <c r="E41" s="0" t="n">
        <v>4</v>
      </c>
      <c r="F41" s="0" t="n">
        <v>4</v>
      </c>
      <c r="G41" s="0" t="n">
        <v>3</v>
      </c>
      <c r="H41" s="0" t="n">
        <v>5</v>
      </c>
      <c r="I41" s="0" t="n">
        <v>5</v>
      </c>
      <c r="J41" s="0" t="n">
        <v>5</v>
      </c>
      <c r="K41" s="0" t="n">
        <v>4</v>
      </c>
      <c r="L41" s="0" t="n">
        <v>4</v>
      </c>
      <c r="M41" s="0" t="n">
        <v>4</v>
      </c>
      <c r="N41" s="0" t="n">
        <v>4</v>
      </c>
      <c r="P41" s="0" t="s">
        <v>12</v>
      </c>
      <c r="Q41" s="0" t="s">
        <v>13</v>
      </c>
      <c r="R41" s="0" t="s">
        <v>14</v>
      </c>
      <c r="S41" s="0" t="n">
        <v>2</v>
      </c>
      <c r="T41" s="0" t="n">
        <v>1</v>
      </c>
      <c r="U41" s="0" t="n">
        <v>3</v>
      </c>
      <c r="V41" s="0" t="n">
        <v>4</v>
      </c>
      <c r="W41" s="0" t="n">
        <v>5</v>
      </c>
      <c r="X41" s="0" t="s">
        <v>196</v>
      </c>
      <c r="Y41" s="0" t="s">
        <v>197</v>
      </c>
      <c r="Z41" s="0" t="s">
        <v>64</v>
      </c>
      <c r="AA41" s="0" t="s">
        <v>198</v>
      </c>
      <c r="AB41" s="0" t="s">
        <v>199</v>
      </c>
      <c r="AC41" s="0" t="s">
        <v>200</v>
      </c>
      <c r="AD41" s="0" t="s">
        <v>54</v>
      </c>
    </row>
    <row r="42" customFormat="false" ht="15" hidden="false" customHeight="false" outlineLevel="0" collapsed="false">
      <c r="A42" s="39" t="n">
        <v>58</v>
      </c>
      <c r="B42" s="39" t="s">
        <v>201</v>
      </c>
      <c r="C42" s="39" t="n">
        <v>430</v>
      </c>
      <c r="D42" s="0" t="n">
        <v>2</v>
      </c>
      <c r="E42" s="0" t="n">
        <v>3</v>
      </c>
      <c r="F42" s="0" t="n">
        <v>2</v>
      </c>
      <c r="G42" s="0" t="n">
        <v>4</v>
      </c>
      <c r="H42" s="0" t="n">
        <v>5</v>
      </c>
      <c r="I42" s="0" t="n">
        <v>4</v>
      </c>
      <c r="J42" s="0" t="n">
        <v>3</v>
      </c>
      <c r="K42" s="0" t="n">
        <v>4</v>
      </c>
      <c r="L42" s="0" t="n">
        <v>5</v>
      </c>
      <c r="M42" s="0" t="n">
        <v>5</v>
      </c>
      <c r="N42" s="0" t="n">
        <v>4</v>
      </c>
      <c r="P42" s="0" t="s">
        <v>12</v>
      </c>
      <c r="Q42" s="0" t="s">
        <v>13</v>
      </c>
      <c r="R42" s="0" t="s">
        <v>15</v>
      </c>
      <c r="S42" s="0" t="n">
        <v>2</v>
      </c>
      <c r="T42" s="0" t="n">
        <v>5</v>
      </c>
      <c r="U42" s="0" t="n">
        <v>3</v>
      </c>
      <c r="V42" s="0" t="n">
        <v>1</v>
      </c>
      <c r="W42" s="0" t="n">
        <v>4</v>
      </c>
      <c r="X42" s="0" t="s">
        <v>64</v>
      </c>
      <c r="Y42" s="0" t="s">
        <v>202</v>
      </c>
      <c r="Z42" s="0" t="s">
        <v>98</v>
      </c>
      <c r="AA42" s="0" t="s">
        <v>203</v>
      </c>
      <c r="AB42" s="0" t="s">
        <v>117</v>
      </c>
      <c r="AC42" s="0" t="s">
        <v>204</v>
      </c>
      <c r="AD42" s="0" t="s">
        <v>54</v>
      </c>
    </row>
    <row r="43" customFormat="false" ht="15" hidden="false" customHeight="false" outlineLevel="0" collapsed="false">
      <c r="A43" s="39" t="n">
        <v>59</v>
      </c>
      <c r="B43" s="39" t="s">
        <v>205</v>
      </c>
      <c r="C43" s="39" t="n">
        <v>220</v>
      </c>
      <c r="D43" s="0" t="n">
        <v>4</v>
      </c>
      <c r="E43" s="0" t="n">
        <v>5</v>
      </c>
      <c r="F43" s="0" t="n">
        <v>6</v>
      </c>
      <c r="G43" s="0" t="n">
        <v>6</v>
      </c>
      <c r="H43" s="0" t="n">
        <v>5</v>
      </c>
      <c r="I43" s="0" t="n">
        <v>5</v>
      </c>
      <c r="J43" s="0" t="n">
        <v>5</v>
      </c>
      <c r="K43" s="0" t="n">
        <v>5</v>
      </c>
      <c r="L43" s="0" t="n">
        <v>5</v>
      </c>
      <c r="M43" s="0" t="n">
        <v>5</v>
      </c>
      <c r="N43" s="0" t="n">
        <v>4</v>
      </c>
      <c r="P43" s="0" t="s">
        <v>13</v>
      </c>
      <c r="Q43" s="0" t="s">
        <v>14</v>
      </c>
      <c r="R43" s="0" t="s">
        <v>15</v>
      </c>
      <c r="S43" s="0" t="n">
        <v>3</v>
      </c>
      <c r="T43" s="0" t="n">
        <v>1</v>
      </c>
      <c r="U43" s="0" t="n">
        <v>4</v>
      </c>
      <c r="V43" s="0" t="n">
        <v>2</v>
      </c>
      <c r="W43" s="0" t="n">
        <v>5</v>
      </c>
      <c r="X43" s="0" t="s">
        <v>64</v>
      </c>
      <c r="Y43" s="0" t="s">
        <v>206</v>
      </c>
      <c r="Z43" s="0" t="s">
        <v>161</v>
      </c>
      <c r="AA43" s="0" t="s">
        <v>207</v>
      </c>
      <c r="AB43" s="0" t="s">
        <v>208</v>
      </c>
      <c r="AC43" s="0" t="s">
        <v>209</v>
      </c>
      <c r="AD43" s="0" t="s">
        <v>54</v>
      </c>
    </row>
    <row r="44" customFormat="false" ht="15" hidden="false" customHeight="false" outlineLevel="0" collapsed="false">
      <c r="A44" s="39" t="n">
        <v>60</v>
      </c>
      <c r="B44" s="39" t="s">
        <v>210</v>
      </c>
      <c r="C44" s="39" t="n">
        <v>90</v>
      </c>
      <c r="D44" s="0" t="n">
        <v>5</v>
      </c>
      <c r="E44" s="0" t="n">
        <v>4</v>
      </c>
      <c r="F44" s="0" t="n">
        <v>4</v>
      </c>
      <c r="G44" s="0" t="n">
        <v>3</v>
      </c>
      <c r="H44" s="0" t="n">
        <v>4</v>
      </c>
      <c r="I44" s="0" t="n">
        <v>4</v>
      </c>
      <c r="J44" s="0" t="n">
        <v>4</v>
      </c>
      <c r="K44" s="0" t="n">
        <v>4</v>
      </c>
      <c r="L44" s="0" t="n">
        <v>4</v>
      </c>
      <c r="M44" s="0" t="n">
        <v>3</v>
      </c>
      <c r="N44" s="0" t="n">
        <v>4</v>
      </c>
      <c r="P44" s="0" t="s">
        <v>12</v>
      </c>
      <c r="Q44" s="0" t="s">
        <v>14</v>
      </c>
      <c r="R44" s="0" t="s">
        <v>15</v>
      </c>
      <c r="S44" s="0" t="n">
        <v>1</v>
      </c>
      <c r="T44" s="0" t="n">
        <v>4</v>
      </c>
      <c r="U44" s="0" t="n">
        <v>3</v>
      </c>
      <c r="V44" s="0" t="n">
        <v>2</v>
      </c>
      <c r="W44" s="0" t="n">
        <v>5</v>
      </c>
      <c r="X44" s="0" t="s">
        <v>64</v>
      </c>
      <c r="Y44" s="0" t="s">
        <v>211</v>
      </c>
      <c r="Z44" s="0" t="s">
        <v>75</v>
      </c>
      <c r="AA44" s="0" t="s">
        <v>212</v>
      </c>
      <c r="AB44" s="0" t="s">
        <v>213</v>
      </c>
      <c r="AC44" s="0" t="s">
        <v>214</v>
      </c>
      <c r="AD44" s="0" t="s">
        <v>54</v>
      </c>
    </row>
    <row r="45" customFormat="false" ht="15" hidden="false" customHeight="false" outlineLevel="0" collapsed="false">
      <c r="A45" s="39" t="n">
        <v>61</v>
      </c>
      <c r="B45" s="39" t="s">
        <v>215</v>
      </c>
      <c r="C45" s="39" t="n">
        <v>942</v>
      </c>
      <c r="D45" s="0" t="n">
        <v>3</v>
      </c>
      <c r="E45" s="0" t="n">
        <v>3</v>
      </c>
      <c r="F45" s="0" t="n">
        <v>5</v>
      </c>
      <c r="G45" s="0" t="n">
        <v>4</v>
      </c>
      <c r="H45" s="0" t="n">
        <v>5</v>
      </c>
      <c r="I45" s="0" t="n">
        <v>5</v>
      </c>
      <c r="J45" s="0" t="n">
        <v>6</v>
      </c>
      <c r="K45" s="0" t="n">
        <v>5</v>
      </c>
      <c r="L45" s="0" t="n">
        <v>6</v>
      </c>
      <c r="M45" s="0" t="n">
        <v>6</v>
      </c>
      <c r="N45" s="0" t="n">
        <v>4</v>
      </c>
      <c r="P45" s="0" t="s">
        <v>13</v>
      </c>
      <c r="Q45" s="0" t="s">
        <v>14</v>
      </c>
      <c r="R45" s="0" t="s">
        <v>15</v>
      </c>
      <c r="S45" s="0" t="n">
        <v>5</v>
      </c>
      <c r="T45" s="0" t="n">
        <v>4</v>
      </c>
      <c r="U45" s="0" t="n">
        <v>1</v>
      </c>
      <c r="V45" s="0" t="n">
        <v>2</v>
      </c>
      <c r="W45" s="0" t="n">
        <v>3</v>
      </c>
      <c r="X45" s="0" t="s">
        <v>216</v>
      </c>
      <c r="Y45" s="0" t="s">
        <v>217</v>
      </c>
      <c r="Z45" s="0" t="s">
        <v>218</v>
      </c>
      <c r="AA45" s="0" t="s">
        <v>219</v>
      </c>
      <c r="AB45" s="0" t="s">
        <v>220</v>
      </c>
      <c r="AC45" s="0" t="s">
        <v>221</v>
      </c>
      <c r="AD45" s="0" t="s">
        <v>54</v>
      </c>
    </row>
    <row r="46" customFormat="false" ht="15" hidden="false" customHeight="false" outlineLevel="0" collapsed="false">
      <c r="A46" s="39" t="n">
        <v>67</v>
      </c>
      <c r="B46" s="39" t="s">
        <v>222</v>
      </c>
      <c r="C46" s="39" t="n">
        <v>1200</v>
      </c>
      <c r="D46" s="0" t="n">
        <v>4</v>
      </c>
      <c r="E46" s="0" t="n">
        <v>4</v>
      </c>
      <c r="F46" s="0" t="n">
        <v>4</v>
      </c>
      <c r="G46" s="0" t="n">
        <v>2</v>
      </c>
      <c r="H46" s="0" t="n">
        <v>4</v>
      </c>
      <c r="I46" s="0" t="n">
        <v>3</v>
      </c>
      <c r="J46" s="0" t="n">
        <v>4</v>
      </c>
      <c r="K46" s="0" t="n">
        <v>4</v>
      </c>
      <c r="L46" s="0" t="n">
        <v>4</v>
      </c>
      <c r="M46" s="0" t="n">
        <v>4</v>
      </c>
      <c r="N46" s="0" t="n">
        <v>4</v>
      </c>
      <c r="P46" s="0" t="s">
        <v>12</v>
      </c>
      <c r="Q46" s="0" t="s">
        <v>13</v>
      </c>
      <c r="R46" s="0" t="s">
        <v>15</v>
      </c>
      <c r="S46" s="0" t="n">
        <v>4</v>
      </c>
      <c r="T46" s="0" t="n">
        <v>3</v>
      </c>
      <c r="U46" s="0" t="n">
        <v>5</v>
      </c>
      <c r="V46" s="0" t="n">
        <v>1</v>
      </c>
      <c r="W46" s="0" t="n">
        <v>2</v>
      </c>
      <c r="X46" s="0" t="s">
        <v>64</v>
      </c>
      <c r="Y46" s="0" t="s">
        <v>223</v>
      </c>
      <c r="Z46" s="0" t="s">
        <v>58</v>
      </c>
      <c r="AA46" s="0" t="s">
        <v>224</v>
      </c>
      <c r="AB46" s="0" t="s">
        <v>225</v>
      </c>
      <c r="AC46" s="0" t="s">
        <v>226</v>
      </c>
      <c r="AD46" s="0" t="s">
        <v>54</v>
      </c>
    </row>
    <row r="47" customFormat="false" ht="15" hidden="false" customHeight="false" outlineLevel="0" collapsed="false">
      <c r="A47" s="39" t="n">
        <v>74</v>
      </c>
      <c r="B47" s="39" t="s">
        <v>227</v>
      </c>
      <c r="C47" s="39" t="n">
        <v>22</v>
      </c>
      <c r="D47" s="0" t="n">
        <v>5</v>
      </c>
      <c r="E47" s="0" t="n">
        <v>4</v>
      </c>
      <c r="F47" s="0" t="n">
        <v>3</v>
      </c>
      <c r="G47" s="0" t="n">
        <v>4</v>
      </c>
      <c r="H47" s="0" t="n">
        <v>4</v>
      </c>
      <c r="I47" s="0" t="n">
        <v>4</v>
      </c>
      <c r="J47" s="0" t="n">
        <v>4</v>
      </c>
      <c r="K47" s="0" t="n">
        <v>4</v>
      </c>
      <c r="L47" s="0" t="n">
        <v>4</v>
      </c>
      <c r="M47" s="0" t="n">
        <v>4</v>
      </c>
      <c r="N47" s="0" t="n">
        <v>4</v>
      </c>
      <c r="P47" s="0" t="s">
        <v>13</v>
      </c>
      <c r="Q47" s="0" t="s">
        <v>14</v>
      </c>
      <c r="R47" s="0" t="s">
        <v>15</v>
      </c>
      <c r="S47" s="0" t="n">
        <v>2</v>
      </c>
      <c r="T47" s="0" t="n">
        <v>1</v>
      </c>
      <c r="U47" s="0" t="n">
        <v>3</v>
      </c>
      <c r="V47" s="0" t="n">
        <v>4</v>
      </c>
      <c r="W47" s="0" t="n">
        <v>5</v>
      </c>
      <c r="X47" s="0" t="s">
        <v>228</v>
      </c>
      <c r="Y47" s="0" t="s">
        <v>229</v>
      </c>
      <c r="Z47" s="0" t="s">
        <v>103</v>
      </c>
      <c r="AA47" s="0" t="s">
        <v>230</v>
      </c>
      <c r="AB47" s="0" t="s">
        <v>231</v>
      </c>
      <c r="AC47" s="0" t="s">
        <v>232</v>
      </c>
      <c r="AD47" s="0" t="s">
        <v>54</v>
      </c>
    </row>
    <row r="48" customFormat="false" ht="15" hidden="false" customHeight="false" outlineLevel="0" collapsed="false">
      <c r="A48" s="39" t="n">
        <v>76</v>
      </c>
      <c r="B48" s="39" t="s">
        <v>233</v>
      </c>
      <c r="C48" s="39" t="n">
        <v>23</v>
      </c>
      <c r="D48" s="0" t="n">
        <v>3</v>
      </c>
      <c r="E48" s="0" t="n">
        <v>4</v>
      </c>
      <c r="F48" s="0" t="n">
        <v>4</v>
      </c>
      <c r="G48" s="0" t="n">
        <v>5</v>
      </c>
      <c r="H48" s="0" t="n">
        <v>4</v>
      </c>
      <c r="I48" s="0" t="n">
        <v>5</v>
      </c>
      <c r="J48" s="0" t="n">
        <v>4</v>
      </c>
      <c r="K48" s="0" t="n">
        <v>4</v>
      </c>
      <c r="L48" s="0" t="n">
        <v>5</v>
      </c>
      <c r="M48" s="0" t="n">
        <v>4</v>
      </c>
      <c r="N48" s="0" t="n">
        <v>4</v>
      </c>
      <c r="P48" s="0" t="s">
        <v>11</v>
      </c>
      <c r="Q48" s="0" t="s">
        <v>14</v>
      </c>
      <c r="R48" s="0" t="s">
        <v>15</v>
      </c>
      <c r="S48" s="0" t="n">
        <v>3</v>
      </c>
      <c r="T48" s="0" t="n">
        <v>2</v>
      </c>
      <c r="U48" s="0" t="n">
        <v>1</v>
      </c>
      <c r="V48" s="0" t="n">
        <v>4</v>
      </c>
      <c r="W48" s="0" t="n">
        <v>5</v>
      </c>
      <c r="X48" s="0" t="s">
        <v>234</v>
      </c>
      <c r="Y48" s="0" t="s">
        <v>235</v>
      </c>
      <c r="Z48" s="0" t="s">
        <v>64</v>
      </c>
      <c r="AA48" s="0" t="s">
        <v>236</v>
      </c>
      <c r="AB48" s="0" t="s">
        <v>237</v>
      </c>
      <c r="AC48" s="0" t="s">
        <v>238</v>
      </c>
      <c r="AD48" s="0" t="s">
        <v>54</v>
      </c>
    </row>
    <row r="49" customFormat="false" ht="15" hidden="false" customHeight="false" outlineLevel="0" collapsed="false">
      <c r="A49" s="39" t="n">
        <v>77</v>
      </c>
      <c r="B49" s="39" t="s">
        <v>239</v>
      </c>
      <c r="C49" s="39" t="n">
        <v>95</v>
      </c>
      <c r="D49" s="0" t="n">
        <v>3</v>
      </c>
      <c r="E49" s="0" t="n">
        <v>4</v>
      </c>
      <c r="F49" s="0" t="n">
        <v>5</v>
      </c>
      <c r="G49" s="0" t="n">
        <v>4</v>
      </c>
      <c r="H49" s="0" t="n">
        <v>3</v>
      </c>
      <c r="I49" s="0" t="n">
        <v>3</v>
      </c>
      <c r="J49" s="0" t="n">
        <v>3</v>
      </c>
      <c r="K49" s="0" t="n">
        <v>3</v>
      </c>
      <c r="L49" s="0" t="n">
        <v>3</v>
      </c>
      <c r="M49" s="0" t="n">
        <v>3</v>
      </c>
      <c r="N49" s="0" t="n">
        <v>4</v>
      </c>
      <c r="P49" s="0" t="s">
        <v>13</v>
      </c>
      <c r="Q49" s="0" t="s">
        <v>14</v>
      </c>
      <c r="R49" s="0" t="s">
        <v>15</v>
      </c>
      <c r="S49" s="0" t="n">
        <v>1</v>
      </c>
      <c r="T49" s="0" t="n">
        <v>2</v>
      </c>
      <c r="U49" s="0" t="n">
        <v>4</v>
      </c>
      <c r="V49" s="0" t="n">
        <v>3</v>
      </c>
      <c r="W49" s="0" t="n">
        <v>5</v>
      </c>
      <c r="X49" s="0" t="s">
        <v>240</v>
      </c>
      <c r="Y49" s="0" t="s">
        <v>240</v>
      </c>
      <c r="Z49" s="0" t="s">
        <v>240</v>
      </c>
      <c r="AA49" s="0" t="s">
        <v>240</v>
      </c>
      <c r="AB49" s="0" t="s">
        <v>240</v>
      </c>
      <c r="AC49" s="0" t="s">
        <v>240</v>
      </c>
      <c r="AD49" s="0" t="s">
        <v>54</v>
      </c>
    </row>
    <row r="50" customFormat="false" ht="15" hidden="false" customHeight="false" outlineLevel="0" collapsed="false">
      <c r="A50" s="39" t="n">
        <v>87</v>
      </c>
      <c r="B50" s="39" t="s">
        <v>241</v>
      </c>
      <c r="C50" s="39" t="n">
        <v>130</v>
      </c>
      <c r="D50" s="0" t="n">
        <v>3</v>
      </c>
      <c r="E50" s="0" t="n">
        <v>4</v>
      </c>
      <c r="F50" s="0" t="n">
        <v>3</v>
      </c>
      <c r="G50" s="0" t="n">
        <v>1</v>
      </c>
      <c r="H50" s="0" t="n">
        <v>4</v>
      </c>
      <c r="I50" s="0" t="n">
        <v>4</v>
      </c>
      <c r="J50" s="0" t="n">
        <v>4</v>
      </c>
      <c r="K50" s="0" t="n">
        <v>5</v>
      </c>
      <c r="L50" s="0" t="n">
        <v>5</v>
      </c>
      <c r="M50" s="0" t="n">
        <v>3</v>
      </c>
      <c r="N50" s="0" t="n">
        <v>4</v>
      </c>
      <c r="P50" s="0" t="s">
        <v>13</v>
      </c>
      <c r="Q50" s="0" t="s">
        <v>13</v>
      </c>
      <c r="R50" s="0" t="s">
        <v>14</v>
      </c>
      <c r="S50" s="0" t="n">
        <v>3</v>
      </c>
      <c r="T50" s="0" t="n">
        <v>2</v>
      </c>
      <c r="U50" s="0" t="n">
        <v>5</v>
      </c>
      <c r="V50" s="0" t="n">
        <v>4</v>
      </c>
      <c r="W50" s="0" t="n">
        <v>1</v>
      </c>
      <c r="X50" s="0" t="s">
        <v>194</v>
      </c>
      <c r="Y50" s="0" t="s">
        <v>194</v>
      </c>
      <c r="Z50" s="0" t="s">
        <v>194</v>
      </c>
      <c r="AA50" s="0" t="s">
        <v>194</v>
      </c>
      <c r="AB50" s="0" t="s">
        <v>194</v>
      </c>
      <c r="AC50" s="0" t="s">
        <v>194</v>
      </c>
      <c r="AD50" s="0" t="s">
        <v>54</v>
      </c>
    </row>
    <row r="51" customFormat="false" ht="15" hidden="false" customHeight="false" outlineLevel="0" collapsed="false">
      <c r="A51" s="39" t="n">
        <v>90</v>
      </c>
      <c r="B51" s="39" t="s">
        <v>242</v>
      </c>
      <c r="C51" s="39" t="n">
        <v>17</v>
      </c>
      <c r="D51" s="0" t="n">
        <v>2</v>
      </c>
      <c r="E51" s="0" t="n">
        <v>3</v>
      </c>
      <c r="F51" s="0" t="n">
        <v>3</v>
      </c>
      <c r="G51" s="0" t="n">
        <v>2</v>
      </c>
      <c r="H51" s="0" t="n">
        <v>4</v>
      </c>
      <c r="I51" s="0" t="n">
        <v>4</v>
      </c>
      <c r="J51" s="0" t="n">
        <v>4</v>
      </c>
      <c r="K51" s="0" t="n">
        <v>3</v>
      </c>
      <c r="L51" s="0" t="n">
        <v>3</v>
      </c>
      <c r="M51" s="0" t="n">
        <v>3</v>
      </c>
      <c r="N51" s="0" t="n">
        <v>4</v>
      </c>
      <c r="P51" s="0" t="s">
        <v>11</v>
      </c>
      <c r="Q51" s="0" t="s">
        <v>12</v>
      </c>
      <c r="R51" s="0" t="s">
        <v>14</v>
      </c>
      <c r="S51" s="0" t="n">
        <v>1</v>
      </c>
      <c r="T51" s="0" t="n">
        <v>2</v>
      </c>
      <c r="U51" s="0" t="n">
        <v>4</v>
      </c>
      <c r="V51" s="0" t="n">
        <v>3</v>
      </c>
      <c r="W51" s="0" t="n">
        <v>5</v>
      </c>
      <c r="X51" s="0" t="s">
        <v>58</v>
      </c>
      <c r="Y51" s="0" t="s">
        <v>243</v>
      </c>
      <c r="Z51" s="0" t="s">
        <v>213</v>
      </c>
      <c r="AA51" s="0" t="s">
        <v>244</v>
      </c>
      <c r="AB51" s="0" t="s">
        <v>64</v>
      </c>
      <c r="AC51" s="0" t="s">
        <v>245</v>
      </c>
      <c r="AD51" s="0" t="s">
        <v>54</v>
      </c>
    </row>
    <row r="52" customFormat="false" ht="15" hidden="false" customHeight="false" outlineLevel="0" collapsed="false">
      <c r="A52" s="39" t="n">
        <v>91</v>
      </c>
      <c r="B52" s="39" t="s">
        <v>246</v>
      </c>
      <c r="C52" s="39" t="n">
        <v>1400</v>
      </c>
      <c r="D52" s="0" t="n">
        <v>3</v>
      </c>
      <c r="E52" s="0" t="n">
        <v>4</v>
      </c>
      <c r="F52" s="0" t="n">
        <v>5</v>
      </c>
      <c r="G52" s="0" t="n">
        <v>4</v>
      </c>
      <c r="H52" s="0" t="n">
        <v>5</v>
      </c>
      <c r="I52" s="0" t="n">
        <v>5</v>
      </c>
      <c r="J52" s="0" t="n">
        <v>3</v>
      </c>
      <c r="K52" s="0" t="n">
        <v>5</v>
      </c>
      <c r="L52" s="0" t="n">
        <v>4</v>
      </c>
      <c r="M52" s="0" t="n">
        <v>3</v>
      </c>
      <c r="N52" s="0" t="n">
        <v>4</v>
      </c>
      <c r="P52" s="0" t="s">
        <v>12</v>
      </c>
      <c r="Q52" s="0" t="s">
        <v>13</v>
      </c>
      <c r="R52" s="0" t="s">
        <v>15</v>
      </c>
      <c r="S52" s="0" t="n">
        <v>1</v>
      </c>
      <c r="T52" s="0" t="n">
        <v>3</v>
      </c>
      <c r="U52" s="0" t="n">
        <v>4</v>
      </c>
      <c r="V52" s="0" t="n">
        <v>2</v>
      </c>
      <c r="W52" s="0" t="n">
        <v>5</v>
      </c>
      <c r="X52" s="0" t="s">
        <v>121</v>
      </c>
      <c r="Y52" s="0" t="s">
        <v>121</v>
      </c>
      <c r="Z52" s="0" t="s">
        <v>121</v>
      </c>
      <c r="AA52" s="0" t="s">
        <v>121</v>
      </c>
      <c r="AB52" s="0" t="s">
        <v>121</v>
      </c>
      <c r="AC52" s="0" t="s">
        <v>121</v>
      </c>
      <c r="AD52" s="0" t="s">
        <v>54</v>
      </c>
    </row>
    <row r="53" customFormat="false" ht="15" hidden="false" customHeight="false" outlineLevel="0" collapsed="false">
      <c r="A53" s="39" t="n">
        <v>92</v>
      </c>
      <c r="B53" s="39" t="s">
        <v>247</v>
      </c>
      <c r="C53" s="39" t="n">
        <v>150</v>
      </c>
      <c r="D53" s="0" t="n">
        <v>4</v>
      </c>
      <c r="E53" s="0" t="n">
        <v>3</v>
      </c>
      <c r="F53" s="0" t="n">
        <v>4</v>
      </c>
      <c r="G53" s="0" t="n">
        <v>4</v>
      </c>
      <c r="H53" s="0" t="n">
        <v>5</v>
      </c>
      <c r="I53" s="0" t="n">
        <v>5</v>
      </c>
      <c r="J53" s="0" t="n">
        <v>5</v>
      </c>
      <c r="K53" s="0" t="n">
        <v>4</v>
      </c>
      <c r="L53" s="0" t="n">
        <v>4</v>
      </c>
      <c r="M53" s="0" t="n">
        <v>4</v>
      </c>
      <c r="N53" s="0" t="n">
        <v>4</v>
      </c>
      <c r="P53" s="0" t="s">
        <v>13</v>
      </c>
      <c r="Q53" s="0" t="s">
        <v>13</v>
      </c>
      <c r="R53" s="0" t="s">
        <v>15</v>
      </c>
      <c r="S53" s="0" t="n">
        <v>5</v>
      </c>
      <c r="T53" s="0" t="n">
        <v>4</v>
      </c>
      <c r="U53" s="0" t="n">
        <v>2</v>
      </c>
      <c r="V53" s="0" t="n">
        <v>3</v>
      </c>
      <c r="W53" s="0" t="n">
        <v>1</v>
      </c>
      <c r="X53" s="0" t="s">
        <v>64</v>
      </c>
      <c r="Y53" s="0" t="s">
        <v>248</v>
      </c>
      <c r="Z53" s="0" t="s">
        <v>98</v>
      </c>
      <c r="AA53" s="0" t="s">
        <v>249</v>
      </c>
      <c r="AB53" s="0" t="s">
        <v>139</v>
      </c>
      <c r="AC53" s="0" t="s">
        <v>250</v>
      </c>
      <c r="AD53" s="0" t="s">
        <v>54</v>
      </c>
    </row>
    <row r="54" customFormat="false" ht="15" hidden="false" customHeight="false" outlineLevel="0" collapsed="false">
      <c r="A54" s="39" t="n">
        <v>97</v>
      </c>
      <c r="B54" s="39" t="s">
        <v>251</v>
      </c>
      <c r="C54" s="39" t="n">
        <v>1900</v>
      </c>
      <c r="D54" s="0" t="n">
        <v>2</v>
      </c>
      <c r="E54" s="0" t="n">
        <v>3</v>
      </c>
      <c r="F54" s="0" t="n">
        <v>3</v>
      </c>
      <c r="G54" s="0" t="n">
        <v>3</v>
      </c>
      <c r="H54" s="0" t="n">
        <v>5</v>
      </c>
      <c r="I54" s="0" t="n">
        <v>4</v>
      </c>
      <c r="J54" s="0" t="n">
        <v>4</v>
      </c>
      <c r="K54" s="0" t="n">
        <v>4</v>
      </c>
      <c r="L54" s="0" t="n">
        <v>4</v>
      </c>
      <c r="M54" s="0" t="n">
        <v>4</v>
      </c>
      <c r="N54" s="0" t="n">
        <v>4</v>
      </c>
      <c r="P54" s="0" t="s">
        <v>12</v>
      </c>
      <c r="Q54" s="0" t="s">
        <v>12</v>
      </c>
      <c r="R54" s="0" t="s">
        <v>15</v>
      </c>
      <c r="S54" s="0" t="n">
        <v>5</v>
      </c>
      <c r="T54" s="0" t="n">
        <v>4</v>
      </c>
      <c r="U54" s="0" t="n">
        <v>3</v>
      </c>
      <c r="V54" s="0" t="n">
        <v>1</v>
      </c>
      <c r="W54" s="0" t="n">
        <v>2</v>
      </c>
      <c r="X54" s="0" t="s">
        <v>64</v>
      </c>
      <c r="Y54" s="0" t="s">
        <v>252</v>
      </c>
      <c r="Z54" s="0" t="s">
        <v>139</v>
      </c>
      <c r="AA54" s="0" t="s">
        <v>253</v>
      </c>
      <c r="AB54" s="0" t="s">
        <v>98</v>
      </c>
      <c r="AC54" s="0" t="s">
        <v>254</v>
      </c>
      <c r="AD54" s="0" t="s">
        <v>54</v>
      </c>
    </row>
    <row r="55" customFormat="false" ht="15" hidden="false" customHeight="false" outlineLevel="0" collapsed="false">
      <c r="A55" s="39" t="n">
        <v>98</v>
      </c>
      <c r="B55" s="39" t="s">
        <v>255</v>
      </c>
      <c r="C55" s="39" t="n">
        <v>2000</v>
      </c>
      <c r="D55" s="0" t="n">
        <v>4</v>
      </c>
      <c r="E55" s="0" t="n">
        <v>4</v>
      </c>
      <c r="F55" s="0" t="n">
        <v>6</v>
      </c>
      <c r="G55" s="0" t="n">
        <v>2</v>
      </c>
      <c r="H55" s="0" t="n">
        <v>4</v>
      </c>
      <c r="I55" s="0" t="n">
        <v>3</v>
      </c>
      <c r="J55" s="0" t="n">
        <v>2</v>
      </c>
      <c r="K55" s="0" t="n">
        <v>2</v>
      </c>
      <c r="L55" s="0" t="n">
        <v>2</v>
      </c>
      <c r="M55" s="0" t="n">
        <v>1</v>
      </c>
      <c r="N55" s="0" t="n">
        <v>4</v>
      </c>
      <c r="P55" s="0" t="s">
        <v>11</v>
      </c>
      <c r="Q55" s="0" t="s">
        <v>13</v>
      </c>
      <c r="R55" s="0" t="s">
        <v>15</v>
      </c>
      <c r="S55" s="0" t="n">
        <v>2</v>
      </c>
      <c r="T55" s="0" t="n">
        <v>3</v>
      </c>
      <c r="U55" s="0" t="n">
        <v>1</v>
      </c>
      <c r="V55" s="0" t="n">
        <v>4</v>
      </c>
      <c r="W55" s="0" t="n">
        <v>5</v>
      </c>
      <c r="X55" s="0" t="s">
        <v>64</v>
      </c>
      <c r="Y55" s="0" t="s">
        <v>256</v>
      </c>
      <c r="Z55" s="0" t="s">
        <v>117</v>
      </c>
      <c r="AA55" s="0" t="s">
        <v>257</v>
      </c>
      <c r="AB55" s="0" t="s">
        <v>58</v>
      </c>
      <c r="AC55" s="0" t="s">
        <v>258</v>
      </c>
      <c r="AD55" s="0" t="s">
        <v>54</v>
      </c>
    </row>
    <row r="56" customFormat="false" ht="15" hidden="false" customHeight="false" outlineLevel="0" collapsed="false">
      <c r="A56" s="39" t="n">
        <v>2</v>
      </c>
      <c r="B56" s="39" t="s">
        <v>260</v>
      </c>
      <c r="C56" s="39" t="n">
        <v>1</v>
      </c>
      <c r="D56" s="0" t="n">
        <v>1</v>
      </c>
      <c r="E56" s="0" t="n">
        <v>1</v>
      </c>
      <c r="F56" s="0" t="n">
        <v>2</v>
      </c>
      <c r="G56" s="0" t="n">
        <v>1</v>
      </c>
      <c r="H56" s="0" t="n">
        <v>2</v>
      </c>
      <c r="I56" s="0" t="n">
        <v>2</v>
      </c>
      <c r="J56" s="0" t="n">
        <v>2</v>
      </c>
      <c r="K56" s="0" t="n">
        <v>1</v>
      </c>
      <c r="L56" s="0" t="n">
        <v>1</v>
      </c>
      <c r="M56" s="0" t="n">
        <v>1</v>
      </c>
      <c r="N56" s="0" t="n">
        <v>3</v>
      </c>
      <c r="P56" s="0" t="s">
        <v>11</v>
      </c>
      <c r="Q56" s="0" t="s">
        <v>12</v>
      </c>
      <c r="R56" s="0" t="s">
        <v>13</v>
      </c>
      <c r="S56" s="0" t="n">
        <v>1</v>
      </c>
      <c r="T56" s="0" t="n">
        <v>3</v>
      </c>
      <c r="U56" s="0" t="n">
        <v>2</v>
      </c>
      <c r="V56" s="0" t="n">
        <v>5</v>
      </c>
      <c r="W56" s="0" t="n">
        <v>4</v>
      </c>
      <c r="X56" s="0" t="s">
        <v>261</v>
      </c>
      <c r="Y56" s="0" t="s">
        <v>262</v>
      </c>
      <c r="Z56" s="0" t="s">
        <v>263</v>
      </c>
      <c r="AA56" s="0" t="s">
        <v>262</v>
      </c>
      <c r="AB56" s="0" t="s">
        <v>132</v>
      </c>
      <c r="AC56" s="0" t="s">
        <v>262</v>
      </c>
      <c r="AD56" s="0" t="s">
        <v>259</v>
      </c>
    </row>
    <row r="57" customFormat="false" ht="15" hidden="false" customHeight="false" outlineLevel="0" collapsed="false">
      <c r="A57" s="39" t="n">
        <v>4</v>
      </c>
      <c r="B57" s="39" t="s">
        <v>77</v>
      </c>
      <c r="C57" s="39" t="n">
        <v>70</v>
      </c>
      <c r="D57" s="0" t="n">
        <v>3</v>
      </c>
      <c r="E57" s="0" t="n">
        <v>2</v>
      </c>
      <c r="F57" s="0" t="n">
        <v>2</v>
      </c>
      <c r="G57" s="0" t="n">
        <v>4</v>
      </c>
      <c r="H57" s="0" t="n">
        <v>3</v>
      </c>
      <c r="I57" s="0" t="n">
        <v>4</v>
      </c>
      <c r="J57" s="0" t="n">
        <v>3</v>
      </c>
      <c r="K57" s="0" t="n">
        <v>3</v>
      </c>
      <c r="L57" s="0" t="n">
        <v>4</v>
      </c>
      <c r="M57" s="0" t="n">
        <v>3</v>
      </c>
      <c r="N57" s="0" t="n">
        <v>3</v>
      </c>
      <c r="P57" s="0" t="s">
        <v>13</v>
      </c>
      <c r="Q57" s="0" t="s">
        <v>12</v>
      </c>
      <c r="R57" s="0" t="s">
        <v>14</v>
      </c>
      <c r="S57" s="0" t="n">
        <v>1</v>
      </c>
      <c r="T57" s="0" t="n">
        <v>2</v>
      </c>
      <c r="U57" s="0" t="n">
        <v>3</v>
      </c>
      <c r="V57" s="0" t="n">
        <v>5</v>
      </c>
      <c r="W57" s="0" t="n">
        <v>4</v>
      </c>
      <c r="X57" s="0" t="s">
        <v>64</v>
      </c>
      <c r="Y57" s="0" t="s">
        <v>264</v>
      </c>
      <c r="Z57" s="0" t="s">
        <v>98</v>
      </c>
      <c r="AA57" s="0" t="s">
        <v>265</v>
      </c>
      <c r="AB57" s="0" t="s">
        <v>266</v>
      </c>
      <c r="AC57" s="0" t="s">
        <v>267</v>
      </c>
      <c r="AD57" s="0" t="s">
        <v>259</v>
      </c>
    </row>
    <row r="58" customFormat="false" ht="15" hidden="false" customHeight="false" outlineLevel="0" collapsed="false">
      <c r="A58" s="39" t="n">
        <v>13</v>
      </c>
      <c r="B58" s="39" t="s">
        <v>268</v>
      </c>
      <c r="C58" s="39" t="n">
        <v>639</v>
      </c>
      <c r="D58" s="0" t="n">
        <v>2</v>
      </c>
      <c r="E58" s="0" t="n">
        <v>2</v>
      </c>
      <c r="F58" s="0" t="n">
        <v>2</v>
      </c>
      <c r="G58" s="0" t="n">
        <v>3</v>
      </c>
      <c r="H58" s="0" t="n">
        <v>4</v>
      </c>
      <c r="I58" s="0" t="n">
        <v>3</v>
      </c>
      <c r="J58" s="0" t="n">
        <v>2</v>
      </c>
      <c r="K58" s="0" t="n">
        <v>3</v>
      </c>
      <c r="L58" s="0" t="n">
        <v>2</v>
      </c>
      <c r="M58" s="0" t="n">
        <v>1</v>
      </c>
      <c r="N58" s="0" t="n">
        <v>3</v>
      </c>
      <c r="P58" s="0" t="s">
        <v>13</v>
      </c>
      <c r="Q58" s="0" t="s">
        <v>12</v>
      </c>
      <c r="R58" s="0" t="s">
        <v>13</v>
      </c>
      <c r="S58" s="0" t="n">
        <v>1</v>
      </c>
      <c r="T58" s="0" t="n">
        <v>2</v>
      </c>
      <c r="U58" s="0" t="n">
        <v>3</v>
      </c>
      <c r="V58" s="0" t="n">
        <v>5</v>
      </c>
      <c r="W58" s="0" t="n">
        <v>4</v>
      </c>
      <c r="X58" s="0" t="s">
        <v>104</v>
      </c>
      <c r="Y58" s="0" t="s">
        <v>121</v>
      </c>
      <c r="Z58" s="0" t="s">
        <v>121</v>
      </c>
      <c r="AA58" s="0" t="s">
        <v>104</v>
      </c>
      <c r="AB58" s="0" t="s">
        <v>104</v>
      </c>
      <c r="AC58" s="0" t="s">
        <v>121</v>
      </c>
      <c r="AD58" s="0" t="s">
        <v>259</v>
      </c>
    </row>
    <row r="59" customFormat="false" ht="15" hidden="false" customHeight="false" outlineLevel="0" collapsed="false">
      <c r="A59" s="39" t="n">
        <v>19</v>
      </c>
      <c r="B59" s="39" t="s">
        <v>269</v>
      </c>
      <c r="C59" s="39" t="n">
        <v>11</v>
      </c>
      <c r="D59" s="0" t="n">
        <v>2</v>
      </c>
      <c r="E59" s="0" t="n">
        <v>3</v>
      </c>
      <c r="F59" s="0" t="n">
        <v>3</v>
      </c>
      <c r="G59" s="0" t="n">
        <v>5</v>
      </c>
      <c r="H59" s="0" t="n">
        <v>3</v>
      </c>
      <c r="I59" s="0" t="n">
        <v>4</v>
      </c>
      <c r="J59" s="0" t="n">
        <v>4</v>
      </c>
      <c r="K59" s="0" t="n">
        <v>3</v>
      </c>
      <c r="L59" s="0" t="n">
        <v>4</v>
      </c>
      <c r="M59" s="0" t="n">
        <v>4</v>
      </c>
      <c r="N59" s="0" t="n">
        <v>3</v>
      </c>
      <c r="P59" s="0" t="s">
        <v>12</v>
      </c>
      <c r="Q59" s="0" t="s">
        <v>13</v>
      </c>
      <c r="R59" s="0" t="s">
        <v>14</v>
      </c>
      <c r="S59" s="0" t="n">
        <v>1</v>
      </c>
      <c r="T59" s="0" t="n">
        <v>3</v>
      </c>
      <c r="U59" s="0" t="n">
        <v>4</v>
      </c>
      <c r="V59" s="0" t="n">
        <v>2</v>
      </c>
      <c r="W59" s="0" t="n">
        <v>5</v>
      </c>
      <c r="X59" s="0" t="s">
        <v>94</v>
      </c>
      <c r="Y59" s="0" t="s">
        <v>94</v>
      </c>
      <c r="Z59" s="0" t="s">
        <v>94</v>
      </c>
      <c r="AA59" s="0" t="s">
        <v>94</v>
      </c>
      <c r="AB59" s="0" t="s">
        <v>94</v>
      </c>
      <c r="AC59" s="0" t="s">
        <v>94</v>
      </c>
      <c r="AD59" s="0" t="s">
        <v>259</v>
      </c>
    </row>
    <row r="60" customFormat="false" ht="15" hidden="false" customHeight="false" outlineLevel="0" collapsed="false">
      <c r="A60" s="39" t="n">
        <v>21</v>
      </c>
      <c r="B60" s="39" t="s">
        <v>231</v>
      </c>
      <c r="C60" s="39" t="n">
        <v>85</v>
      </c>
      <c r="D60" s="0" t="n">
        <v>3</v>
      </c>
      <c r="E60" s="0" t="n">
        <v>4</v>
      </c>
      <c r="F60" s="0" t="n">
        <v>3</v>
      </c>
      <c r="G60" s="0" t="n">
        <v>4</v>
      </c>
      <c r="H60" s="0" t="n">
        <v>4</v>
      </c>
      <c r="I60" s="0" t="n">
        <v>3</v>
      </c>
      <c r="J60" s="0" t="n">
        <v>3</v>
      </c>
      <c r="K60" s="0" t="n">
        <v>4</v>
      </c>
      <c r="L60" s="0" t="n">
        <v>4</v>
      </c>
      <c r="M60" s="0" t="n">
        <v>4</v>
      </c>
      <c r="N60" s="0" t="n">
        <v>3</v>
      </c>
      <c r="P60" s="0" t="s">
        <v>12</v>
      </c>
      <c r="Q60" s="0" t="s">
        <v>13</v>
      </c>
      <c r="R60" s="0" t="s">
        <v>14</v>
      </c>
      <c r="S60" s="0" t="n">
        <v>5</v>
      </c>
      <c r="T60" s="0" t="n">
        <v>4</v>
      </c>
      <c r="U60" s="0" t="n">
        <v>3</v>
      </c>
      <c r="V60" s="0" t="n">
        <v>1</v>
      </c>
      <c r="W60" s="0" t="n">
        <v>2</v>
      </c>
      <c r="X60" s="0" t="s">
        <v>64</v>
      </c>
      <c r="Y60" s="0" t="s">
        <v>270</v>
      </c>
      <c r="Z60" s="0" t="s">
        <v>98</v>
      </c>
      <c r="AA60" s="0" t="s">
        <v>271</v>
      </c>
      <c r="AB60" s="0" t="s">
        <v>70</v>
      </c>
      <c r="AC60" s="0" t="s">
        <v>272</v>
      </c>
      <c r="AD60" s="0" t="s">
        <v>259</v>
      </c>
    </row>
    <row r="61" customFormat="false" ht="15" hidden="false" customHeight="false" outlineLevel="0" collapsed="false">
      <c r="A61" s="39" t="n">
        <v>27</v>
      </c>
      <c r="B61" s="39" t="s">
        <v>273</v>
      </c>
      <c r="C61" s="39" t="n">
        <v>90</v>
      </c>
      <c r="D61" s="0" t="n">
        <v>3</v>
      </c>
      <c r="E61" s="0" t="n">
        <v>2</v>
      </c>
      <c r="F61" s="0" t="n">
        <v>3</v>
      </c>
      <c r="G61" s="0" t="n">
        <v>3</v>
      </c>
      <c r="H61" s="0" t="n">
        <v>5</v>
      </c>
      <c r="I61" s="0" t="n">
        <v>4</v>
      </c>
      <c r="J61" s="0" t="n">
        <v>4</v>
      </c>
      <c r="K61" s="0" t="n">
        <v>4</v>
      </c>
      <c r="L61" s="0" t="n">
        <v>4</v>
      </c>
      <c r="M61" s="0" t="n">
        <v>3</v>
      </c>
      <c r="N61" s="0" t="n">
        <v>3</v>
      </c>
      <c r="P61" s="0" t="s">
        <v>11</v>
      </c>
      <c r="Q61" s="0" t="s">
        <v>12</v>
      </c>
      <c r="R61" s="0" t="s">
        <v>12</v>
      </c>
      <c r="S61" s="0" t="n">
        <v>3</v>
      </c>
      <c r="T61" s="0" t="n">
        <v>4</v>
      </c>
      <c r="U61" s="0" t="n">
        <v>5</v>
      </c>
      <c r="V61" s="0" t="n">
        <v>1</v>
      </c>
      <c r="W61" s="0" t="n">
        <v>2</v>
      </c>
      <c r="X61" s="0" t="s">
        <v>274</v>
      </c>
      <c r="Y61" s="0" t="s">
        <v>274</v>
      </c>
      <c r="Z61" s="0" t="s">
        <v>274</v>
      </c>
      <c r="AA61" s="0" t="s">
        <v>274</v>
      </c>
      <c r="AB61" s="0" t="s">
        <v>274</v>
      </c>
      <c r="AC61" s="0" t="s">
        <v>274</v>
      </c>
      <c r="AD61" s="0" t="s">
        <v>259</v>
      </c>
    </row>
    <row r="62" customFormat="false" ht="15" hidden="false" customHeight="false" outlineLevel="0" collapsed="false">
      <c r="A62" s="39" t="n">
        <v>32</v>
      </c>
      <c r="B62" s="39" t="s">
        <v>275</v>
      </c>
      <c r="C62" s="39" t="n">
        <v>55</v>
      </c>
      <c r="D62" s="0" t="n">
        <v>1</v>
      </c>
      <c r="E62" s="0" t="n">
        <v>3</v>
      </c>
      <c r="F62" s="0" t="n">
        <v>3</v>
      </c>
      <c r="G62" s="0" t="n">
        <v>1</v>
      </c>
      <c r="H62" s="0" t="n">
        <v>1</v>
      </c>
      <c r="I62" s="0" t="n">
        <v>1</v>
      </c>
      <c r="J62" s="0" t="n">
        <v>1</v>
      </c>
      <c r="K62" s="0" t="n">
        <v>6</v>
      </c>
      <c r="L62" s="0" t="n">
        <v>6</v>
      </c>
      <c r="M62" s="0" t="n">
        <v>6</v>
      </c>
      <c r="N62" s="0" t="n">
        <v>3</v>
      </c>
      <c r="P62" s="0" t="s">
        <v>13</v>
      </c>
      <c r="Q62" s="0" t="s">
        <v>13</v>
      </c>
      <c r="R62" s="0" t="s">
        <v>13</v>
      </c>
      <c r="S62" s="0" t="n">
        <v>1</v>
      </c>
      <c r="T62" s="0" t="n">
        <v>2</v>
      </c>
      <c r="U62" s="0" t="n">
        <v>3</v>
      </c>
      <c r="V62" s="0" t="n">
        <v>4</v>
      </c>
      <c r="W62" s="0" t="n">
        <v>5</v>
      </c>
      <c r="X62" s="0" t="s">
        <v>276</v>
      </c>
      <c r="Y62" s="0" t="s">
        <v>277</v>
      </c>
      <c r="Z62" s="0" t="s">
        <v>278</v>
      </c>
      <c r="AA62" s="0" t="s">
        <v>279</v>
      </c>
      <c r="AB62" s="0" t="s">
        <v>280</v>
      </c>
      <c r="AC62" s="0" t="s">
        <v>281</v>
      </c>
      <c r="AD62" s="0" t="s">
        <v>259</v>
      </c>
    </row>
    <row r="63" customFormat="false" ht="15" hidden="false" customHeight="false" outlineLevel="0" collapsed="false">
      <c r="A63" s="39" t="n">
        <v>33</v>
      </c>
      <c r="B63" s="39" t="s">
        <v>282</v>
      </c>
      <c r="C63" s="39" t="n">
        <v>90</v>
      </c>
      <c r="D63" s="0" t="n">
        <v>2</v>
      </c>
      <c r="E63" s="0" t="n">
        <v>3</v>
      </c>
      <c r="F63" s="0" t="n">
        <v>2</v>
      </c>
      <c r="G63" s="0" t="n">
        <v>2</v>
      </c>
      <c r="H63" s="0" t="n">
        <v>3</v>
      </c>
      <c r="I63" s="0" t="n">
        <v>4</v>
      </c>
      <c r="J63" s="0" t="n">
        <v>4</v>
      </c>
      <c r="K63" s="0" t="n">
        <v>5</v>
      </c>
      <c r="L63" s="0" t="n">
        <v>5</v>
      </c>
      <c r="M63" s="0" t="n">
        <v>5</v>
      </c>
      <c r="N63" s="0" t="n">
        <v>3</v>
      </c>
      <c r="P63" s="0" t="s">
        <v>13</v>
      </c>
      <c r="Q63" s="0" t="s">
        <v>11</v>
      </c>
      <c r="R63" s="0" t="s">
        <v>14</v>
      </c>
      <c r="S63" s="0" t="n">
        <v>3</v>
      </c>
      <c r="T63" s="0" t="n">
        <v>4</v>
      </c>
      <c r="U63" s="0" t="n">
        <v>5</v>
      </c>
      <c r="V63" s="0" t="n">
        <v>1</v>
      </c>
      <c r="W63" s="0" t="n">
        <v>2</v>
      </c>
      <c r="X63" s="0" t="s">
        <v>94</v>
      </c>
      <c r="Y63" s="0" t="s">
        <v>94</v>
      </c>
      <c r="Z63" s="0" t="s">
        <v>94</v>
      </c>
      <c r="AA63" s="0" t="s">
        <v>94</v>
      </c>
      <c r="AB63" s="0" t="s">
        <v>94</v>
      </c>
      <c r="AC63" s="0" t="s">
        <v>94</v>
      </c>
      <c r="AD63" s="0" t="s">
        <v>259</v>
      </c>
    </row>
    <row r="64" customFormat="false" ht="409.5" hidden="false" customHeight="false" outlineLevel="0" collapsed="false">
      <c r="A64" s="39" t="n">
        <v>38</v>
      </c>
      <c r="B64" s="39" t="s">
        <v>283</v>
      </c>
      <c r="C64" s="39" t="n">
        <v>2300</v>
      </c>
      <c r="D64" s="0" t="n">
        <v>3</v>
      </c>
      <c r="E64" s="0" t="n">
        <v>3</v>
      </c>
      <c r="F64" s="0" t="n">
        <v>3</v>
      </c>
      <c r="G64" s="0" t="n">
        <v>4</v>
      </c>
      <c r="H64" s="0" t="n">
        <v>4</v>
      </c>
      <c r="I64" s="0" t="n">
        <v>4</v>
      </c>
      <c r="J64" s="0" t="n">
        <v>4</v>
      </c>
      <c r="K64" s="0" t="n">
        <v>4</v>
      </c>
      <c r="L64" s="0" t="n">
        <v>4</v>
      </c>
      <c r="M64" s="0" t="n">
        <v>4</v>
      </c>
      <c r="N64" s="0" t="n">
        <v>3</v>
      </c>
      <c r="P64" s="0" t="s">
        <v>12</v>
      </c>
      <c r="Q64" s="0" t="s">
        <v>13</v>
      </c>
      <c r="R64" s="0" t="s">
        <v>14</v>
      </c>
      <c r="S64" s="0" t="n">
        <v>4</v>
      </c>
      <c r="T64" s="0" t="n">
        <v>3</v>
      </c>
      <c r="U64" s="0" t="n">
        <v>5</v>
      </c>
      <c r="V64" s="0" t="n">
        <v>2</v>
      </c>
      <c r="W64" s="0" t="n">
        <v>1</v>
      </c>
      <c r="X64" s="0" t="s">
        <v>64</v>
      </c>
      <c r="Y64" s="0" t="s">
        <v>284</v>
      </c>
      <c r="Z64" s="0" t="s">
        <v>58</v>
      </c>
      <c r="AA64" s="0" t="s">
        <v>285</v>
      </c>
      <c r="AB64" s="0" t="s">
        <v>117</v>
      </c>
      <c r="AC64" s="40" t="s">
        <v>286</v>
      </c>
      <c r="AD64" s="0" t="s">
        <v>259</v>
      </c>
    </row>
    <row r="65" customFormat="false" ht="15" hidden="false" customHeight="false" outlineLevel="0" collapsed="false">
      <c r="A65" s="39" t="n">
        <v>42</v>
      </c>
      <c r="B65" s="39" t="s">
        <v>287</v>
      </c>
      <c r="C65" s="39" t="n">
        <v>28</v>
      </c>
      <c r="D65" s="0" t="n">
        <v>2</v>
      </c>
      <c r="E65" s="0" t="n">
        <v>3</v>
      </c>
      <c r="F65" s="0" t="n">
        <v>4</v>
      </c>
      <c r="G65" s="0" t="n">
        <v>4</v>
      </c>
      <c r="H65" s="0" t="n">
        <v>3</v>
      </c>
      <c r="I65" s="0" t="n">
        <v>3</v>
      </c>
      <c r="J65" s="0" t="n">
        <v>3</v>
      </c>
      <c r="K65" s="0" t="n">
        <v>3</v>
      </c>
      <c r="L65" s="0" t="n">
        <v>3</v>
      </c>
      <c r="M65" s="0" t="n">
        <v>3</v>
      </c>
      <c r="N65" s="0" t="n">
        <v>3</v>
      </c>
      <c r="P65" s="0" t="s">
        <v>12</v>
      </c>
      <c r="Q65" s="0" t="s">
        <v>13</v>
      </c>
      <c r="R65" s="0" t="s">
        <v>13</v>
      </c>
      <c r="S65" s="0" t="n">
        <v>2</v>
      </c>
      <c r="T65" s="0" t="n">
        <v>1</v>
      </c>
      <c r="U65" s="0" t="n">
        <v>3</v>
      </c>
      <c r="V65" s="0" t="n">
        <v>4</v>
      </c>
      <c r="W65" s="0" t="n">
        <v>5</v>
      </c>
      <c r="X65" s="0" t="s">
        <v>94</v>
      </c>
      <c r="Y65" s="0" t="s">
        <v>102</v>
      </c>
      <c r="Z65" s="0" t="s">
        <v>94</v>
      </c>
      <c r="AA65" s="0" t="s">
        <v>102</v>
      </c>
      <c r="AB65" s="0" t="s">
        <v>94</v>
      </c>
      <c r="AC65" s="0" t="s">
        <v>102</v>
      </c>
      <c r="AD65" s="0" t="s">
        <v>259</v>
      </c>
    </row>
    <row r="66" customFormat="false" ht="15" hidden="false" customHeight="false" outlineLevel="0" collapsed="false">
      <c r="A66" s="39" t="n">
        <v>46</v>
      </c>
      <c r="B66" s="39" t="s">
        <v>288</v>
      </c>
      <c r="C66" s="39" t="n">
        <v>40</v>
      </c>
      <c r="D66" s="0" t="n">
        <v>3</v>
      </c>
      <c r="E66" s="0" t="n">
        <v>3</v>
      </c>
      <c r="F66" s="0" t="n">
        <v>2</v>
      </c>
      <c r="G66" s="0" t="n">
        <v>2</v>
      </c>
      <c r="H66" s="0" t="n">
        <v>4</v>
      </c>
      <c r="I66" s="0" t="n">
        <v>4</v>
      </c>
      <c r="J66" s="0" t="n">
        <v>3</v>
      </c>
      <c r="K66" s="0" t="n">
        <v>3</v>
      </c>
      <c r="L66" s="0" t="n">
        <v>3</v>
      </c>
      <c r="M66" s="0" t="n">
        <v>2</v>
      </c>
      <c r="N66" s="0" t="n">
        <v>3</v>
      </c>
      <c r="P66" s="0" t="s">
        <v>12</v>
      </c>
      <c r="Q66" s="0" t="s">
        <v>12</v>
      </c>
      <c r="R66" s="0" t="s">
        <v>13</v>
      </c>
      <c r="S66" s="0" t="n">
        <v>5</v>
      </c>
      <c r="T66" s="0" t="n">
        <v>4</v>
      </c>
      <c r="U66" s="0" t="n">
        <v>2</v>
      </c>
      <c r="V66" s="0" t="n">
        <v>3</v>
      </c>
      <c r="W66" s="0" t="n">
        <v>1</v>
      </c>
      <c r="X66" s="0" t="s">
        <v>64</v>
      </c>
      <c r="Y66" s="0" t="s">
        <v>194</v>
      </c>
      <c r="Z66" s="0" t="s">
        <v>124</v>
      </c>
      <c r="AA66" s="0" t="s">
        <v>194</v>
      </c>
      <c r="AB66" s="0" t="s">
        <v>58</v>
      </c>
      <c r="AC66" s="0" t="s">
        <v>194</v>
      </c>
      <c r="AD66" s="0" t="s">
        <v>259</v>
      </c>
    </row>
    <row r="67" customFormat="false" ht="15" hidden="false" customHeight="false" outlineLevel="0" collapsed="false">
      <c r="A67" s="39" t="n">
        <v>51</v>
      </c>
      <c r="B67" s="39" t="s">
        <v>289</v>
      </c>
      <c r="C67" s="39" t="n">
        <v>12</v>
      </c>
      <c r="D67" s="0" t="n">
        <v>3</v>
      </c>
      <c r="E67" s="0" t="n">
        <v>3</v>
      </c>
      <c r="F67" s="0" t="n">
        <v>1</v>
      </c>
      <c r="G67" s="0" t="n">
        <v>3</v>
      </c>
      <c r="H67" s="0" t="n">
        <v>3</v>
      </c>
      <c r="I67" s="0" t="n">
        <v>3</v>
      </c>
      <c r="J67" s="0" t="n">
        <v>3</v>
      </c>
      <c r="K67" s="0" t="n">
        <v>3</v>
      </c>
      <c r="L67" s="0" t="n">
        <v>3</v>
      </c>
      <c r="M67" s="0" t="n">
        <v>3</v>
      </c>
      <c r="N67" s="0" t="n">
        <v>3</v>
      </c>
      <c r="P67" s="0" t="s">
        <v>11</v>
      </c>
      <c r="Q67" s="0" t="s">
        <v>11</v>
      </c>
      <c r="R67" s="0" t="s">
        <v>11</v>
      </c>
      <c r="S67" s="0" t="n">
        <v>1</v>
      </c>
      <c r="T67" s="0" t="n">
        <v>2</v>
      </c>
      <c r="U67" s="0" t="n">
        <v>3</v>
      </c>
      <c r="V67" s="0" t="n">
        <v>4</v>
      </c>
      <c r="W67" s="0" t="n">
        <v>5</v>
      </c>
      <c r="X67" s="0" t="s">
        <v>58</v>
      </c>
      <c r="Y67" s="0" t="s">
        <v>290</v>
      </c>
      <c r="Z67" s="0" t="s">
        <v>64</v>
      </c>
      <c r="AA67" s="0" t="s">
        <v>291</v>
      </c>
      <c r="AB67" s="0" t="s">
        <v>225</v>
      </c>
      <c r="AC67" s="0" t="s">
        <v>292</v>
      </c>
      <c r="AD67" s="0" t="s">
        <v>259</v>
      </c>
    </row>
    <row r="68" customFormat="false" ht="15" hidden="false" customHeight="false" outlineLevel="0" collapsed="false">
      <c r="A68" s="39" t="n">
        <v>55</v>
      </c>
      <c r="B68" s="39" t="s">
        <v>293</v>
      </c>
      <c r="C68" s="39" t="n">
        <v>350</v>
      </c>
      <c r="D68" s="0" t="n">
        <v>4</v>
      </c>
      <c r="E68" s="0" t="n">
        <v>2</v>
      </c>
      <c r="F68" s="0" t="n">
        <v>2</v>
      </c>
      <c r="G68" s="0" t="n">
        <v>3</v>
      </c>
      <c r="H68" s="0" t="n">
        <v>5</v>
      </c>
      <c r="I68" s="0" t="n">
        <v>5</v>
      </c>
      <c r="J68" s="0" t="n">
        <v>5</v>
      </c>
      <c r="K68" s="0" t="n">
        <v>5</v>
      </c>
      <c r="L68" s="0" t="n">
        <v>5</v>
      </c>
      <c r="M68" s="0" t="n">
        <v>4</v>
      </c>
      <c r="N68" s="0" t="n">
        <v>3</v>
      </c>
      <c r="P68" s="0" t="s">
        <v>11</v>
      </c>
      <c r="Q68" s="0" t="s">
        <v>12</v>
      </c>
      <c r="R68" s="0" t="s">
        <v>13</v>
      </c>
      <c r="S68" s="0" t="n">
        <v>3</v>
      </c>
      <c r="T68" s="0" t="n">
        <v>1</v>
      </c>
      <c r="U68" s="0" t="n">
        <v>5</v>
      </c>
      <c r="V68" s="0" t="n">
        <v>4</v>
      </c>
      <c r="W68" s="0" t="n">
        <v>2</v>
      </c>
      <c r="X68" s="0" t="s">
        <v>94</v>
      </c>
      <c r="Y68" s="0" t="s">
        <v>294</v>
      </c>
      <c r="Z68" s="0" t="s">
        <v>94</v>
      </c>
      <c r="AA68" s="0" t="s">
        <v>294</v>
      </c>
      <c r="AB68" s="0" t="s">
        <v>94</v>
      </c>
      <c r="AC68" s="0" t="s">
        <v>294</v>
      </c>
      <c r="AD68" s="0" t="s">
        <v>259</v>
      </c>
    </row>
    <row r="69" customFormat="false" ht="15" hidden="false" customHeight="false" outlineLevel="0" collapsed="false">
      <c r="A69" s="39" t="n">
        <v>62</v>
      </c>
      <c r="B69" s="39" t="s">
        <v>64</v>
      </c>
      <c r="C69" s="39" t="n">
        <v>10500</v>
      </c>
      <c r="D69" s="0" t="n">
        <v>2</v>
      </c>
      <c r="E69" s="0" t="n">
        <v>3</v>
      </c>
      <c r="F69" s="0" t="n">
        <v>3</v>
      </c>
      <c r="G69" s="0" t="n">
        <v>3</v>
      </c>
      <c r="H69" s="0" t="n">
        <v>5</v>
      </c>
      <c r="I69" s="0" t="n">
        <v>3</v>
      </c>
      <c r="J69" s="0" t="n">
        <v>1</v>
      </c>
      <c r="K69" s="0" t="n">
        <v>5</v>
      </c>
      <c r="L69" s="0" t="n">
        <v>3</v>
      </c>
      <c r="M69" s="0" t="n">
        <v>1</v>
      </c>
      <c r="N69" s="0" t="n">
        <v>3</v>
      </c>
      <c r="P69" s="0" t="s">
        <v>13</v>
      </c>
      <c r="Q69" s="0" t="s">
        <v>14</v>
      </c>
      <c r="R69" s="0" t="s">
        <v>15</v>
      </c>
      <c r="S69" s="0" t="n">
        <v>1</v>
      </c>
      <c r="T69" s="0" t="n">
        <v>2</v>
      </c>
      <c r="U69" s="0" t="n">
        <v>5</v>
      </c>
      <c r="V69" s="0" t="n">
        <v>3</v>
      </c>
      <c r="W69" s="0" t="n">
        <v>4</v>
      </c>
      <c r="X69" s="0" t="s">
        <v>98</v>
      </c>
      <c r="Y69" s="0" t="s">
        <v>295</v>
      </c>
      <c r="Z69" s="0" t="s">
        <v>296</v>
      </c>
      <c r="AA69" s="0" t="s">
        <v>297</v>
      </c>
      <c r="AB69" s="0" t="s">
        <v>117</v>
      </c>
      <c r="AC69" s="0" t="s">
        <v>298</v>
      </c>
      <c r="AD69" s="0" t="s">
        <v>259</v>
      </c>
    </row>
    <row r="70" customFormat="false" ht="15" hidden="false" customHeight="false" outlineLevel="0" collapsed="false">
      <c r="A70" s="39" t="n">
        <v>63</v>
      </c>
      <c r="B70" s="39" t="s">
        <v>299</v>
      </c>
      <c r="C70" s="39" t="n">
        <v>900</v>
      </c>
      <c r="D70" s="0" t="n">
        <v>1</v>
      </c>
      <c r="E70" s="0" t="n">
        <v>3</v>
      </c>
      <c r="F70" s="0" t="n">
        <v>2</v>
      </c>
      <c r="G70" s="0" t="n">
        <v>3</v>
      </c>
      <c r="H70" s="0" t="n">
        <v>4</v>
      </c>
      <c r="I70" s="0" t="n">
        <v>4</v>
      </c>
      <c r="J70" s="0" t="n">
        <v>3</v>
      </c>
      <c r="K70" s="0" t="n">
        <v>4</v>
      </c>
      <c r="L70" s="0" t="n">
        <v>4</v>
      </c>
      <c r="M70" s="0" t="n">
        <v>2</v>
      </c>
      <c r="N70" s="0" t="n">
        <v>3</v>
      </c>
      <c r="P70" s="0" t="s">
        <v>12</v>
      </c>
      <c r="Q70" s="0" t="s">
        <v>13</v>
      </c>
      <c r="R70" s="0" t="s">
        <v>15</v>
      </c>
      <c r="S70" s="0" t="n">
        <v>3</v>
      </c>
      <c r="T70" s="0" t="n">
        <v>2</v>
      </c>
      <c r="U70" s="0" t="n">
        <v>4</v>
      </c>
      <c r="V70" s="0" t="n">
        <v>5</v>
      </c>
      <c r="W70" s="0" t="n">
        <v>1</v>
      </c>
      <c r="X70" s="0" t="s">
        <v>300</v>
      </c>
      <c r="Y70" s="0" t="s">
        <v>301</v>
      </c>
      <c r="Z70" s="0" t="s">
        <v>302</v>
      </c>
      <c r="AA70" s="0" t="s">
        <v>303</v>
      </c>
      <c r="AB70" s="0" t="s">
        <v>304</v>
      </c>
      <c r="AC70" s="0" t="s">
        <v>305</v>
      </c>
      <c r="AD70" s="0" t="s">
        <v>259</v>
      </c>
    </row>
    <row r="71" customFormat="false" ht="15" hidden="false" customHeight="false" outlineLevel="0" collapsed="false">
      <c r="A71" s="39" t="n">
        <v>64</v>
      </c>
      <c r="B71" s="39" t="s">
        <v>306</v>
      </c>
      <c r="C71" s="39" t="n">
        <v>15</v>
      </c>
      <c r="D71" s="0" t="n">
        <v>4</v>
      </c>
      <c r="E71" s="0" t="n">
        <v>4</v>
      </c>
      <c r="F71" s="0" t="n">
        <v>3</v>
      </c>
      <c r="G71" s="0" t="n">
        <v>3</v>
      </c>
      <c r="H71" s="0" t="n">
        <v>3</v>
      </c>
      <c r="I71" s="0" t="n">
        <v>3</v>
      </c>
      <c r="J71" s="0" t="n">
        <v>3</v>
      </c>
      <c r="K71" s="0" t="n">
        <v>2</v>
      </c>
      <c r="L71" s="0" t="n">
        <v>2</v>
      </c>
      <c r="M71" s="0" t="n">
        <v>3</v>
      </c>
      <c r="N71" s="0" t="n">
        <v>3</v>
      </c>
      <c r="P71" s="0" t="s">
        <v>12</v>
      </c>
      <c r="Q71" s="0" t="s">
        <v>12</v>
      </c>
      <c r="R71" s="0" t="s">
        <v>12</v>
      </c>
      <c r="S71" s="0" t="n">
        <v>1</v>
      </c>
      <c r="T71" s="0" t="n">
        <v>2</v>
      </c>
      <c r="U71" s="0" t="n">
        <v>3</v>
      </c>
      <c r="V71" s="0" t="n">
        <v>4</v>
      </c>
      <c r="W71" s="0" t="n">
        <v>5</v>
      </c>
      <c r="X71" s="0" t="s">
        <v>64</v>
      </c>
      <c r="Y71" s="0" t="s">
        <v>307</v>
      </c>
      <c r="Z71" s="0" t="s">
        <v>58</v>
      </c>
      <c r="AA71" s="0" t="s">
        <v>307</v>
      </c>
      <c r="AB71" s="0" t="s">
        <v>308</v>
      </c>
      <c r="AC71" s="0" t="s">
        <v>309</v>
      </c>
      <c r="AD71" s="0" t="s">
        <v>259</v>
      </c>
    </row>
    <row r="72" customFormat="false" ht="15" hidden="false" customHeight="false" outlineLevel="0" collapsed="false">
      <c r="A72" s="39" t="n">
        <v>71</v>
      </c>
      <c r="B72" s="39" t="s">
        <v>310</v>
      </c>
      <c r="C72" s="39" t="n">
        <v>30</v>
      </c>
      <c r="D72" s="0" t="n">
        <v>2</v>
      </c>
      <c r="E72" s="0" t="n">
        <v>2</v>
      </c>
      <c r="F72" s="0" t="n">
        <v>2</v>
      </c>
      <c r="G72" s="0" t="n">
        <v>2</v>
      </c>
      <c r="H72" s="0" t="n">
        <v>3</v>
      </c>
      <c r="I72" s="0" t="n">
        <v>3</v>
      </c>
      <c r="J72" s="0" t="n">
        <v>3</v>
      </c>
      <c r="K72" s="0" t="n">
        <v>2</v>
      </c>
      <c r="L72" s="0" t="n">
        <v>1</v>
      </c>
      <c r="M72" s="0" t="n">
        <v>1</v>
      </c>
      <c r="N72" s="0" t="n">
        <v>3</v>
      </c>
      <c r="P72" s="0" t="s">
        <v>11</v>
      </c>
      <c r="Q72" s="0" t="s">
        <v>11</v>
      </c>
      <c r="R72" s="0" t="s">
        <v>13</v>
      </c>
      <c r="S72" s="0" t="n">
        <v>1</v>
      </c>
      <c r="T72" s="0" t="n">
        <v>2</v>
      </c>
      <c r="U72" s="0" t="n">
        <v>4</v>
      </c>
      <c r="V72" s="0" t="n">
        <v>5</v>
      </c>
      <c r="W72" s="0" t="n">
        <v>3</v>
      </c>
      <c r="X72" s="0" t="s">
        <v>64</v>
      </c>
      <c r="Y72" s="0" t="s">
        <v>311</v>
      </c>
      <c r="Z72" s="0" t="s">
        <v>312</v>
      </c>
      <c r="AA72" s="0" t="s">
        <v>313</v>
      </c>
      <c r="AB72" s="0" t="s">
        <v>96</v>
      </c>
      <c r="AC72" s="0" t="s">
        <v>314</v>
      </c>
      <c r="AD72" s="0" t="s">
        <v>259</v>
      </c>
    </row>
    <row r="73" customFormat="false" ht="15" hidden="false" customHeight="false" outlineLevel="0" collapsed="false">
      <c r="A73" s="39" t="n">
        <v>73</v>
      </c>
      <c r="B73" s="39" t="s">
        <v>263</v>
      </c>
      <c r="C73" s="39" t="n">
        <v>1462</v>
      </c>
      <c r="D73" s="0" t="n">
        <v>3</v>
      </c>
      <c r="E73" s="0" t="n">
        <v>3</v>
      </c>
      <c r="F73" s="0" t="n">
        <v>2</v>
      </c>
      <c r="G73" s="0" t="n">
        <v>2</v>
      </c>
      <c r="H73" s="0" t="n">
        <v>4</v>
      </c>
      <c r="I73" s="0" t="n">
        <v>3</v>
      </c>
      <c r="J73" s="0" t="n">
        <v>3</v>
      </c>
      <c r="K73" s="0" t="n">
        <v>4</v>
      </c>
      <c r="L73" s="0" t="n">
        <v>4</v>
      </c>
      <c r="M73" s="0" t="n">
        <v>3</v>
      </c>
      <c r="N73" s="0" t="n">
        <v>3</v>
      </c>
      <c r="P73" s="0" t="s">
        <v>12</v>
      </c>
      <c r="Q73" s="0" t="s">
        <v>13</v>
      </c>
      <c r="R73" s="0" t="s">
        <v>14</v>
      </c>
      <c r="S73" s="0" t="n">
        <v>2</v>
      </c>
      <c r="T73" s="0" t="n">
        <v>3</v>
      </c>
      <c r="U73" s="0" t="n">
        <v>1</v>
      </c>
      <c r="V73" s="0" t="n">
        <v>5</v>
      </c>
      <c r="W73" s="0" t="n">
        <v>4</v>
      </c>
      <c r="X73" s="0" t="s">
        <v>64</v>
      </c>
      <c r="Y73" s="0" t="s">
        <v>315</v>
      </c>
      <c r="Z73" s="0" t="s">
        <v>58</v>
      </c>
      <c r="AA73" s="0" t="s">
        <v>315</v>
      </c>
      <c r="AB73" s="0" t="s">
        <v>124</v>
      </c>
      <c r="AC73" s="0" t="s">
        <v>315</v>
      </c>
      <c r="AD73" s="0" t="s">
        <v>259</v>
      </c>
    </row>
    <row r="74" customFormat="false" ht="15" hidden="false" customHeight="false" outlineLevel="0" collapsed="false">
      <c r="A74" s="39" t="n">
        <v>78</v>
      </c>
      <c r="B74" s="39" t="s">
        <v>316</v>
      </c>
      <c r="C74" s="39" t="n">
        <v>456</v>
      </c>
      <c r="D74" s="0" t="n">
        <v>2</v>
      </c>
      <c r="E74" s="0" t="n">
        <v>4</v>
      </c>
      <c r="F74" s="0" t="n">
        <v>3</v>
      </c>
      <c r="G74" s="0" t="n">
        <v>3</v>
      </c>
      <c r="H74" s="0" t="n">
        <v>4</v>
      </c>
      <c r="I74" s="0" t="n">
        <v>4</v>
      </c>
      <c r="J74" s="0" t="n">
        <v>4</v>
      </c>
      <c r="K74" s="0" t="n">
        <v>2</v>
      </c>
      <c r="L74" s="0" t="n">
        <v>3</v>
      </c>
      <c r="M74" s="0" t="n">
        <v>2</v>
      </c>
      <c r="N74" s="0" t="n">
        <v>3</v>
      </c>
      <c r="P74" s="0" t="s">
        <v>13</v>
      </c>
      <c r="Q74" s="0" t="s">
        <v>14</v>
      </c>
      <c r="R74" s="0" t="s">
        <v>15</v>
      </c>
      <c r="S74" s="0" t="n">
        <v>3</v>
      </c>
      <c r="T74" s="0" t="n">
        <v>4</v>
      </c>
      <c r="U74" s="0" t="n">
        <v>5</v>
      </c>
      <c r="V74" s="0" t="n">
        <v>1</v>
      </c>
      <c r="W74" s="0" t="n">
        <v>2</v>
      </c>
      <c r="X74" s="0" t="s">
        <v>64</v>
      </c>
      <c r="Y74" s="0" t="s">
        <v>317</v>
      </c>
      <c r="Z74" s="0" t="s">
        <v>117</v>
      </c>
      <c r="AA74" s="0" t="s">
        <v>318</v>
      </c>
      <c r="AB74" s="0" t="s">
        <v>176</v>
      </c>
      <c r="AC74" s="0" t="s">
        <v>319</v>
      </c>
      <c r="AD74" s="0" t="s">
        <v>259</v>
      </c>
    </row>
    <row r="75" customFormat="false" ht="409.5" hidden="false" customHeight="false" outlineLevel="0" collapsed="false">
      <c r="A75" s="39" t="n">
        <v>83</v>
      </c>
      <c r="B75" s="39" t="s">
        <v>320</v>
      </c>
      <c r="C75" s="39" t="n">
        <v>1300</v>
      </c>
      <c r="D75" s="0" t="n">
        <v>2</v>
      </c>
      <c r="E75" s="0" t="n">
        <v>2</v>
      </c>
      <c r="F75" s="0" t="n">
        <v>2</v>
      </c>
      <c r="G75" s="0" t="n">
        <v>3</v>
      </c>
      <c r="H75" s="0" t="n">
        <v>4</v>
      </c>
      <c r="I75" s="0" t="n">
        <v>2</v>
      </c>
      <c r="J75" s="0" t="n">
        <v>2</v>
      </c>
      <c r="K75" s="0" t="n">
        <v>3</v>
      </c>
      <c r="L75" s="0" t="n">
        <v>4</v>
      </c>
      <c r="M75" s="0" t="n">
        <v>4</v>
      </c>
      <c r="N75" s="0" t="n">
        <v>3</v>
      </c>
      <c r="P75" s="0" t="s">
        <v>12</v>
      </c>
      <c r="Q75" s="0" t="s">
        <v>12</v>
      </c>
      <c r="R75" s="0" t="s">
        <v>15</v>
      </c>
      <c r="S75" s="0" t="n">
        <v>1</v>
      </c>
      <c r="T75" s="0" t="n">
        <v>2</v>
      </c>
      <c r="U75" s="0" t="n">
        <v>3</v>
      </c>
      <c r="V75" s="0" t="n">
        <v>5</v>
      </c>
      <c r="W75" s="0" t="n">
        <v>4</v>
      </c>
      <c r="X75" s="0" t="s">
        <v>321</v>
      </c>
      <c r="Y75" s="40" t="s">
        <v>322</v>
      </c>
      <c r="Z75" s="0" t="s">
        <v>321</v>
      </c>
      <c r="AA75" s="0" t="s">
        <v>323</v>
      </c>
      <c r="AB75" s="0" t="s">
        <v>321</v>
      </c>
      <c r="AC75" s="40" t="s">
        <v>324</v>
      </c>
      <c r="AD75" s="0" t="s">
        <v>259</v>
      </c>
    </row>
    <row r="76" customFormat="false" ht="15" hidden="false" customHeight="false" outlineLevel="0" collapsed="false">
      <c r="A76" s="39" t="n">
        <v>86</v>
      </c>
      <c r="B76" s="39" t="s">
        <v>325</v>
      </c>
      <c r="C76" s="39" t="n">
        <v>120</v>
      </c>
      <c r="D76" s="0" t="n">
        <v>3</v>
      </c>
      <c r="E76" s="0" t="n">
        <v>4</v>
      </c>
      <c r="F76" s="0" t="n">
        <v>3</v>
      </c>
      <c r="G76" s="0" t="n">
        <v>3</v>
      </c>
      <c r="H76" s="0" t="n">
        <v>4</v>
      </c>
      <c r="I76" s="0" t="n">
        <v>4</v>
      </c>
      <c r="J76" s="0" t="n">
        <v>4</v>
      </c>
      <c r="K76" s="0" t="n">
        <v>3</v>
      </c>
      <c r="L76" s="0" t="n">
        <v>3</v>
      </c>
      <c r="M76" s="0" t="n">
        <v>4</v>
      </c>
      <c r="N76" s="0" t="n">
        <v>3</v>
      </c>
      <c r="P76" s="0" t="s">
        <v>11</v>
      </c>
      <c r="Q76" s="0" t="s">
        <v>12</v>
      </c>
      <c r="R76" s="0" t="s">
        <v>14</v>
      </c>
      <c r="S76" s="0" t="n">
        <v>3</v>
      </c>
      <c r="T76" s="0" t="n">
        <v>4</v>
      </c>
      <c r="U76" s="0" t="n">
        <v>5</v>
      </c>
      <c r="V76" s="0" t="n">
        <v>2</v>
      </c>
      <c r="W76" s="0" t="n">
        <v>1</v>
      </c>
      <c r="X76" s="0" t="s">
        <v>64</v>
      </c>
      <c r="Y76" s="0" t="s">
        <v>326</v>
      </c>
      <c r="Z76" s="0" t="s">
        <v>85</v>
      </c>
      <c r="AA76" s="0" t="s">
        <v>85</v>
      </c>
      <c r="AB76" s="0" t="s">
        <v>85</v>
      </c>
      <c r="AC76" s="0" t="s">
        <v>85</v>
      </c>
      <c r="AD76" s="0" t="s">
        <v>259</v>
      </c>
    </row>
    <row r="77" customFormat="false" ht="15" hidden="false" customHeight="false" outlineLevel="0" collapsed="false">
      <c r="A77" s="39" t="n">
        <v>88</v>
      </c>
      <c r="B77" s="39" t="s">
        <v>237</v>
      </c>
      <c r="C77" s="39" t="n">
        <v>140</v>
      </c>
      <c r="D77" s="0" t="n">
        <v>3</v>
      </c>
      <c r="E77" s="0" t="n">
        <v>4</v>
      </c>
      <c r="F77" s="0" t="n">
        <v>3</v>
      </c>
      <c r="G77" s="0" t="n">
        <v>3</v>
      </c>
      <c r="H77" s="0" t="n">
        <v>4</v>
      </c>
      <c r="I77" s="0" t="n">
        <v>3</v>
      </c>
      <c r="J77" s="0" t="n">
        <v>2</v>
      </c>
      <c r="K77" s="0" t="n">
        <v>4</v>
      </c>
      <c r="L77" s="0" t="n">
        <v>3</v>
      </c>
      <c r="M77" s="0" t="n">
        <v>2</v>
      </c>
      <c r="N77" s="0" t="n">
        <v>3</v>
      </c>
      <c r="P77" s="0" t="s">
        <v>12</v>
      </c>
      <c r="Q77" s="0" t="s">
        <v>12</v>
      </c>
      <c r="R77" s="0" t="s">
        <v>14</v>
      </c>
      <c r="S77" s="0" t="n">
        <v>1</v>
      </c>
      <c r="T77" s="0" t="n">
        <v>3</v>
      </c>
      <c r="U77" s="0" t="n">
        <v>4</v>
      </c>
      <c r="V77" s="0" t="n">
        <v>5</v>
      </c>
      <c r="W77" s="0" t="n">
        <v>2</v>
      </c>
      <c r="X77" s="0" t="s">
        <v>58</v>
      </c>
      <c r="Y77" s="0" t="s">
        <v>327</v>
      </c>
      <c r="Z77" s="0" t="s">
        <v>64</v>
      </c>
      <c r="AA77" s="0" t="s">
        <v>328</v>
      </c>
      <c r="AB77" s="0" t="s">
        <v>98</v>
      </c>
      <c r="AC77" s="0" t="s">
        <v>329</v>
      </c>
      <c r="AD77" s="0" t="s">
        <v>259</v>
      </c>
    </row>
    <row r="78" customFormat="false" ht="15" hidden="false" customHeight="false" outlineLevel="0" collapsed="false">
      <c r="A78" s="39" t="n">
        <v>89</v>
      </c>
      <c r="B78" s="39" t="s">
        <v>330</v>
      </c>
      <c r="C78" s="39" t="n">
        <v>300</v>
      </c>
      <c r="D78" s="0" t="n">
        <v>1</v>
      </c>
      <c r="E78" s="0" t="n">
        <v>2</v>
      </c>
      <c r="F78" s="0" t="n">
        <v>2</v>
      </c>
      <c r="G78" s="0" t="n">
        <v>5</v>
      </c>
      <c r="H78" s="0" t="n">
        <v>2</v>
      </c>
      <c r="I78" s="0" t="n">
        <v>3</v>
      </c>
      <c r="J78" s="0" t="n">
        <v>3</v>
      </c>
      <c r="K78" s="0" t="n">
        <v>6</v>
      </c>
      <c r="L78" s="0" t="n">
        <v>4</v>
      </c>
      <c r="M78" s="0" t="n">
        <v>4</v>
      </c>
      <c r="N78" s="0" t="n">
        <v>3</v>
      </c>
      <c r="P78" s="0" t="s">
        <v>12</v>
      </c>
      <c r="Q78" s="0" t="s">
        <v>12</v>
      </c>
      <c r="R78" s="0" t="s">
        <v>13</v>
      </c>
      <c r="S78" s="0" t="n">
        <v>1</v>
      </c>
      <c r="T78" s="0" t="n">
        <v>4</v>
      </c>
      <c r="U78" s="0" t="n">
        <v>2</v>
      </c>
      <c r="V78" s="0" t="n">
        <v>5</v>
      </c>
      <c r="W78" s="0" t="n">
        <v>3</v>
      </c>
      <c r="X78" s="0" t="s">
        <v>87</v>
      </c>
      <c r="Y78" s="0" t="s">
        <v>331</v>
      </c>
      <c r="Z78" s="0" t="s">
        <v>332</v>
      </c>
      <c r="AA78" s="0" t="s">
        <v>333</v>
      </c>
      <c r="AB78" s="0" t="s">
        <v>102</v>
      </c>
      <c r="AC78" s="0" t="s">
        <v>102</v>
      </c>
      <c r="AD78" s="0" t="s">
        <v>259</v>
      </c>
    </row>
    <row r="79" customFormat="false" ht="15" hidden="false" customHeight="false" outlineLevel="0" collapsed="false">
      <c r="A79" s="39" t="n">
        <v>93</v>
      </c>
      <c r="B79" s="39" t="s">
        <v>334</v>
      </c>
      <c r="C79" s="39" t="n">
        <v>40</v>
      </c>
      <c r="D79" s="0" t="n">
        <v>3</v>
      </c>
      <c r="E79" s="0" t="n">
        <v>2</v>
      </c>
      <c r="F79" s="0" t="n">
        <v>2</v>
      </c>
      <c r="G79" s="0" t="n">
        <v>2</v>
      </c>
      <c r="H79" s="0" t="n">
        <v>4</v>
      </c>
      <c r="I79" s="0" t="n">
        <v>4</v>
      </c>
      <c r="J79" s="0" t="n">
        <v>4</v>
      </c>
      <c r="K79" s="0" t="n">
        <v>3</v>
      </c>
      <c r="L79" s="0" t="n">
        <v>3</v>
      </c>
      <c r="M79" s="0" t="n">
        <v>3</v>
      </c>
      <c r="N79" s="0" t="n">
        <v>3</v>
      </c>
      <c r="P79" s="0" t="s">
        <v>11</v>
      </c>
      <c r="Q79" s="0" t="s">
        <v>12</v>
      </c>
      <c r="R79" s="0" t="s">
        <v>14</v>
      </c>
      <c r="S79" s="0" t="n">
        <v>5</v>
      </c>
      <c r="T79" s="0" t="n">
        <v>3</v>
      </c>
      <c r="U79" s="0" t="n">
        <v>2</v>
      </c>
      <c r="V79" s="0" t="n">
        <v>4</v>
      </c>
      <c r="W79" s="0" t="n">
        <v>1</v>
      </c>
      <c r="X79" s="0" t="s">
        <v>75</v>
      </c>
      <c r="Y79" s="0" t="s">
        <v>335</v>
      </c>
      <c r="Z79" s="0" t="s">
        <v>124</v>
      </c>
      <c r="AA79" s="0" t="s">
        <v>336</v>
      </c>
      <c r="AB79" s="0" t="s">
        <v>94</v>
      </c>
      <c r="AC79" s="0" t="s">
        <v>94</v>
      </c>
      <c r="AD79" s="0" t="s">
        <v>259</v>
      </c>
    </row>
    <row r="80" customFormat="false" ht="15" hidden="false" customHeight="false" outlineLevel="0" collapsed="false">
      <c r="A80" s="39" t="n">
        <v>94</v>
      </c>
      <c r="B80" s="39" t="s">
        <v>124</v>
      </c>
      <c r="C80" s="39" t="n">
        <v>450</v>
      </c>
      <c r="D80" s="0" t="n">
        <v>3</v>
      </c>
      <c r="E80" s="0" t="n">
        <v>2</v>
      </c>
      <c r="F80" s="0" t="n">
        <v>5</v>
      </c>
      <c r="G80" s="0" t="n">
        <v>5</v>
      </c>
      <c r="H80" s="0" t="n">
        <v>5</v>
      </c>
      <c r="I80" s="0" t="n">
        <v>4</v>
      </c>
      <c r="J80" s="0" t="n">
        <v>3</v>
      </c>
      <c r="K80" s="0" t="n">
        <v>5</v>
      </c>
      <c r="L80" s="0" t="n">
        <v>4</v>
      </c>
      <c r="M80" s="0" t="n">
        <v>4</v>
      </c>
      <c r="N80" s="0" t="n">
        <v>3</v>
      </c>
      <c r="P80" s="0" t="s">
        <v>12</v>
      </c>
      <c r="Q80" s="0" t="s">
        <v>13</v>
      </c>
      <c r="R80" s="0" t="s">
        <v>15</v>
      </c>
      <c r="S80" s="0" t="n">
        <v>5</v>
      </c>
      <c r="T80" s="0" t="n">
        <v>4</v>
      </c>
      <c r="U80" s="0" t="n">
        <v>1</v>
      </c>
      <c r="V80" s="0" t="n">
        <v>2</v>
      </c>
      <c r="W80" s="0" t="n">
        <v>3</v>
      </c>
      <c r="X80" s="0" t="s">
        <v>85</v>
      </c>
      <c r="Y80" s="0" t="s">
        <v>85</v>
      </c>
      <c r="Z80" s="0" t="s">
        <v>85</v>
      </c>
      <c r="AA80" s="0" t="s">
        <v>85</v>
      </c>
      <c r="AB80" s="0" t="s">
        <v>85</v>
      </c>
      <c r="AC80" s="0" t="s">
        <v>85</v>
      </c>
      <c r="AD80" s="0" t="s">
        <v>259</v>
      </c>
    </row>
    <row r="81" customFormat="false" ht="300" hidden="false" customHeight="false" outlineLevel="0" collapsed="false">
      <c r="A81" s="39" t="n">
        <v>96</v>
      </c>
      <c r="B81" s="39" t="s">
        <v>228</v>
      </c>
      <c r="C81" s="39" t="n">
        <v>10000</v>
      </c>
      <c r="D81" s="0" t="n">
        <v>3</v>
      </c>
      <c r="E81" s="0" t="n">
        <v>3</v>
      </c>
      <c r="F81" s="0" t="n">
        <v>4</v>
      </c>
      <c r="G81" s="0" t="n">
        <v>3</v>
      </c>
      <c r="H81" s="0" t="n">
        <v>2</v>
      </c>
      <c r="I81" s="0" t="n">
        <v>2</v>
      </c>
      <c r="J81" s="0" t="n">
        <v>2</v>
      </c>
      <c r="K81" s="0" t="n">
        <v>4</v>
      </c>
      <c r="L81" s="0" t="n">
        <v>4</v>
      </c>
      <c r="M81" s="0" t="n">
        <v>4</v>
      </c>
      <c r="N81" s="0" t="n">
        <v>3</v>
      </c>
      <c r="P81" s="0" t="s">
        <v>12</v>
      </c>
      <c r="Q81" s="0" t="s">
        <v>13</v>
      </c>
      <c r="R81" s="0" t="s">
        <v>15</v>
      </c>
      <c r="S81" s="0" t="n">
        <v>4</v>
      </c>
      <c r="T81" s="0" t="n">
        <v>1</v>
      </c>
      <c r="U81" s="0" t="n">
        <v>5</v>
      </c>
      <c r="V81" s="0" t="n">
        <v>3</v>
      </c>
      <c r="W81" s="0" t="n">
        <v>2</v>
      </c>
      <c r="X81" s="0" t="s">
        <v>64</v>
      </c>
      <c r="Y81" s="0" t="s">
        <v>337</v>
      </c>
      <c r="Z81" s="0" t="s">
        <v>338</v>
      </c>
      <c r="AA81" s="40" t="s">
        <v>339</v>
      </c>
      <c r="AB81" s="0" t="s">
        <v>58</v>
      </c>
      <c r="AC81" s="0" t="s">
        <v>340</v>
      </c>
      <c r="AD81" s="0" t="s">
        <v>259</v>
      </c>
    </row>
    <row r="82" customFormat="false" ht="15" hidden="false" customHeight="false" outlineLevel="0" collapsed="false">
      <c r="A82" s="39" t="n">
        <v>99</v>
      </c>
      <c r="B82" s="39" t="s">
        <v>341</v>
      </c>
      <c r="C82" s="39" t="n">
        <v>100</v>
      </c>
      <c r="D82" s="0" t="n">
        <v>5</v>
      </c>
      <c r="E82" s="0" t="n">
        <v>4</v>
      </c>
      <c r="F82" s="0" t="n">
        <v>4</v>
      </c>
      <c r="G82" s="0" t="n">
        <v>3</v>
      </c>
      <c r="H82" s="0" t="n">
        <v>3</v>
      </c>
      <c r="I82" s="0" t="n">
        <v>3</v>
      </c>
      <c r="J82" s="0" t="n">
        <v>3</v>
      </c>
      <c r="K82" s="0" t="n">
        <v>3</v>
      </c>
      <c r="L82" s="0" t="n">
        <v>3</v>
      </c>
      <c r="M82" s="0" t="n">
        <v>3</v>
      </c>
      <c r="N82" s="0" t="n">
        <v>3</v>
      </c>
      <c r="P82" s="0" t="s">
        <v>11</v>
      </c>
      <c r="Q82" s="0" t="s">
        <v>13</v>
      </c>
      <c r="R82" s="0" t="s">
        <v>14</v>
      </c>
      <c r="S82" s="0" t="n">
        <v>2</v>
      </c>
      <c r="T82" s="0" t="n">
        <v>3</v>
      </c>
      <c r="U82" s="0" t="n">
        <v>4</v>
      </c>
      <c r="V82" s="0" t="n">
        <v>5</v>
      </c>
      <c r="W82" s="0" t="n">
        <v>1</v>
      </c>
      <c r="X82" s="0" t="s">
        <v>64</v>
      </c>
      <c r="Y82" s="0" t="s">
        <v>342</v>
      </c>
      <c r="Z82" s="0" t="s">
        <v>343</v>
      </c>
      <c r="AA82" s="0" t="s">
        <v>344</v>
      </c>
      <c r="AB82" s="0" t="s">
        <v>345</v>
      </c>
      <c r="AC82" s="0" t="s">
        <v>346</v>
      </c>
      <c r="AD82" s="0" t="s">
        <v>259</v>
      </c>
    </row>
    <row r="83" customFormat="false" ht="15" hidden="false" customHeight="false" outlineLevel="0" collapsed="false">
      <c r="A83" s="39" t="n">
        <v>100</v>
      </c>
      <c r="B83" s="39" t="s">
        <v>150</v>
      </c>
      <c r="C83" s="39" t="n">
        <v>62</v>
      </c>
      <c r="D83" s="0" t="n">
        <v>2</v>
      </c>
      <c r="E83" s="0" t="n">
        <v>4</v>
      </c>
      <c r="F83" s="0" t="n">
        <v>4</v>
      </c>
      <c r="G83" s="0" t="n">
        <v>3</v>
      </c>
      <c r="H83" s="0" t="n">
        <v>2</v>
      </c>
      <c r="I83" s="0" t="n">
        <v>2</v>
      </c>
      <c r="J83" s="0" t="n">
        <v>2</v>
      </c>
      <c r="K83" s="0" t="n">
        <v>4</v>
      </c>
      <c r="L83" s="0" t="n">
        <v>3</v>
      </c>
      <c r="M83" s="0" t="n">
        <v>3</v>
      </c>
      <c r="N83" s="0" t="n">
        <v>3</v>
      </c>
      <c r="P83" s="0" t="s">
        <v>11</v>
      </c>
      <c r="Q83" s="0" t="s">
        <v>12</v>
      </c>
      <c r="R83" s="0" t="s">
        <v>14</v>
      </c>
      <c r="S83" s="0" t="n">
        <v>4</v>
      </c>
      <c r="T83" s="0" t="n">
        <v>5</v>
      </c>
      <c r="U83" s="0" t="n">
        <v>2</v>
      </c>
      <c r="V83" s="0" t="n">
        <v>3</v>
      </c>
      <c r="W83" s="0" t="n">
        <v>1</v>
      </c>
      <c r="X83" s="0" t="s">
        <v>75</v>
      </c>
      <c r="Y83" s="0" t="s">
        <v>347</v>
      </c>
      <c r="Z83" s="0" t="s">
        <v>124</v>
      </c>
      <c r="AA83" s="0" t="s">
        <v>348</v>
      </c>
      <c r="AB83" s="0" t="s">
        <v>213</v>
      </c>
      <c r="AC83" s="0" t="s">
        <v>349</v>
      </c>
      <c r="AD83" s="0" t="s">
        <v>259</v>
      </c>
    </row>
    <row r="84" customFormat="false" ht="15" hidden="false" customHeight="false" outlineLevel="0" collapsed="false">
      <c r="A84" s="39" t="n">
        <v>101</v>
      </c>
      <c r="B84" s="39" t="s">
        <v>350</v>
      </c>
      <c r="C84" s="39" t="n">
        <v>20</v>
      </c>
      <c r="D84" s="0" t="n">
        <v>3</v>
      </c>
      <c r="E84" s="0" t="n">
        <v>2</v>
      </c>
      <c r="F84" s="0" t="n">
        <v>2</v>
      </c>
      <c r="G84" s="0" t="n">
        <v>4</v>
      </c>
      <c r="H84" s="0" t="n">
        <v>3</v>
      </c>
      <c r="I84" s="0" t="n">
        <v>3</v>
      </c>
      <c r="J84" s="0" t="n">
        <v>3</v>
      </c>
      <c r="K84" s="0" t="n">
        <v>4</v>
      </c>
      <c r="L84" s="0" t="n">
        <v>4</v>
      </c>
      <c r="M84" s="0" t="n">
        <v>4</v>
      </c>
      <c r="N84" s="0" t="n">
        <v>3</v>
      </c>
      <c r="P84" s="0" t="s">
        <v>11</v>
      </c>
      <c r="Q84" s="0" t="s">
        <v>13</v>
      </c>
      <c r="R84" s="0" t="s">
        <v>15</v>
      </c>
      <c r="S84" s="0" t="n">
        <v>4</v>
      </c>
      <c r="T84" s="0" t="n">
        <v>1</v>
      </c>
      <c r="U84" s="0" t="n">
        <v>5</v>
      </c>
      <c r="V84" s="0" t="n">
        <v>2</v>
      </c>
      <c r="W84" s="0" t="n">
        <v>3</v>
      </c>
      <c r="X84" s="0" t="s">
        <v>64</v>
      </c>
      <c r="Y84" s="0" t="s">
        <v>351</v>
      </c>
      <c r="Z84" s="0" t="s">
        <v>139</v>
      </c>
      <c r="AA84" s="0" t="s">
        <v>352</v>
      </c>
      <c r="AB84" s="0" t="s">
        <v>96</v>
      </c>
      <c r="AC84" s="0" t="s">
        <v>352</v>
      </c>
      <c r="AD84" s="0" t="s">
        <v>259</v>
      </c>
    </row>
    <row r="85" customFormat="false" ht="15" hidden="false" customHeight="false" outlineLevel="0" collapsed="false">
      <c r="A85" s="39" t="n">
        <v>102</v>
      </c>
      <c r="B85" s="39" t="s">
        <v>353</v>
      </c>
      <c r="C85" s="39" t="n">
        <v>4</v>
      </c>
      <c r="D85" s="0" t="n">
        <v>4</v>
      </c>
      <c r="E85" s="0" t="n">
        <v>5</v>
      </c>
      <c r="F85" s="0" t="n">
        <v>4</v>
      </c>
      <c r="G85" s="0" t="n">
        <v>3</v>
      </c>
      <c r="H85" s="0" t="n">
        <v>3</v>
      </c>
      <c r="I85" s="0" t="n">
        <v>3</v>
      </c>
      <c r="J85" s="0" t="n">
        <v>3</v>
      </c>
      <c r="K85" s="0" t="n">
        <v>3</v>
      </c>
      <c r="L85" s="0" t="n">
        <v>3</v>
      </c>
      <c r="M85" s="0" t="n">
        <v>3</v>
      </c>
      <c r="N85" s="0" t="n">
        <v>3</v>
      </c>
      <c r="P85" s="0" t="s">
        <v>11</v>
      </c>
      <c r="Q85" s="0" t="s">
        <v>11</v>
      </c>
      <c r="R85" s="0" t="s">
        <v>11</v>
      </c>
      <c r="S85" s="0" t="n">
        <v>1</v>
      </c>
      <c r="T85" s="0" t="n">
        <v>2</v>
      </c>
      <c r="U85" s="0" t="n">
        <v>3</v>
      </c>
      <c r="V85" s="0" t="n">
        <v>4</v>
      </c>
      <c r="W85" s="0" t="n">
        <v>5</v>
      </c>
      <c r="X85" s="0" t="s">
        <v>94</v>
      </c>
      <c r="Y85" s="0" t="s">
        <v>94</v>
      </c>
      <c r="Z85" s="0" t="s">
        <v>94</v>
      </c>
      <c r="AA85" s="0" t="s">
        <v>94</v>
      </c>
      <c r="AB85" s="0" t="s">
        <v>94</v>
      </c>
      <c r="AC85" s="0" t="s">
        <v>94</v>
      </c>
      <c r="AD85" s="0" t="s">
        <v>259</v>
      </c>
    </row>
    <row r="86" customFormat="false" ht="15" hidden="false" customHeight="false" outlineLevel="0" collapsed="false">
      <c r="A86" s="39" t="n">
        <v>5</v>
      </c>
      <c r="B86" s="39" t="s">
        <v>354</v>
      </c>
      <c r="C86" s="39" t="n">
        <v>600</v>
      </c>
      <c r="D86" s="0" t="n">
        <v>3</v>
      </c>
      <c r="E86" s="0" t="n">
        <v>4</v>
      </c>
      <c r="F86" s="0" t="n">
        <v>4</v>
      </c>
      <c r="G86" s="0" t="n">
        <v>2</v>
      </c>
      <c r="H86" s="0" t="n">
        <v>4</v>
      </c>
      <c r="I86" s="0" t="n">
        <v>3</v>
      </c>
      <c r="J86" s="0" t="n">
        <v>2</v>
      </c>
      <c r="K86" s="0" t="n">
        <v>3</v>
      </c>
      <c r="L86" s="0" t="n">
        <v>2</v>
      </c>
      <c r="M86" s="0" t="n">
        <v>1</v>
      </c>
      <c r="N86" s="0" t="n">
        <v>2</v>
      </c>
      <c r="P86" s="0" t="s">
        <v>11</v>
      </c>
      <c r="Q86" s="0" t="s">
        <v>13</v>
      </c>
      <c r="R86" s="0" t="s">
        <v>15</v>
      </c>
      <c r="S86" s="0" t="n">
        <v>5</v>
      </c>
      <c r="T86" s="0" t="n">
        <v>4</v>
      </c>
      <c r="U86" s="0" t="n">
        <v>3</v>
      </c>
      <c r="V86" s="0" t="n">
        <v>1</v>
      </c>
      <c r="W86" s="0" t="n">
        <v>2</v>
      </c>
      <c r="X86" s="0" t="s">
        <v>64</v>
      </c>
      <c r="Y86" s="0" t="s">
        <v>355</v>
      </c>
      <c r="Z86" s="0" t="s">
        <v>176</v>
      </c>
      <c r="AA86" s="0" t="s">
        <v>356</v>
      </c>
      <c r="AB86" s="0" t="s">
        <v>117</v>
      </c>
      <c r="AC86" s="0" t="s">
        <v>357</v>
      </c>
      <c r="AD86" s="0" t="s">
        <v>259</v>
      </c>
    </row>
    <row r="87" customFormat="false" ht="15" hidden="false" customHeight="false" outlineLevel="0" collapsed="false">
      <c r="A87" s="39" t="n">
        <v>6</v>
      </c>
      <c r="B87" s="39" t="s">
        <v>176</v>
      </c>
      <c r="C87" s="39" t="n">
        <v>550</v>
      </c>
      <c r="D87" s="0" t="n">
        <v>3</v>
      </c>
      <c r="E87" s="0" t="n">
        <v>3</v>
      </c>
      <c r="F87" s="0" t="n">
        <v>3</v>
      </c>
      <c r="G87" s="0" t="n">
        <v>3</v>
      </c>
      <c r="H87" s="0" t="n">
        <v>3</v>
      </c>
      <c r="I87" s="0" t="n">
        <v>2</v>
      </c>
      <c r="J87" s="0" t="n">
        <v>2</v>
      </c>
      <c r="K87" s="0" t="n">
        <v>2</v>
      </c>
      <c r="L87" s="0" t="n">
        <v>2</v>
      </c>
      <c r="M87" s="0" t="n">
        <v>2</v>
      </c>
      <c r="N87" s="0" t="n">
        <v>2</v>
      </c>
      <c r="P87" s="0" t="s">
        <v>11</v>
      </c>
      <c r="Q87" s="0" t="s">
        <v>12</v>
      </c>
      <c r="R87" s="0" t="s">
        <v>15</v>
      </c>
      <c r="S87" s="0" t="n">
        <v>2</v>
      </c>
      <c r="T87" s="0" t="n">
        <v>3</v>
      </c>
      <c r="U87" s="0" t="n">
        <v>1</v>
      </c>
      <c r="V87" s="0" t="n">
        <v>4</v>
      </c>
      <c r="W87" s="0" t="n">
        <v>5</v>
      </c>
      <c r="X87" s="0" t="s">
        <v>117</v>
      </c>
      <c r="Y87" s="0" t="s">
        <v>358</v>
      </c>
      <c r="Z87" s="0" t="s">
        <v>228</v>
      </c>
      <c r="AA87" s="0" t="s">
        <v>359</v>
      </c>
      <c r="AB87" s="0" t="s">
        <v>98</v>
      </c>
      <c r="AC87" s="0" t="s">
        <v>360</v>
      </c>
      <c r="AD87" s="0" t="s">
        <v>259</v>
      </c>
    </row>
    <row r="88" customFormat="false" ht="409.5" hidden="false" customHeight="false" outlineLevel="0" collapsed="false">
      <c r="A88" s="39" t="n">
        <v>9</v>
      </c>
      <c r="B88" s="39" t="s">
        <v>361</v>
      </c>
      <c r="C88" s="39" t="n">
        <v>1000</v>
      </c>
      <c r="D88" s="0" t="n">
        <v>2</v>
      </c>
      <c r="E88" s="0" t="n">
        <v>2</v>
      </c>
      <c r="F88" s="0" t="n">
        <v>2</v>
      </c>
      <c r="G88" s="0" t="n">
        <v>2</v>
      </c>
      <c r="H88" s="0" t="n">
        <v>5</v>
      </c>
      <c r="I88" s="0" t="n">
        <v>2</v>
      </c>
      <c r="J88" s="0" t="n">
        <v>2</v>
      </c>
      <c r="K88" s="0" t="n">
        <v>5</v>
      </c>
      <c r="L88" s="0" t="n">
        <v>2</v>
      </c>
      <c r="M88" s="0" t="n">
        <v>1</v>
      </c>
      <c r="N88" s="0" t="n">
        <v>2</v>
      </c>
      <c r="P88" s="0" t="s">
        <v>11</v>
      </c>
      <c r="Q88" s="0" t="s">
        <v>13</v>
      </c>
      <c r="R88" s="0" t="s">
        <v>14</v>
      </c>
      <c r="S88" s="0" t="n">
        <v>3</v>
      </c>
      <c r="T88" s="0" t="n">
        <v>5</v>
      </c>
      <c r="U88" s="0" t="n">
        <v>1</v>
      </c>
      <c r="V88" s="0" t="n">
        <v>2</v>
      </c>
      <c r="W88" s="0" t="n">
        <v>4</v>
      </c>
      <c r="X88" s="0" t="s">
        <v>362</v>
      </c>
      <c r="Y88" s="40" t="s">
        <v>363</v>
      </c>
      <c r="Z88" s="0" t="s">
        <v>64</v>
      </c>
      <c r="AA88" s="0" t="s">
        <v>364</v>
      </c>
      <c r="AB88" s="0" t="s">
        <v>117</v>
      </c>
      <c r="AC88" s="0" t="s">
        <v>365</v>
      </c>
      <c r="AD88" s="0" t="s">
        <v>259</v>
      </c>
    </row>
    <row r="89" customFormat="false" ht="15" hidden="false" customHeight="false" outlineLevel="0" collapsed="false">
      <c r="A89" s="39" t="n">
        <v>18</v>
      </c>
      <c r="B89" s="39" t="s">
        <v>280</v>
      </c>
      <c r="C89" s="39" t="n">
        <v>578</v>
      </c>
      <c r="D89" s="0" t="n">
        <v>2</v>
      </c>
      <c r="E89" s="0" t="n">
        <v>1</v>
      </c>
      <c r="F89" s="0" t="n">
        <v>2</v>
      </c>
      <c r="G89" s="0" t="n">
        <v>3</v>
      </c>
      <c r="H89" s="0" t="n">
        <v>3</v>
      </c>
      <c r="I89" s="0" t="n">
        <v>4</v>
      </c>
      <c r="J89" s="0" t="n">
        <v>5</v>
      </c>
      <c r="K89" s="0" t="n">
        <v>3</v>
      </c>
      <c r="L89" s="0" t="n">
        <v>3</v>
      </c>
      <c r="M89" s="0" t="n">
        <v>3</v>
      </c>
      <c r="N89" s="0" t="n">
        <v>2</v>
      </c>
      <c r="P89" s="0" t="s">
        <v>11</v>
      </c>
      <c r="Q89" s="0" t="s">
        <v>11</v>
      </c>
      <c r="R89" s="0" t="s">
        <v>15</v>
      </c>
      <c r="S89" s="0" t="n">
        <v>2</v>
      </c>
      <c r="T89" s="0" t="n">
        <v>1</v>
      </c>
      <c r="U89" s="0" t="n">
        <v>3</v>
      </c>
      <c r="V89" s="0" t="n">
        <v>5</v>
      </c>
      <c r="W89" s="0" t="n">
        <v>4</v>
      </c>
      <c r="X89" s="0" t="s">
        <v>213</v>
      </c>
      <c r="Y89" s="0" t="n">
        <v>1</v>
      </c>
      <c r="Z89" s="0" t="s">
        <v>64</v>
      </c>
      <c r="AA89" s="0" t="n">
        <v>2</v>
      </c>
      <c r="AB89" s="0" t="s">
        <v>366</v>
      </c>
      <c r="AC89" s="0" t="n">
        <v>3</v>
      </c>
      <c r="AD89" s="0" t="s">
        <v>259</v>
      </c>
    </row>
    <row r="90" customFormat="false" ht="15" hidden="false" customHeight="false" outlineLevel="0" collapsed="false">
      <c r="A90" s="39" t="n">
        <v>29</v>
      </c>
      <c r="B90" s="39" t="s">
        <v>367</v>
      </c>
      <c r="C90" s="39" t="n">
        <v>90</v>
      </c>
      <c r="D90" s="0" t="n">
        <v>2</v>
      </c>
      <c r="E90" s="0" t="n">
        <v>2</v>
      </c>
      <c r="F90" s="0" t="n">
        <v>2</v>
      </c>
      <c r="G90" s="0" t="n">
        <v>2</v>
      </c>
      <c r="H90" s="0" t="n">
        <v>3</v>
      </c>
      <c r="I90" s="0" t="n">
        <v>3</v>
      </c>
      <c r="J90" s="0" t="n">
        <v>3</v>
      </c>
      <c r="K90" s="0" t="n">
        <v>2</v>
      </c>
      <c r="L90" s="0" t="n">
        <v>2</v>
      </c>
      <c r="M90" s="0" t="n">
        <v>2</v>
      </c>
      <c r="N90" s="0" t="n">
        <v>2</v>
      </c>
      <c r="P90" s="0" t="s">
        <v>11</v>
      </c>
      <c r="Q90" s="0" t="s">
        <v>12</v>
      </c>
      <c r="R90" s="0" t="s">
        <v>13</v>
      </c>
      <c r="S90" s="0" t="n">
        <v>1</v>
      </c>
      <c r="T90" s="0" t="n">
        <v>2</v>
      </c>
      <c r="U90" s="0" t="n">
        <v>3</v>
      </c>
      <c r="V90" s="0" t="n">
        <v>4</v>
      </c>
      <c r="W90" s="0" t="n">
        <v>5</v>
      </c>
      <c r="X90" s="0" t="s">
        <v>56</v>
      </c>
      <c r="Y90" s="0" t="s">
        <v>368</v>
      </c>
      <c r="Z90" s="0" t="s">
        <v>98</v>
      </c>
      <c r="AA90" s="0" t="s">
        <v>369</v>
      </c>
      <c r="AB90" s="0" t="s">
        <v>94</v>
      </c>
      <c r="AC90" s="0" t="s">
        <v>94</v>
      </c>
      <c r="AD90" s="0" t="s">
        <v>259</v>
      </c>
    </row>
    <row r="91" customFormat="false" ht="15" hidden="false" customHeight="false" outlineLevel="0" collapsed="false">
      <c r="A91" s="39" t="n">
        <v>30</v>
      </c>
      <c r="B91" s="39" t="s">
        <v>370</v>
      </c>
      <c r="C91" s="39" t="n">
        <v>300</v>
      </c>
      <c r="D91" s="0" t="n">
        <v>1</v>
      </c>
      <c r="E91" s="0" t="n">
        <v>1</v>
      </c>
      <c r="F91" s="0" t="n">
        <v>2</v>
      </c>
      <c r="G91" s="0" t="n">
        <v>2</v>
      </c>
      <c r="H91" s="0" t="n">
        <v>2</v>
      </c>
      <c r="I91" s="0" t="n">
        <v>2</v>
      </c>
      <c r="J91" s="0" t="n">
        <v>2</v>
      </c>
      <c r="K91" s="0" t="n">
        <v>2</v>
      </c>
      <c r="L91" s="0" t="n">
        <v>2</v>
      </c>
      <c r="M91" s="0" t="n">
        <v>2</v>
      </c>
      <c r="N91" s="0" t="n">
        <v>2</v>
      </c>
      <c r="P91" s="0" t="s">
        <v>11</v>
      </c>
      <c r="Q91" s="0" t="s">
        <v>12</v>
      </c>
      <c r="R91" s="0" t="s">
        <v>13</v>
      </c>
      <c r="S91" s="0" t="n">
        <v>1</v>
      </c>
      <c r="T91" s="0" t="n">
        <v>3</v>
      </c>
      <c r="U91" s="0" t="n">
        <v>2</v>
      </c>
      <c r="V91" s="0" t="n">
        <v>5</v>
      </c>
      <c r="W91" s="0" t="n">
        <v>4</v>
      </c>
      <c r="X91" s="0" t="s">
        <v>64</v>
      </c>
      <c r="Y91" s="0" t="s">
        <v>371</v>
      </c>
      <c r="Z91" s="0" t="s">
        <v>139</v>
      </c>
      <c r="AA91" s="0" t="s">
        <v>371</v>
      </c>
      <c r="AB91" s="0" t="s">
        <v>75</v>
      </c>
      <c r="AC91" s="0" t="s">
        <v>372</v>
      </c>
      <c r="AD91" s="0" t="s">
        <v>259</v>
      </c>
    </row>
    <row r="92" customFormat="false" ht="15" hidden="false" customHeight="false" outlineLevel="0" collapsed="false">
      <c r="A92" s="39" t="n">
        <v>34</v>
      </c>
      <c r="B92" s="39" t="s">
        <v>373</v>
      </c>
      <c r="C92" s="39" t="n">
        <v>150</v>
      </c>
      <c r="D92" s="0" t="n">
        <v>2</v>
      </c>
      <c r="E92" s="0" t="n">
        <v>3</v>
      </c>
      <c r="F92" s="0" t="n">
        <v>4</v>
      </c>
      <c r="G92" s="0" t="n">
        <v>2</v>
      </c>
      <c r="H92" s="0" t="n">
        <v>6</v>
      </c>
      <c r="I92" s="0" t="n">
        <v>6</v>
      </c>
      <c r="J92" s="0" t="n">
        <v>6</v>
      </c>
      <c r="K92" s="0" t="n">
        <v>2</v>
      </c>
      <c r="L92" s="0" t="n">
        <v>1</v>
      </c>
      <c r="M92" s="0" t="n">
        <v>1</v>
      </c>
      <c r="N92" s="0" t="n">
        <v>2</v>
      </c>
      <c r="P92" s="0" t="s">
        <v>12</v>
      </c>
      <c r="Q92" s="0" t="s">
        <v>13</v>
      </c>
      <c r="R92" s="0" t="s">
        <v>15</v>
      </c>
      <c r="S92" s="0" t="n">
        <v>3</v>
      </c>
      <c r="T92" s="0" t="n">
        <v>4</v>
      </c>
      <c r="U92" s="0" t="n">
        <v>1</v>
      </c>
      <c r="V92" s="0" t="n">
        <v>5</v>
      </c>
      <c r="W92" s="0" t="n">
        <v>2</v>
      </c>
      <c r="AD92" s="0" t="s">
        <v>259</v>
      </c>
    </row>
    <row r="93" customFormat="false" ht="15" hidden="false" customHeight="false" outlineLevel="0" collapsed="false">
      <c r="A93" s="39" t="n">
        <v>37</v>
      </c>
      <c r="B93" s="39" t="s">
        <v>374</v>
      </c>
      <c r="C93" s="39" t="n">
        <v>12000</v>
      </c>
      <c r="D93" s="0" t="n">
        <v>4</v>
      </c>
      <c r="E93" s="0" t="n">
        <v>2</v>
      </c>
      <c r="F93" s="0" t="n">
        <v>4</v>
      </c>
      <c r="G93" s="0" t="n">
        <v>2</v>
      </c>
      <c r="H93" s="0" t="n">
        <v>5</v>
      </c>
      <c r="I93" s="0" t="n">
        <v>5</v>
      </c>
      <c r="J93" s="0" t="n">
        <v>5</v>
      </c>
      <c r="K93" s="0" t="n">
        <v>1</v>
      </c>
      <c r="L93" s="0" t="n">
        <v>1</v>
      </c>
      <c r="M93" s="0" t="n">
        <v>1</v>
      </c>
      <c r="N93" s="0" t="n">
        <v>2</v>
      </c>
      <c r="P93" s="0" t="s">
        <v>11</v>
      </c>
      <c r="Q93" s="0" t="s">
        <v>12</v>
      </c>
      <c r="R93" s="0" t="s">
        <v>14</v>
      </c>
      <c r="S93" s="0" t="n">
        <v>1</v>
      </c>
      <c r="T93" s="0" t="n">
        <v>4</v>
      </c>
      <c r="U93" s="0" t="n">
        <v>5</v>
      </c>
      <c r="V93" s="0" t="n">
        <v>2</v>
      </c>
      <c r="W93" s="0" t="n">
        <v>3</v>
      </c>
      <c r="X93" s="0" t="s">
        <v>94</v>
      </c>
      <c r="Y93" s="0" t="s">
        <v>94</v>
      </c>
      <c r="Z93" s="0" t="s">
        <v>94</v>
      </c>
      <c r="AA93" s="0" t="s">
        <v>94</v>
      </c>
      <c r="AB93" s="0" t="s">
        <v>94</v>
      </c>
      <c r="AC93" s="0" t="s">
        <v>94</v>
      </c>
      <c r="AD93" s="0" t="s">
        <v>259</v>
      </c>
    </row>
    <row r="94" customFormat="false" ht="15" hidden="false" customHeight="false" outlineLevel="0" collapsed="false">
      <c r="A94" s="39" t="n">
        <v>43</v>
      </c>
      <c r="B94" s="39" t="s">
        <v>375</v>
      </c>
      <c r="C94" s="39" t="n">
        <v>6000</v>
      </c>
      <c r="D94" s="0" t="n">
        <v>1</v>
      </c>
      <c r="E94" s="0" t="n">
        <v>1</v>
      </c>
      <c r="F94" s="0" t="n">
        <v>1</v>
      </c>
      <c r="G94" s="0" t="n">
        <v>2</v>
      </c>
      <c r="H94" s="0" t="n">
        <v>2</v>
      </c>
      <c r="I94" s="0" t="n">
        <v>2</v>
      </c>
      <c r="J94" s="0" t="n">
        <v>2</v>
      </c>
      <c r="K94" s="0" t="n">
        <v>3</v>
      </c>
      <c r="L94" s="0" t="n">
        <v>3</v>
      </c>
      <c r="M94" s="0" t="n">
        <v>3</v>
      </c>
      <c r="N94" s="0" t="n">
        <v>2</v>
      </c>
      <c r="P94" s="0" t="s">
        <v>12</v>
      </c>
      <c r="Q94" s="0" t="s">
        <v>12</v>
      </c>
      <c r="R94" s="0" t="s">
        <v>14</v>
      </c>
      <c r="S94" s="0" t="n">
        <v>1</v>
      </c>
      <c r="T94" s="0" t="n">
        <v>3</v>
      </c>
      <c r="U94" s="0" t="n">
        <v>4</v>
      </c>
      <c r="V94" s="0" t="n">
        <v>5</v>
      </c>
      <c r="W94" s="0" t="n">
        <v>2</v>
      </c>
      <c r="X94" s="0" t="s">
        <v>96</v>
      </c>
      <c r="Y94" s="0" t="s">
        <v>376</v>
      </c>
      <c r="Z94" s="0" t="s">
        <v>98</v>
      </c>
      <c r="AA94" s="0" t="s">
        <v>376</v>
      </c>
      <c r="AB94" s="0" t="s">
        <v>64</v>
      </c>
      <c r="AC94" s="0" t="s">
        <v>376</v>
      </c>
      <c r="AD94" s="0" t="s">
        <v>259</v>
      </c>
    </row>
    <row r="95" customFormat="false" ht="15" hidden="false" customHeight="false" outlineLevel="0" collapsed="false">
      <c r="A95" s="39" t="n">
        <v>52</v>
      </c>
      <c r="B95" s="39" t="s">
        <v>139</v>
      </c>
      <c r="C95" s="39" t="n">
        <v>1553</v>
      </c>
      <c r="D95" s="0" t="n">
        <v>2</v>
      </c>
      <c r="E95" s="0" t="n">
        <v>2</v>
      </c>
      <c r="F95" s="0" t="n">
        <v>2</v>
      </c>
      <c r="G95" s="0" t="n">
        <v>2</v>
      </c>
      <c r="H95" s="0" t="n">
        <v>3</v>
      </c>
      <c r="I95" s="0" t="n">
        <v>3</v>
      </c>
      <c r="J95" s="0" t="n">
        <v>3</v>
      </c>
      <c r="K95" s="0" t="n">
        <v>2</v>
      </c>
      <c r="L95" s="0" t="n">
        <v>2</v>
      </c>
      <c r="M95" s="0" t="n">
        <v>2</v>
      </c>
      <c r="N95" s="0" t="n">
        <v>2</v>
      </c>
      <c r="P95" s="0" t="s">
        <v>12</v>
      </c>
      <c r="Q95" s="0" t="s">
        <v>12</v>
      </c>
      <c r="R95" s="0" t="s">
        <v>15</v>
      </c>
      <c r="S95" s="0" t="n">
        <v>2</v>
      </c>
      <c r="T95" s="0" t="n">
        <v>1</v>
      </c>
      <c r="U95" s="0" t="n">
        <v>3</v>
      </c>
      <c r="V95" s="0" t="n">
        <v>4</v>
      </c>
      <c r="W95" s="0" t="n">
        <v>5</v>
      </c>
      <c r="X95" s="0" t="s">
        <v>64</v>
      </c>
      <c r="Y95" s="0" t="s">
        <v>377</v>
      </c>
      <c r="Z95" s="0" t="s">
        <v>378</v>
      </c>
      <c r="AA95" s="0" t="s">
        <v>379</v>
      </c>
      <c r="AB95" s="0" t="s">
        <v>117</v>
      </c>
      <c r="AC95" s="0" t="s">
        <v>380</v>
      </c>
      <c r="AD95" s="0" t="s">
        <v>259</v>
      </c>
    </row>
    <row r="96" customFormat="false" ht="15" hidden="false" customHeight="false" outlineLevel="0" collapsed="false">
      <c r="A96" s="39" t="n">
        <v>54</v>
      </c>
      <c r="B96" s="39" t="s">
        <v>89</v>
      </c>
      <c r="C96" s="39" t="n">
        <v>33000</v>
      </c>
      <c r="D96" s="0" t="n">
        <v>1</v>
      </c>
      <c r="E96" s="0" t="n">
        <v>2</v>
      </c>
      <c r="F96" s="0" t="n">
        <v>3</v>
      </c>
      <c r="G96" s="0" t="n">
        <v>2</v>
      </c>
      <c r="H96" s="0" t="n">
        <v>4</v>
      </c>
      <c r="I96" s="0" t="n">
        <v>3</v>
      </c>
      <c r="J96" s="0" t="n">
        <v>3</v>
      </c>
      <c r="K96" s="0" t="n">
        <v>4</v>
      </c>
      <c r="L96" s="0" t="n">
        <v>3</v>
      </c>
      <c r="M96" s="0" t="n">
        <v>3</v>
      </c>
      <c r="N96" s="0" t="n">
        <v>2</v>
      </c>
      <c r="P96" s="0" t="s">
        <v>11</v>
      </c>
      <c r="Q96" s="0" t="s">
        <v>12</v>
      </c>
      <c r="R96" s="0" t="s">
        <v>13</v>
      </c>
      <c r="S96" s="0" t="n">
        <v>1</v>
      </c>
      <c r="T96" s="0" t="n">
        <v>3</v>
      </c>
      <c r="U96" s="0" t="n">
        <v>5</v>
      </c>
      <c r="V96" s="0" t="n">
        <v>4</v>
      </c>
      <c r="W96" s="0" t="n">
        <v>2</v>
      </c>
      <c r="X96" s="0" t="s">
        <v>64</v>
      </c>
      <c r="Y96" s="0" t="s">
        <v>381</v>
      </c>
      <c r="Z96" s="0" t="s">
        <v>181</v>
      </c>
      <c r="AA96" s="0" t="s">
        <v>382</v>
      </c>
      <c r="AB96" s="0" t="s">
        <v>124</v>
      </c>
      <c r="AC96" s="0" t="s">
        <v>383</v>
      </c>
      <c r="AD96" s="0" t="s">
        <v>259</v>
      </c>
    </row>
    <row r="97" customFormat="false" ht="15" hidden="false" customHeight="false" outlineLevel="0" collapsed="false">
      <c r="A97" s="39" t="n">
        <v>66</v>
      </c>
      <c r="B97" s="39" t="s">
        <v>266</v>
      </c>
      <c r="C97" s="39" t="n">
        <v>750</v>
      </c>
      <c r="D97" s="0" t="n">
        <v>2</v>
      </c>
      <c r="E97" s="0" t="n">
        <v>2</v>
      </c>
      <c r="F97" s="0" t="n">
        <v>2</v>
      </c>
      <c r="G97" s="0" t="n">
        <v>2</v>
      </c>
      <c r="H97" s="0" t="n">
        <v>4</v>
      </c>
      <c r="I97" s="0" t="n">
        <v>4</v>
      </c>
      <c r="J97" s="0" t="n">
        <v>4</v>
      </c>
      <c r="K97" s="0" t="n">
        <v>3</v>
      </c>
      <c r="L97" s="0" t="n">
        <v>3</v>
      </c>
      <c r="M97" s="0" t="n">
        <v>3</v>
      </c>
      <c r="N97" s="0" t="n">
        <v>2</v>
      </c>
      <c r="P97" s="0" t="s">
        <v>11</v>
      </c>
      <c r="Q97" s="0" t="s">
        <v>12</v>
      </c>
      <c r="R97" s="0" t="s">
        <v>14</v>
      </c>
      <c r="S97" s="0" t="n">
        <v>3</v>
      </c>
      <c r="T97" s="0" t="n">
        <v>1</v>
      </c>
      <c r="U97" s="0" t="n">
        <v>2</v>
      </c>
      <c r="V97" s="0" t="n">
        <v>5</v>
      </c>
      <c r="W97" s="0" t="n">
        <v>4</v>
      </c>
      <c r="X97" s="0" t="s">
        <v>64</v>
      </c>
      <c r="Y97" s="0" t="s">
        <v>384</v>
      </c>
      <c r="Z97" s="0" t="s">
        <v>124</v>
      </c>
      <c r="AA97" s="0" t="s">
        <v>385</v>
      </c>
      <c r="AB97" s="0" t="s">
        <v>255</v>
      </c>
      <c r="AC97" s="0" t="s">
        <v>386</v>
      </c>
      <c r="AD97" s="0" t="s">
        <v>259</v>
      </c>
    </row>
    <row r="98" customFormat="false" ht="15" hidden="false" customHeight="false" outlineLevel="0" collapsed="false">
      <c r="A98" s="39" t="n">
        <v>72</v>
      </c>
      <c r="B98" s="39" t="s">
        <v>387</v>
      </c>
      <c r="C98" s="39" t="n">
        <v>3000</v>
      </c>
      <c r="D98" s="0" t="n">
        <v>1</v>
      </c>
      <c r="E98" s="0" t="n">
        <v>2</v>
      </c>
      <c r="F98" s="0" t="n">
        <v>2</v>
      </c>
      <c r="G98" s="0" t="n">
        <v>1</v>
      </c>
      <c r="H98" s="0" t="n">
        <v>5</v>
      </c>
      <c r="I98" s="0" t="n">
        <v>2</v>
      </c>
      <c r="J98" s="0" t="n">
        <v>1</v>
      </c>
      <c r="K98" s="0" t="n">
        <v>2</v>
      </c>
      <c r="L98" s="0" t="n">
        <v>2</v>
      </c>
      <c r="M98" s="0" t="n">
        <v>2</v>
      </c>
      <c r="N98" s="0" t="n">
        <v>2</v>
      </c>
      <c r="P98" s="0" t="s">
        <v>13</v>
      </c>
      <c r="Q98" s="0" t="s">
        <v>13</v>
      </c>
      <c r="R98" s="0" t="s">
        <v>14</v>
      </c>
      <c r="S98" s="0" t="n">
        <v>4</v>
      </c>
      <c r="T98" s="0" t="n">
        <v>1</v>
      </c>
      <c r="U98" s="0" t="n">
        <v>2</v>
      </c>
      <c r="V98" s="0" t="n">
        <v>5</v>
      </c>
      <c r="W98" s="0" t="n">
        <v>3</v>
      </c>
      <c r="X98" s="0" t="s">
        <v>64</v>
      </c>
      <c r="Y98" s="0" t="s">
        <v>388</v>
      </c>
      <c r="Z98" s="0" t="s">
        <v>94</v>
      </c>
      <c r="AA98" s="0" t="s">
        <v>94</v>
      </c>
      <c r="AB98" s="0" t="s">
        <v>94</v>
      </c>
      <c r="AC98" s="0" t="s">
        <v>94</v>
      </c>
      <c r="AD98" s="0" t="s">
        <v>259</v>
      </c>
    </row>
    <row r="99" customFormat="false" ht="15" hidden="false" customHeight="false" outlineLevel="0" collapsed="false">
      <c r="A99" s="39" t="n">
        <v>75</v>
      </c>
      <c r="B99" s="39" t="s">
        <v>389</v>
      </c>
      <c r="C99" s="39" t="n">
        <v>90</v>
      </c>
      <c r="D99" s="0" t="n">
        <v>2</v>
      </c>
      <c r="E99" s="0" t="n">
        <v>2</v>
      </c>
      <c r="F99" s="0" t="n">
        <v>2</v>
      </c>
      <c r="G99" s="0" t="n">
        <v>2</v>
      </c>
      <c r="H99" s="0" t="n">
        <v>4</v>
      </c>
      <c r="I99" s="0" t="n">
        <v>4</v>
      </c>
      <c r="J99" s="0" t="n">
        <v>3</v>
      </c>
      <c r="K99" s="0" t="n">
        <v>3</v>
      </c>
      <c r="L99" s="0" t="n">
        <v>3</v>
      </c>
      <c r="M99" s="0" t="n">
        <v>2</v>
      </c>
      <c r="N99" s="0" t="n">
        <v>2</v>
      </c>
      <c r="P99" s="0" t="s">
        <v>12</v>
      </c>
      <c r="Q99" s="0" t="s">
        <v>12</v>
      </c>
      <c r="R99" s="0" t="s">
        <v>13</v>
      </c>
      <c r="S99" s="0" t="n">
        <v>1</v>
      </c>
      <c r="T99" s="0" t="n">
        <v>4</v>
      </c>
      <c r="U99" s="0" t="n">
        <v>2</v>
      </c>
      <c r="V99" s="0" t="n">
        <v>5</v>
      </c>
      <c r="W99" s="0" t="n">
        <v>3</v>
      </c>
      <c r="X99" s="0" t="s">
        <v>64</v>
      </c>
      <c r="Y99" s="0" t="s">
        <v>390</v>
      </c>
      <c r="Z99" s="0" t="s">
        <v>94</v>
      </c>
      <c r="AA99" s="0" t="s">
        <v>194</v>
      </c>
      <c r="AB99" s="0" t="s">
        <v>94</v>
      </c>
      <c r="AC99" s="0" t="s">
        <v>194</v>
      </c>
      <c r="AD99" s="0" t="s">
        <v>259</v>
      </c>
    </row>
    <row r="100" customFormat="false" ht="15" hidden="false" customHeight="false" outlineLevel="0" collapsed="false">
      <c r="A100" s="39" t="n">
        <v>80</v>
      </c>
      <c r="B100" s="39" t="s">
        <v>391</v>
      </c>
      <c r="C100" s="39" t="n">
        <v>250</v>
      </c>
      <c r="D100" s="0" t="n">
        <v>3</v>
      </c>
      <c r="E100" s="0" t="n">
        <v>2</v>
      </c>
      <c r="F100" s="0" t="n">
        <v>5</v>
      </c>
      <c r="G100" s="0" t="n">
        <v>2</v>
      </c>
      <c r="H100" s="0" t="n">
        <v>4</v>
      </c>
      <c r="I100" s="0" t="n">
        <v>4</v>
      </c>
      <c r="J100" s="0" t="n">
        <v>4</v>
      </c>
      <c r="K100" s="0" t="n">
        <v>4</v>
      </c>
      <c r="L100" s="0" t="n">
        <v>3</v>
      </c>
      <c r="M100" s="0" t="n">
        <v>2</v>
      </c>
      <c r="N100" s="0" t="n">
        <v>2</v>
      </c>
      <c r="P100" s="0" t="s">
        <v>12</v>
      </c>
      <c r="Q100" s="0" t="s">
        <v>13</v>
      </c>
      <c r="R100" s="0" t="s">
        <v>14</v>
      </c>
      <c r="S100" s="0" t="n">
        <v>5</v>
      </c>
      <c r="T100" s="0" t="n">
        <v>3</v>
      </c>
      <c r="U100" s="0" t="n">
        <v>4</v>
      </c>
      <c r="V100" s="0" t="n">
        <v>1</v>
      </c>
      <c r="W100" s="0" t="n">
        <v>2</v>
      </c>
      <c r="X100" s="0" t="s">
        <v>64</v>
      </c>
      <c r="Y100" s="0" t="s">
        <v>392</v>
      </c>
      <c r="Z100" s="0" t="s">
        <v>98</v>
      </c>
      <c r="AA100" s="0" t="s">
        <v>393</v>
      </c>
      <c r="AB100" s="0" t="s">
        <v>176</v>
      </c>
      <c r="AC100" s="0" t="s">
        <v>394</v>
      </c>
      <c r="AD100" s="0" t="s">
        <v>259</v>
      </c>
    </row>
    <row r="101" customFormat="false" ht="15" hidden="false" customHeight="false" outlineLevel="0" collapsed="false">
      <c r="A101" s="39" t="n">
        <v>3</v>
      </c>
      <c r="B101" s="39" t="s">
        <v>117</v>
      </c>
      <c r="C101" s="39" t="n">
        <v>12000</v>
      </c>
      <c r="D101" s="0" t="n">
        <v>1</v>
      </c>
      <c r="E101" s="0" t="n">
        <v>2</v>
      </c>
      <c r="F101" s="0" t="n">
        <v>2</v>
      </c>
      <c r="G101" s="0" t="n">
        <v>3</v>
      </c>
      <c r="H101" s="0" t="n">
        <v>1</v>
      </c>
      <c r="I101" s="0" t="n">
        <v>1</v>
      </c>
      <c r="J101" s="0" t="n">
        <v>1</v>
      </c>
      <c r="K101" s="0" t="n">
        <v>2</v>
      </c>
      <c r="L101" s="0" t="n">
        <v>2</v>
      </c>
      <c r="M101" s="0" t="n">
        <v>2</v>
      </c>
      <c r="N101" s="0" t="n">
        <v>1</v>
      </c>
      <c r="P101" s="0" t="s">
        <v>12</v>
      </c>
      <c r="Q101" s="0" t="s">
        <v>13</v>
      </c>
      <c r="R101" s="0" t="s">
        <v>14</v>
      </c>
      <c r="S101" s="0" t="n">
        <v>1</v>
      </c>
      <c r="T101" s="0" t="n">
        <v>5</v>
      </c>
      <c r="U101" s="0" t="n">
        <v>2</v>
      </c>
      <c r="V101" s="0" t="n">
        <v>3</v>
      </c>
      <c r="W101" s="0" t="n">
        <v>4</v>
      </c>
      <c r="X101" s="0" t="s">
        <v>98</v>
      </c>
      <c r="Y101" s="0" t="s">
        <v>395</v>
      </c>
      <c r="Z101" s="0" t="s">
        <v>64</v>
      </c>
      <c r="AA101" s="0" t="s">
        <v>396</v>
      </c>
      <c r="AB101" s="0" t="s">
        <v>255</v>
      </c>
      <c r="AC101" s="0" t="s">
        <v>397</v>
      </c>
      <c r="AD101" s="0" t="s">
        <v>259</v>
      </c>
    </row>
    <row r="102" customFormat="false" ht="15" hidden="false" customHeight="false" outlineLevel="0" collapsed="false">
      <c r="A102" s="39" t="n">
        <v>25</v>
      </c>
      <c r="B102" s="39" t="s">
        <v>58</v>
      </c>
      <c r="C102" s="39" t="n">
        <v>14000</v>
      </c>
      <c r="D102" s="0" t="n">
        <v>1</v>
      </c>
      <c r="E102" s="0" t="n">
        <v>1</v>
      </c>
      <c r="F102" s="0" t="n">
        <v>1</v>
      </c>
      <c r="G102" s="0" t="n">
        <v>1</v>
      </c>
      <c r="H102" s="0" t="n">
        <v>3</v>
      </c>
      <c r="I102" s="0" t="n">
        <v>3</v>
      </c>
      <c r="J102" s="0" t="n">
        <v>3</v>
      </c>
      <c r="K102" s="0" t="n">
        <v>1</v>
      </c>
      <c r="L102" s="0" t="n">
        <v>1</v>
      </c>
      <c r="M102" s="0" t="n">
        <v>1</v>
      </c>
      <c r="N102" s="0" t="n">
        <v>1</v>
      </c>
      <c r="P102" s="0" t="s">
        <v>12</v>
      </c>
      <c r="Q102" s="0" t="s">
        <v>11</v>
      </c>
      <c r="R102" s="0" t="s">
        <v>15</v>
      </c>
      <c r="S102" s="0" t="n">
        <v>1</v>
      </c>
      <c r="T102" s="0" t="n">
        <v>2</v>
      </c>
      <c r="U102" s="0" t="n">
        <v>3</v>
      </c>
      <c r="V102" s="0" t="n">
        <v>5</v>
      </c>
      <c r="W102" s="0" t="n">
        <v>4</v>
      </c>
      <c r="X102" s="0" t="s">
        <v>201</v>
      </c>
      <c r="Y102" s="0" t="s">
        <v>398</v>
      </c>
      <c r="Z102" s="0" t="s">
        <v>399</v>
      </c>
      <c r="AA102" s="0" t="s">
        <v>400</v>
      </c>
      <c r="AB102" s="0" t="s">
        <v>139</v>
      </c>
      <c r="AC102" s="0" t="s">
        <v>401</v>
      </c>
      <c r="AD102" s="0" t="s">
        <v>259</v>
      </c>
    </row>
    <row r="103" customFormat="false" ht="15" hidden="false" customHeight="false" outlineLevel="0" collapsed="false">
      <c r="A103" s="39" t="n">
        <v>79</v>
      </c>
      <c r="B103" s="39" t="s">
        <v>402</v>
      </c>
      <c r="C103" s="39" t="n">
        <v>770</v>
      </c>
      <c r="D103" s="0" t="n">
        <v>2</v>
      </c>
      <c r="E103" s="0" t="n">
        <v>3</v>
      </c>
      <c r="F103" s="0" t="n">
        <v>3</v>
      </c>
      <c r="G103" s="0" t="n">
        <v>2</v>
      </c>
      <c r="H103" s="0" t="n">
        <v>1</v>
      </c>
      <c r="I103" s="0" t="n">
        <v>1</v>
      </c>
      <c r="J103" s="0" t="n">
        <v>1</v>
      </c>
      <c r="K103" s="0" t="n">
        <v>1</v>
      </c>
      <c r="L103" s="0" t="n">
        <v>1</v>
      </c>
      <c r="M103" s="0" t="n">
        <v>1</v>
      </c>
      <c r="N103" s="0" t="n">
        <v>1</v>
      </c>
      <c r="P103" s="0" t="s">
        <v>11</v>
      </c>
      <c r="Q103" s="0" t="s">
        <v>12</v>
      </c>
      <c r="R103" s="0" t="s">
        <v>14</v>
      </c>
      <c r="S103" s="0" t="n">
        <v>2</v>
      </c>
      <c r="T103" s="0" t="n">
        <v>5</v>
      </c>
      <c r="U103" s="0" t="n">
        <v>3</v>
      </c>
      <c r="V103" s="0" t="n">
        <v>1</v>
      </c>
      <c r="W103" s="0" t="n">
        <v>4</v>
      </c>
      <c r="X103" s="0" t="s">
        <v>64</v>
      </c>
      <c r="Y103" s="0" t="s">
        <v>403</v>
      </c>
      <c r="Z103" s="0" t="s">
        <v>98</v>
      </c>
      <c r="AA103" s="0" t="s">
        <v>404</v>
      </c>
      <c r="AB103" s="0" t="s">
        <v>85</v>
      </c>
      <c r="AC103" s="0" t="s">
        <v>85</v>
      </c>
      <c r="AD103" s="0" t="s">
        <v>259</v>
      </c>
    </row>
    <row r="1048576" customFormat="false" ht="12.8" hidden="false" customHeight="false" outlineLevel="0" collapsed="false"/>
  </sheetData>
  <conditionalFormatting sqref="B1">
    <cfRule type="duplicateValues" priority="2" aboveAverage="0" equalAverage="0" bottom="0" percent="0" rank="0" text="" dxfId="4"/>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A1" s="0" t="s">
        <v>576</v>
      </c>
      <c r="B1" s="0" t="s">
        <v>577</v>
      </c>
      <c r="C1" s="0" t="s">
        <v>578</v>
      </c>
      <c r="D1" s="0" t="s">
        <v>579</v>
      </c>
      <c r="E1" s="0" t="s">
        <v>580</v>
      </c>
      <c r="F1" s="0" t="s">
        <v>581</v>
      </c>
      <c r="G1" s="0" t="s">
        <v>582</v>
      </c>
    </row>
    <row r="2" customFormat="false" ht="15" hidden="false" customHeight="false" outlineLevel="0" collapsed="false">
      <c r="A2" s="0" t="s">
        <v>583</v>
      </c>
      <c r="B2" s="0" t="s">
        <v>583</v>
      </c>
      <c r="C2" s="0" t="s">
        <v>584</v>
      </c>
      <c r="D2" s="0" t="s">
        <v>585</v>
      </c>
      <c r="E2" s="0" t="s">
        <v>586</v>
      </c>
    </row>
    <row r="3" customFormat="false" ht="15" hidden="false" customHeight="false" outlineLevel="0" collapsed="false">
      <c r="A3" s="0" t="s">
        <v>587</v>
      </c>
      <c r="B3" s="0" t="s">
        <v>587</v>
      </c>
      <c r="C3" s="0" t="s">
        <v>584</v>
      </c>
      <c r="D3" s="0" t="s">
        <v>588</v>
      </c>
      <c r="E3" s="0" t="s">
        <v>589</v>
      </c>
    </row>
    <row r="4" customFormat="false" ht="15" hidden="false" customHeight="false" outlineLevel="0" collapsed="false">
      <c r="A4" s="0" t="s">
        <v>590</v>
      </c>
      <c r="B4" s="0" t="s">
        <v>590</v>
      </c>
      <c r="C4" s="0" t="s">
        <v>584</v>
      </c>
      <c r="D4" s="0" t="s">
        <v>585</v>
      </c>
      <c r="E4" s="0" t="s">
        <v>591</v>
      </c>
    </row>
    <row r="5" customFormat="false" ht="15" hidden="false" customHeight="false" outlineLevel="0" collapsed="false">
      <c r="A5" s="0" t="s">
        <v>592</v>
      </c>
      <c r="B5" s="0" t="s">
        <v>592</v>
      </c>
      <c r="C5" s="0" t="s">
        <v>584</v>
      </c>
      <c r="D5" s="0" t="s">
        <v>585</v>
      </c>
      <c r="E5" s="0" t="s">
        <v>593</v>
      </c>
    </row>
    <row r="6" customFormat="false" ht="15" hidden="false" customHeight="false" outlineLevel="0" collapsed="false">
      <c r="A6" s="0" t="s">
        <v>594</v>
      </c>
      <c r="B6" s="0" t="s">
        <v>594</v>
      </c>
      <c r="C6" s="0" t="s">
        <v>584</v>
      </c>
      <c r="D6" s="0" t="s">
        <v>585</v>
      </c>
      <c r="E6" s="0" t="s">
        <v>595</v>
      </c>
    </row>
    <row r="7" customFormat="false" ht="15" hidden="false" customHeight="false" outlineLevel="0" collapsed="false">
      <c r="A7" s="0" t="s">
        <v>596</v>
      </c>
      <c r="B7" s="0" t="s">
        <v>596</v>
      </c>
      <c r="C7" s="0" t="s">
        <v>584</v>
      </c>
      <c r="D7" s="0" t="s">
        <v>585</v>
      </c>
      <c r="E7" s="0" t="s">
        <v>597</v>
      </c>
    </row>
    <row r="8" customFormat="false" ht="15" hidden="false" customHeight="false" outlineLevel="0" collapsed="false">
      <c r="A8" s="0" t="s">
        <v>598</v>
      </c>
      <c r="B8" s="0" t="s">
        <v>598</v>
      </c>
      <c r="C8" s="0" t="s">
        <v>599</v>
      </c>
      <c r="D8" s="0" t="s">
        <v>600</v>
      </c>
      <c r="E8" s="40" t="s">
        <v>601</v>
      </c>
    </row>
    <row r="9" customFormat="false" ht="15" hidden="false" customHeight="false" outlineLevel="0" collapsed="false">
      <c r="A9" s="0" t="s">
        <v>602</v>
      </c>
      <c r="B9" s="0" t="s">
        <v>602</v>
      </c>
      <c r="C9" s="0" t="s">
        <v>599</v>
      </c>
      <c r="D9" s="0" t="s">
        <v>600</v>
      </c>
      <c r="E9" s="0" t="s">
        <v>433</v>
      </c>
    </row>
    <row r="10" customFormat="false" ht="15" hidden="false" customHeight="false" outlineLevel="0" collapsed="false">
      <c r="A10" s="0" t="s">
        <v>603</v>
      </c>
      <c r="B10" s="0" t="s">
        <v>603</v>
      </c>
      <c r="C10" s="0" t="s">
        <v>599</v>
      </c>
      <c r="D10" s="0" t="s">
        <v>600</v>
      </c>
      <c r="E10" s="0" t="s">
        <v>434</v>
      </c>
    </row>
    <row r="11" customFormat="false" ht="15" hidden="false" customHeight="false" outlineLevel="0" collapsed="false">
      <c r="A11" s="0" t="s">
        <v>604</v>
      </c>
      <c r="B11" s="0" t="s">
        <v>604</v>
      </c>
      <c r="C11" s="0" t="s">
        <v>599</v>
      </c>
      <c r="D11" s="0" t="s">
        <v>600</v>
      </c>
      <c r="E11" s="40" t="s">
        <v>605</v>
      </c>
    </row>
    <row r="12" customFormat="false" ht="15" hidden="false" customHeight="false" outlineLevel="0" collapsed="false">
      <c r="A12" s="0" t="s">
        <v>606</v>
      </c>
      <c r="B12" s="0" t="s">
        <v>606</v>
      </c>
      <c r="C12" s="0" t="s">
        <v>599</v>
      </c>
      <c r="D12" s="0" t="s">
        <v>600</v>
      </c>
      <c r="E12" s="0" t="s">
        <v>436</v>
      </c>
    </row>
    <row r="13" customFormat="false" ht="15" hidden="false" customHeight="false" outlineLevel="0" collapsed="false">
      <c r="A13" s="0" t="s">
        <v>607</v>
      </c>
      <c r="B13" s="0" t="s">
        <v>607</v>
      </c>
      <c r="C13" s="0" t="s">
        <v>599</v>
      </c>
      <c r="D13" s="0" t="s">
        <v>600</v>
      </c>
      <c r="E13" s="40" t="s">
        <v>608</v>
      </c>
    </row>
    <row r="14" customFormat="false" ht="15" hidden="false" customHeight="false" outlineLevel="0" collapsed="false">
      <c r="A14" s="0" t="s">
        <v>609</v>
      </c>
      <c r="B14" s="0" t="s">
        <v>609</v>
      </c>
      <c r="C14" s="0" t="s">
        <v>599</v>
      </c>
      <c r="D14" s="0" t="s">
        <v>600</v>
      </c>
      <c r="E14" s="40" t="s">
        <v>610</v>
      </c>
    </row>
    <row r="15" customFormat="false" ht="15" hidden="false" customHeight="false" outlineLevel="0" collapsed="false">
      <c r="A15" s="0" t="s">
        <v>611</v>
      </c>
      <c r="B15" s="0" t="s">
        <v>611</v>
      </c>
      <c r="C15" s="0" t="s">
        <v>599</v>
      </c>
      <c r="D15" s="0" t="s">
        <v>600</v>
      </c>
      <c r="E15" s="0" t="s">
        <v>439</v>
      </c>
    </row>
    <row r="16" customFormat="false" ht="15" hidden="false" customHeight="false" outlineLevel="0" collapsed="false">
      <c r="A16" s="0" t="s">
        <v>612</v>
      </c>
      <c r="B16" s="0" t="s">
        <v>612</v>
      </c>
      <c r="C16" s="0" t="s">
        <v>599</v>
      </c>
      <c r="D16" s="0" t="s">
        <v>600</v>
      </c>
      <c r="E16" s="0" t="s">
        <v>440</v>
      </c>
    </row>
    <row r="17" customFormat="false" ht="15" hidden="false" customHeight="false" outlineLevel="0" collapsed="false">
      <c r="A17" s="0" t="s">
        <v>613</v>
      </c>
      <c r="B17" s="0" t="s">
        <v>613</v>
      </c>
      <c r="C17" s="0" t="s">
        <v>599</v>
      </c>
      <c r="D17" s="0" t="s">
        <v>600</v>
      </c>
      <c r="E17" s="0" t="s">
        <v>614</v>
      </c>
    </row>
    <row r="18" customFormat="false" ht="15" hidden="false" customHeight="false" outlineLevel="0" collapsed="false">
      <c r="A18" s="0" t="s">
        <v>615</v>
      </c>
      <c r="B18" s="0" t="s">
        <v>615</v>
      </c>
      <c r="C18" s="0" t="s">
        <v>584</v>
      </c>
      <c r="D18" s="0" t="s">
        <v>585</v>
      </c>
      <c r="E18" s="0" t="s">
        <v>442</v>
      </c>
    </row>
    <row r="19" customFormat="false" ht="15" hidden="false" customHeight="false" outlineLevel="0" collapsed="false">
      <c r="A19" s="0" t="s">
        <v>616</v>
      </c>
      <c r="B19" s="0" t="s">
        <v>616</v>
      </c>
      <c r="C19" s="0" t="s">
        <v>599</v>
      </c>
      <c r="D19" s="0" t="s">
        <v>600</v>
      </c>
      <c r="E19" s="40" t="s">
        <v>443</v>
      </c>
    </row>
    <row r="20" customFormat="false" ht="15" hidden="false" customHeight="false" outlineLevel="0" collapsed="false">
      <c r="A20" s="0" t="s">
        <v>617</v>
      </c>
      <c r="B20" s="0" t="s">
        <v>617</v>
      </c>
      <c r="C20" s="0" t="s">
        <v>599</v>
      </c>
      <c r="D20" s="0" t="s">
        <v>600</v>
      </c>
      <c r="E20" s="40" t="s">
        <v>618</v>
      </c>
    </row>
    <row r="21" customFormat="false" ht="15" hidden="false" customHeight="false" outlineLevel="0" collapsed="false">
      <c r="A21" s="0" t="s">
        <v>619</v>
      </c>
      <c r="B21" s="0" t="s">
        <v>619</v>
      </c>
      <c r="C21" s="0" t="s">
        <v>599</v>
      </c>
      <c r="D21" s="0" t="s">
        <v>600</v>
      </c>
      <c r="E21" s="40" t="s">
        <v>620</v>
      </c>
    </row>
    <row r="22" customFormat="false" ht="15" hidden="false" customHeight="false" outlineLevel="0" collapsed="false">
      <c r="A22" s="0" t="s">
        <v>621</v>
      </c>
      <c r="B22" s="0" t="s">
        <v>621</v>
      </c>
      <c r="C22" s="0" t="s">
        <v>599</v>
      </c>
      <c r="D22" s="0" t="s">
        <v>600</v>
      </c>
      <c r="E22" s="40" t="s">
        <v>622</v>
      </c>
    </row>
    <row r="23" customFormat="false" ht="15" hidden="false" customHeight="false" outlineLevel="0" collapsed="false">
      <c r="A23" s="0" t="s">
        <v>623</v>
      </c>
      <c r="B23" s="0" t="s">
        <v>623</v>
      </c>
      <c r="C23" s="0" t="s">
        <v>599</v>
      </c>
      <c r="D23" s="0" t="s">
        <v>600</v>
      </c>
      <c r="E23" s="40" t="s">
        <v>624</v>
      </c>
    </row>
    <row r="24" customFormat="false" ht="15" hidden="false" customHeight="false" outlineLevel="0" collapsed="false">
      <c r="A24" s="0" t="s">
        <v>625</v>
      </c>
      <c r="B24" s="0" t="s">
        <v>625</v>
      </c>
      <c r="C24" s="0" t="s">
        <v>599</v>
      </c>
      <c r="D24" s="0" t="s">
        <v>600</v>
      </c>
      <c r="E24" s="40" t="s">
        <v>626</v>
      </c>
    </row>
    <row r="25" customFormat="false" ht="15" hidden="false" customHeight="false" outlineLevel="0" collapsed="false">
      <c r="A25" s="0" t="s">
        <v>627</v>
      </c>
      <c r="B25" s="0" t="s">
        <v>627</v>
      </c>
      <c r="C25" s="0" t="s">
        <v>599</v>
      </c>
      <c r="D25" s="0" t="s">
        <v>600</v>
      </c>
      <c r="E25" s="40" t="s">
        <v>628</v>
      </c>
    </row>
    <row r="26" customFormat="false" ht="15" hidden="false" customHeight="false" outlineLevel="0" collapsed="false">
      <c r="A26" s="0" t="s">
        <v>629</v>
      </c>
      <c r="B26" s="0" t="s">
        <v>629</v>
      </c>
      <c r="C26" s="0" t="s">
        <v>599</v>
      </c>
      <c r="D26" s="0" t="s">
        <v>600</v>
      </c>
      <c r="E26" s="40" t="s">
        <v>630</v>
      </c>
    </row>
    <row r="27" customFormat="false" ht="15" hidden="false" customHeight="false" outlineLevel="0" collapsed="false">
      <c r="A27" s="0" t="s">
        <v>631</v>
      </c>
      <c r="B27" s="0" t="s">
        <v>631</v>
      </c>
      <c r="C27" s="0" t="s">
        <v>599</v>
      </c>
      <c r="D27" s="0" t="s">
        <v>600</v>
      </c>
      <c r="E27" s="40" t="s">
        <v>632</v>
      </c>
    </row>
    <row r="28" customFormat="false" ht="15" hidden="false" customHeight="false" outlineLevel="0" collapsed="false">
      <c r="A28" s="0" t="s">
        <v>633</v>
      </c>
      <c r="B28" s="0" t="s">
        <v>633</v>
      </c>
      <c r="C28" s="0" t="s">
        <v>599</v>
      </c>
      <c r="D28" s="0" t="s">
        <v>600</v>
      </c>
      <c r="E28" s="40" t="s">
        <v>634</v>
      </c>
    </row>
    <row r="29" customFormat="false" ht="15" hidden="false" customHeight="false" outlineLevel="0" collapsed="false">
      <c r="A29" s="0" t="s">
        <v>635</v>
      </c>
      <c r="B29" s="0" t="s">
        <v>635</v>
      </c>
      <c r="C29" s="0" t="s">
        <v>599</v>
      </c>
      <c r="D29" s="0" t="s">
        <v>600</v>
      </c>
      <c r="E29" s="40" t="s">
        <v>453</v>
      </c>
    </row>
    <row r="30" customFormat="false" ht="15" hidden="false" customHeight="false" outlineLevel="0" collapsed="false">
      <c r="A30" s="0" t="s">
        <v>636</v>
      </c>
      <c r="B30" s="0" t="s">
        <v>636</v>
      </c>
      <c r="C30" s="0" t="s">
        <v>599</v>
      </c>
      <c r="D30" s="0" t="s">
        <v>600</v>
      </c>
      <c r="E30" s="40" t="s">
        <v>454</v>
      </c>
    </row>
    <row r="31" customFormat="false" ht="15" hidden="false" customHeight="false" outlineLevel="0" collapsed="false">
      <c r="A31" s="0" t="s">
        <v>637</v>
      </c>
      <c r="B31" s="0" t="s">
        <v>637</v>
      </c>
      <c r="C31" s="0" t="s">
        <v>599</v>
      </c>
      <c r="D31" s="0" t="s">
        <v>600</v>
      </c>
      <c r="E31" s="40" t="s">
        <v>455</v>
      </c>
    </row>
    <row r="32" customFormat="false" ht="15" hidden="false" customHeight="false" outlineLevel="0" collapsed="false">
      <c r="A32" s="0" t="s">
        <v>638</v>
      </c>
      <c r="B32" s="0" t="s">
        <v>638</v>
      </c>
      <c r="C32" s="0" t="s">
        <v>599</v>
      </c>
      <c r="D32" s="0" t="s">
        <v>600</v>
      </c>
      <c r="E32" s="40" t="s">
        <v>456</v>
      </c>
    </row>
    <row r="33" customFormat="false" ht="15" hidden="false" customHeight="false" outlineLevel="0" collapsed="false">
      <c r="A33" s="0" t="s">
        <v>639</v>
      </c>
      <c r="B33" s="0" t="s">
        <v>639</v>
      </c>
      <c r="C33" s="0" t="s">
        <v>599</v>
      </c>
      <c r="D33" s="0" t="s">
        <v>600</v>
      </c>
      <c r="E33" s="40" t="s">
        <v>457</v>
      </c>
    </row>
    <row r="34" customFormat="false" ht="15" hidden="false" customHeight="false" outlineLevel="0" collapsed="false">
      <c r="A34" s="0" t="s">
        <v>640</v>
      </c>
      <c r="B34" s="0" t="s">
        <v>640</v>
      </c>
      <c r="C34" s="0" t="s">
        <v>584</v>
      </c>
      <c r="D34" s="0" t="s">
        <v>585</v>
      </c>
      <c r="E34" s="0" t="s">
        <v>442</v>
      </c>
    </row>
    <row r="35" customFormat="false" ht="15" hidden="false" customHeight="false" outlineLevel="0" collapsed="false">
      <c r="A35" s="0" t="s">
        <v>641</v>
      </c>
      <c r="B35" s="0" t="s">
        <v>641</v>
      </c>
      <c r="C35" s="0" t="s">
        <v>599</v>
      </c>
      <c r="D35" s="0" t="s">
        <v>600</v>
      </c>
      <c r="E35" s="40" t="s">
        <v>642</v>
      </c>
    </row>
    <row r="36" customFormat="false" ht="15" hidden="false" customHeight="false" outlineLevel="0" collapsed="false">
      <c r="A36" s="0" t="s">
        <v>643</v>
      </c>
      <c r="B36" s="0" t="s">
        <v>643</v>
      </c>
      <c r="C36" s="0" t="s">
        <v>599</v>
      </c>
      <c r="D36" s="0" t="s">
        <v>600</v>
      </c>
      <c r="E36" s="40" t="s">
        <v>644</v>
      </c>
    </row>
    <row r="37" customFormat="false" ht="15" hidden="false" customHeight="false" outlineLevel="0" collapsed="false">
      <c r="A37" s="0" t="s">
        <v>645</v>
      </c>
      <c r="B37" s="0" t="s">
        <v>645</v>
      </c>
      <c r="C37" s="0" t="s">
        <v>599</v>
      </c>
      <c r="D37" s="0" t="s">
        <v>600</v>
      </c>
      <c r="E37" s="40" t="s">
        <v>459</v>
      </c>
    </row>
    <row r="38" customFormat="false" ht="15" hidden="false" customHeight="false" outlineLevel="0" collapsed="false">
      <c r="A38" s="0" t="s">
        <v>646</v>
      </c>
      <c r="B38" s="0" t="s">
        <v>646</v>
      </c>
      <c r="C38" s="0" t="s">
        <v>599</v>
      </c>
      <c r="D38" s="0" t="s">
        <v>600</v>
      </c>
      <c r="E38" s="40" t="s">
        <v>460</v>
      </c>
    </row>
    <row r="39" customFormat="false" ht="15" hidden="false" customHeight="false" outlineLevel="0" collapsed="false">
      <c r="A39" s="0" t="s">
        <v>647</v>
      </c>
      <c r="B39" s="0" t="s">
        <v>647</v>
      </c>
      <c r="C39" s="0" t="s">
        <v>599</v>
      </c>
      <c r="D39" s="0" t="s">
        <v>600</v>
      </c>
      <c r="E39" s="40" t="s">
        <v>461</v>
      </c>
    </row>
    <row r="40" customFormat="false" ht="15" hidden="false" customHeight="false" outlineLevel="0" collapsed="false">
      <c r="A40" s="0" t="s">
        <v>648</v>
      </c>
      <c r="B40" s="0" t="s">
        <v>648</v>
      </c>
      <c r="C40" s="0" t="s">
        <v>599</v>
      </c>
      <c r="D40" s="0" t="s">
        <v>600</v>
      </c>
      <c r="E40" s="0" t="s">
        <v>462</v>
      </c>
    </row>
    <row r="41" customFormat="false" ht="15" hidden="false" customHeight="false" outlineLevel="0" collapsed="false">
      <c r="A41" s="0" t="s">
        <v>649</v>
      </c>
      <c r="B41" s="0" t="s">
        <v>649</v>
      </c>
      <c r="C41" s="0" t="s">
        <v>599</v>
      </c>
      <c r="D41" s="0" t="s">
        <v>600</v>
      </c>
      <c r="E41" s="40" t="s">
        <v>650</v>
      </c>
    </row>
    <row r="42" customFormat="false" ht="15" hidden="false" customHeight="false" outlineLevel="0" collapsed="false">
      <c r="A42" s="0" t="s">
        <v>651</v>
      </c>
      <c r="B42" s="0" t="s">
        <v>651</v>
      </c>
      <c r="C42" s="0" t="s">
        <v>599</v>
      </c>
      <c r="D42" s="0" t="s">
        <v>600</v>
      </c>
      <c r="E42" s="40" t="s">
        <v>652</v>
      </c>
    </row>
    <row r="43" customFormat="false" ht="15" hidden="false" customHeight="false" outlineLevel="0" collapsed="false">
      <c r="A43" s="0" t="s">
        <v>653</v>
      </c>
      <c r="B43" s="0" t="s">
        <v>653</v>
      </c>
      <c r="C43" s="0" t="s">
        <v>599</v>
      </c>
      <c r="D43" s="0" t="s">
        <v>600</v>
      </c>
      <c r="E43" s="40" t="s">
        <v>654</v>
      </c>
    </row>
    <row r="44" customFormat="false" ht="15" hidden="false" customHeight="false" outlineLevel="0" collapsed="false">
      <c r="A44" s="0" t="s">
        <v>655</v>
      </c>
      <c r="B44" s="0" t="s">
        <v>655</v>
      </c>
      <c r="C44" s="0" t="s">
        <v>599</v>
      </c>
      <c r="D44" s="0" t="s">
        <v>600</v>
      </c>
      <c r="E44" s="40" t="s">
        <v>656</v>
      </c>
    </row>
    <row r="45" customFormat="false" ht="15" hidden="false" customHeight="false" outlineLevel="0" collapsed="false">
      <c r="A45" s="0" t="s">
        <v>657</v>
      </c>
      <c r="B45" s="0" t="s">
        <v>657</v>
      </c>
      <c r="C45" s="0" t="s">
        <v>599</v>
      </c>
      <c r="D45" s="0" t="s">
        <v>600</v>
      </c>
      <c r="E45" s="40" t="s">
        <v>658</v>
      </c>
    </row>
    <row r="46" customFormat="false" ht="15" hidden="false" customHeight="false" outlineLevel="0" collapsed="false">
      <c r="A46" s="0" t="s">
        <v>659</v>
      </c>
      <c r="B46" s="0" t="s">
        <v>659</v>
      </c>
      <c r="C46" s="0" t="s">
        <v>599</v>
      </c>
      <c r="D46" s="0" t="s">
        <v>600</v>
      </c>
      <c r="E46" s="40" t="s">
        <v>660</v>
      </c>
    </row>
    <row r="47" customFormat="false" ht="15" hidden="false" customHeight="false" outlineLevel="0" collapsed="false">
      <c r="A47" s="0" t="s">
        <v>661</v>
      </c>
      <c r="B47" s="0" t="s">
        <v>661</v>
      </c>
      <c r="C47" s="0" t="s">
        <v>599</v>
      </c>
      <c r="D47" s="0" t="s">
        <v>600</v>
      </c>
      <c r="E47" s="40" t="s">
        <v>662</v>
      </c>
    </row>
    <row r="48" customFormat="false" ht="15" hidden="false" customHeight="false" outlineLevel="0" collapsed="false">
      <c r="A48" s="0" t="s">
        <v>663</v>
      </c>
      <c r="B48" s="0" t="s">
        <v>663</v>
      </c>
      <c r="C48" s="0" t="s">
        <v>599</v>
      </c>
      <c r="D48" s="0" t="s">
        <v>600</v>
      </c>
      <c r="E48" s="40" t="s">
        <v>664</v>
      </c>
    </row>
    <row r="49" customFormat="false" ht="15" hidden="false" customHeight="false" outlineLevel="0" collapsed="false">
      <c r="A49" s="0" t="s">
        <v>665</v>
      </c>
      <c r="B49" s="0" t="s">
        <v>665</v>
      </c>
      <c r="C49" s="0" t="s">
        <v>599</v>
      </c>
      <c r="D49" s="0" t="s">
        <v>600</v>
      </c>
      <c r="E49" s="40" t="s">
        <v>666</v>
      </c>
    </row>
    <row r="50" customFormat="false" ht="15" hidden="false" customHeight="false" outlineLevel="0" collapsed="false">
      <c r="A50" s="0" t="s">
        <v>667</v>
      </c>
      <c r="B50" s="0" t="s">
        <v>667</v>
      </c>
      <c r="C50" s="0" t="s">
        <v>599</v>
      </c>
      <c r="D50" s="0" t="s">
        <v>600</v>
      </c>
      <c r="E50" s="0" t="s">
        <v>667</v>
      </c>
    </row>
    <row r="51" customFormat="false" ht="15" hidden="false" customHeight="false" outlineLevel="0" collapsed="false">
      <c r="A51" s="0" t="s">
        <v>668</v>
      </c>
      <c r="B51" s="0" t="s">
        <v>668</v>
      </c>
      <c r="C51" s="0" t="s">
        <v>584</v>
      </c>
      <c r="D51" s="0" t="s">
        <v>585</v>
      </c>
      <c r="E51" s="0" t="s">
        <v>472</v>
      </c>
    </row>
    <row r="52" customFormat="false" ht="15" hidden="false" customHeight="false" outlineLevel="0" collapsed="false">
      <c r="A52" s="0" t="s">
        <v>669</v>
      </c>
      <c r="B52" s="0" t="s">
        <v>669</v>
      </c>
      <c r="C52" s="0" t="s">
        <v>599</v>
      </c>
      <c r="D52" s="0" t="s">
        <v>600</v>
      </c>
      <c r="E52" s="40" t="s">
        <v>670</v>
      </c>
    </row>
    <row r="53" customFormat="false" ht="15" hidden="false" customHeight="false" outlineLevel="0" collapsed="false">
      <c r="A53" s="0" t="s">
        <v>671</v>
      </c>
      <c r="B53" s="0" t="s">
        <v>671</v>
      </c>
      <c r="C53" s="0" t="s">
        <v>599</v>
      </c>
      <c r="D53" s="0" t="s">
        <v>600</v>
      </c>
      <c r="E53" s="40" t="s">
        <v>672</v>
      </c>
    </row>
    <row r="54" customFormat="false" ht="15" hidden="false" customHeight="false" outlineLevel="0" collapsed="false">
      <c r="A54" s="0" t="s">
        <v>673</v>
      </c>
      <c r="B54" s="0" t="s">
        <v>673</v>
      </c>
      <c r="C54" s="0" t="s">
        <v>599</v>
      </c>
      <c r="D54" s="0" t="s">
        <v>600</v>
      </c>
      <c r="E54" s="40" t="s">
        <v>674</v>
      </c>
    </row>
    <row r="55" customFormat="false" ht="15" hidden="false" customHeight="false" outlineLevel="0" collapsed="false">
      <c r="A55" s="0" t="s">
        <v>675</v>
      </c>
      <c r="B55" s="0" t="s">
        <v>675</v>
      </c>
      <c r="C55" s="0" t="s">
        <v>599</v>
      </c>
      <c r="D55" s="0" t="s">
        <v>600</v>
      </c>
      <c r="E55" s="40" t="s">
        <v>676</v>
      </c>
    </row>
    <row r="56" customFormat="false" ht="15" hidden="false" customHeight="false" outlineLevel="0" collapsed="false">
      <c r="A56" s="0" t="s">
        <v>677</v>
      </c>
      <c r="B56" s="0" t="s">
        <v>677</v>
      </c>
      <c r="C56" s="0" t="s">
        <v>599</v>
      </c>
      <c r="D56" s="0" t="s">
        <v>600</v>
      </c>
      <c r="E56" s="40" t="s">
        <v>678</v>
      </c>
    </row>
    <row r="57" customFormat="false" ht="15" hidden="false" customHeight="false" outlineLevel="0" collapsed="false">
      <c r="A57" s="0" t="s">
        <v>679</v>
      </c>
      <c r="B57" s="0" t="s">
        <v>679</v>
      </c>
      <c r="C57" s="0" t="s">
        <v>599</v>
      </c>
      <c r="D57" s="0" t="s">
        <v>600</v>
      </c>
      <c r="E57" s="40" t="s">
        <v>680</v>
      </c>
    </row>
    <row r="58" customFormat="false" ht="15" hidden="false" customHeight="false" outlineLevel="0" collapsed="false">
      <c r="A58" s="0" t="s">
        <v>681</v>
      </c>
      <c r="B58" s="0" t="s">
        <v>681</v>
      </c>
      <c r="C58" s="0" t="s">
        <v>599</v>
      </c>
      <c r="D58" s="0" t="s">
        <v>600</v>
      </c>
      <c r="E58" s="40" t="s">
        <v>682</v>
      </c>
    </row>
    <row r="59" customFormat="false" ht="15" hidden="false" customHeight="false" outlineLevel="0" collapsed="false">
      <c r="A59" s="0" t="s">
        <v>683</v>
      </c>
      <c r="B59" s="0" t="s">
        <v>683</v>
      </c>
      <c r="C59" s="0" t="s">
        <v>599</v>
      </c>
      <c r="D59" s="0" t="s">
        <v>600</v>
      </c>
      <c r="E59" s="40" t="s">
        <v>684</v>
      </c>
    </row>
    <row r="60" customFormat="false" ht="15" hidden="false" customHeight="false" outlineLevel="0" collapsed="false">
      <c r="A60" s="0" t="s">
        <v>685</v>
      </c>
      <c r="B60" s="0" t="s">
        <v>685</v>
      </c>
      <c r="C60" s="0" t="s">
        <v>599</v>
      </c>
      <c r="D60" s="0" t="s">
        <v>600</v>
      </c>
      <c r="E60" s="40" t="s">
        <v>686</v>
      </c>
    </row>
    <row r="61" customFormat="false" ht="15" hidden="false" customHeight="false" outlineLevel="0" collapsed="false">
      <c r="A61" s="0" t="s">
        <v>687</v>
      </c>
      <c r="B61" s="0" t="s">
        <v>687</v>
      </c>
      <c r="C61" s="0" t="s">
        <v>599</v>
      </c>
      <c r="D61" s="0" t="s">
        <v>600</v>
      </c>
      <c r="E61" s="40" t="s">
        <v>688</v>
      </c>
    </row>
    <row r="62" customFormat="false" ht="15" hidden="false" customHeight="false" outlineLevel="0" collapsed="false">
      <c r="A62" s="0" t="s">
        <v>689</v>
      </c>
      <c r="B62" s="0" t="s">
        <v>689</v>
      </c>
      <c r="C62" s="0" t="s">
        <v>599</v>
      </c>
      <c r="D62" s="0" t="s">
        <v>600</v>
      </c>
      <c r="E62" s="40" t="s">
        <v>690</v>
      </c>
    </row>
    <row r="63" customFormat="false" ht="15" hidden="false" customHeight="false" outlineLevel="0" collapsed="false">
      <c r="A63" s="0" t="s">
        <v>691</v>
      </c>
      <c r="B63" s="0" t="s">
        <v>691</v>
      </c>
      <c r="C63" s="0" t="s">
        <v>599</v>
      </c>
      <c r="D63" s="0" t="s">
        <v>600</v>
      </c>
      <c r="E63" s="40" t="s">
        <v>692</v>
      </c>
    </row>
    <row r="64" customFormat="false" ht="15" hidden="false" customHeight="false" outlineLevel="0" collapsed="false">
      <c r="A64" s="0" t="s">
        <v>693</v>
      </c>
      <c r="B64" s="0" t="s">
        <v>693</v>
      </c>
      <c r="C64" s="0" t="s">
        <v>599</v>
      </c>
      <c r="D64" s="0" t="s">
        <v>600</v>
      </c>
      <c r="E64" s="40" t="s">
        <v>694</v>
      </c>
    </row>
    <row r="65" customFormat="false" ht="15" hidden="false" customHeight="false" outlineLevel="0" collapsed="false">
      <c r="A65" s="0" t="s">
        <v>695</v>
      </c>
      <c r="B65" s="0" t="s">
        <v>695</v>
      </c>
      <c r="C65" s="0" t="s">
        <v>599</v>
      </c>
      <c r="D65" s="0" t="s">
        <v>600</v>
      </c>
      <c r="E65" s="40" t="s">
        <v>696</v>
      </c>
    </row>
    <row r="66" customFormat="false" ht="15" hidden="false" customHeight="false" outlineLevel="0" collapsed="false">
      <c r="A66" s="0" t="s">
        <v>697</v>
      </c>
      <c r="B66" s="0" t="s">
        <v>697</v>
      </c>
      <c r="C66" s="0" t="s">
        <v>584</v>
      </c>
      <c r="D66" s="0" t="s">
        <v>585</v>
      </c>
      <c r="E66" s="0" t="s">
        <v>442</v>
      </c>
    </row>
    <row r="67" customFormat="false" ht="15" hidden="false" customHeight="false" outlineLevel="0" collapsed="false">
      <c r="A67" s="0" t="s">
        <v>698</v>
      </c>
      <c r="B67" s="0" t="s">
        <v>698</v>
      </c>
      <c r="C67" s="0" t="s">
        <v>599</v>
      </c>
      <c r="D67" s="0" t="s">
        <v>600</v>
      </c>
      <c r="E67" s="40" t="s">
        <v>699</v>
      </c>
    </row>
    <row r="68" customFormat="false" ht="15" hidden="false" customHeight="false" outlineLevel="0" collapsed="false">
      <c r="A68" s="0" t="s">
        <v>700</v>
      </c>
      <c r="B68" s="0" t="s">
        <v>700</v>
      </c>
      <c r="C68" s="0" t="s">
        <v>599</v>
      </c>
      <c r="D68" s="0" t="s">
        <v>600</v>
      </c>
      <c r="E68" s="40" t="s">
        <v>701</v>
      </c>
    </row>
    <row r="69" customFormat="false" ht="15" hidden="false" customHeight="false" outlineLevel="0" collapsed="false">
      <c r="A69" s="0" t="s">
        <v>702</v>
      </c>
      <c r="B69" s="0" t="s">
        <v>702</v>
      </c>
      <c r="C69" s="0" t="s">
        <v>599</v>
      </c>
      <c r="D69" s="0" t="s">
        <v>600</v>
      </c>
      <c r="E69" s="40" t="s">
        <v>703</v>
      </c>
    </row>
    <row r="70" customFormat="false" ht="15" hidden="false" customHeight="false" outlineLevel="0" collapsed="false">
      <c r="A70" s="0" t="s">
        <v>704</v>
      </c>
      <c r="B70" s="0" t="s">
        <v>704</v>
      </c>
      <c r="C70" s="0" t="s">
        <v>599</v>
      </c>
      <c r="D70" s="0" t="s">
        <v>600</v>
      </c>
      <c r="E70" s="40" t="s">
        <v>705</v>
      </c>
    </row>
    <row r="71" customFormat="false" ht="15" hidden="false" customHeight="false" outlineLevel="0" collapsed="false">
      <c r="A71" s="0" t="s">
        <v>706</v>
      </c>
      <c r="B71" s="0" t="s">
        <v>706</v>
      </c>
      <c r="C71" s="0" t="s">
        <v>599</v>
      </c>
      <c r="D71" s="0" t="s">
        <v>600</v>
      </c>
      <c r="E71" s="40" t="s">
        <v>707</v>
      </c>
    </row>
    <row r="72" customFormat="false" ht="15" hidden="false" customHeight="false" outlineLevel="0" collapsed="false">
      <c r="A72" s="0" t="s">
        <v>708</v>
      </c>
      <c r="B72" s="0" t="s">
        <v>708</v>
      </c>
      <c r="C72" s="0" t="s">
        <v>599</v>
      </c>
      <c r="D72" s="0" t="s">
        <v>600</v>
      </c>
      <c r="E72" s="0" t="s">
        <v>709</v>
      </c>
    </row>
    <row r="73" customFormat="false" ht="15" hidden="false" customHeight="false" outlineLevel="0" collapsed="false">
      <c r="A73" s="0" t="s">
        <v>710</v>
      </c>
      <c r="B73" s="0" t="s">
        <v>710</v>
      </c>
      <c r="C73" s="0" t="s">
        <v>599</v>
      </c>
      <c r="D73" s="0" t="s">
        <v>600</v>
      </c>
      <c r="E73" s="40" t="s">
        <v>711</v>
      </c>
    </row>
    <row r="74" customFormat="false" ht="15" hidden="false" customHeight="false" outlineLevel="0" collapsed="false">
      <c r="A74" s="0" t="s">
        <v>712</v>
      </c>
      <c r="B74" s="0" t="s">
        <v>712</v>
      </c>
      <c r="C74" s="0" t="s">
        <v>599</v>
      </c>
      <c r="D74" s="0" t="s">
        <v>600</v>
      </c>
      <c r="E74" s="40" t="s">
        <v>713</v>
      </c>
    </row>
    <row r="75" customFormat="false" ht="15" hidden="false" customHeight="false" outlineLevel="0" collapsed="false">
      <c r="A75" s="0" t="s">
        <v>714</v>
      </c>
      <c r="B75" s="0" t="s">
        <v>714</v>
      </c>
      <c r="C75" s="0" t="s">
        <v>599</v>
      </c>
      <c r="D75" s="0" t="s">
        <v>600</v>
      </c>
      <c r="E75" s="40" t="s">
        <v>715</v>
      </c>
    </row>
    <row r="76" customFormat="false" ht="15" hidden="false" customHeight="false" outlineLevel="0" collapsed="false">
      <c r="A76" s="0" t="s">
        <v>716</v>
      </c>
      <c r="B76" s="0" t="s">
        <v>716</v>
      </c>
      <c r="C76" s="0" t="s">
        <v>599</v>
      </c>
      <c r="D76" s="0" t="s">
        <v>600</v>
      </c>
      <c r="E76" s="40" t="s">
        <v>717</v>
      </c>
    </row>
    <row r="77" customFormat="false" ht="15" hidden="false" customHeight="false" outlineLevel="0" collapsed="false">
      <c r="A77" s="0" t="s">
        <v>718</v>
      </c>
      <c r="B77" s="0" t="s">
        <v>718</v>
      </c>
      <c r="C77" s="0" t="s">
        <v>599</v>
      </c>
      <c r="D77" s="0" t="s">
        <v>600</v>
      </c>
      <c r="E77" s="40" t="s">
        <v>497</v>
      </c>
    </row>
    <row r="78" customFormat="false" ht="15" hidden="false" customHeight="false" outlineLevel="0" collapsed="false">
      <c r="A78" s="0" t="s">
        <v>719</v>
      </c>
      <c r="B78" s="0" t="s">
        <v>719</v>
      </c>
      <c r="C78" s="0" t="s">
        <v>599</v>
      </c>
      <c r="D78" s="0" t="s">
        <v>600</v>
      </c>
      <c r="E78" s="40" t="s">
        <v>720</v>
      </c>
    </row>
    <row r="79" customFormat="false" ht="15" hidden="false" customHeight="false" outlineLevel="0" collapsed="false">
      <c r="A79" s="0" t="s">
        <v>721</v>
      </c>
      <c r="B79" s="0" t="s">
        <v>721</v>
      </c>
      <c r="C79" s="0" t="s">
        <v>599</v>
      </c>
      <c r="D79" s="0" t="s">
        <v>600</v>
      </c>
      <c r="E79" s="40" t="s">
        <v>722</v>
      </c>
    </row>
    <row r="80" customFormat="false" ht="15" hidden="false" customHeight="false" outlineLevel="0" collapsed="false">
      <c r="A80" s="0" t="s">
        <v>723</v>
      </c>
      <c r="B80" s="0" t="s">
        <v>723</v>
      </c>
      <c r="C80" s="0" t="s">
        <v>599</v>
      </c>
      <c r="D80" s="0" t="s">
        <v>600</v>
      </c>
      <c r="E80" s="40" t="s">
        <v>724</v>
      </c>
    </row>
    <row r="81" customFormat="false" ht="15" hidden="false" customHeight="false" outlineLevel="0" collapsed="false">
      <c r="A81" s="0" t="s">
        <v>725</v>
      </c>
      <c r="B81" s="0" t="s">
        <v>725</v>
      </c>
      <c r="C81" s="0" t="s">
        <v>599</v>
      </c>
      <c r="D81" s="0" t="s">
        <v>600</v>
      </c>
      <c r="E81" s="40" t="s">
        <v>501</v>
      </c>
    </row>
    <row r="82" customFormat="false" ht="15" hidden="false" customHeight="false" outlineLevel="0" collapsed="false">
      <c r="A82" s="0" t="s">
        <v>726</v>
      </c>
      <c r="B82" s="0" t="s">
        <v>726</v>
      </c>
      <c r="C82" s="0" t="s">
        <v>599</v>
      </c>
      <c r="D82" s="0" t="s">
        <v>600</v>
      </c>
      <c r="E82" s="40" t="s">
        <v>502</v>
      </c>
    </row>
    <row r="83" customFormat="false" ht="15" hidden="false" customHeight="false" outlineLevel="0" collapsed="false">
      <c r="A83" s="0" t="s">
        <v>727</v>
      </c>
      <c r="B83" s="0" t="s">
        <v>727</v>
      </c>
      <c r="C83" s="0" t="s">
        <v>599</v>
      </c>
      <c r="D83" s="0" t="s">
        <v>600</v>
      </c>
      <c r="E83" s="40" t="s">
        <v>728</v>
      </c>
    </row>
    <row r="84" customFormat="false" ht="15" hidden="false" customHeight="false" outlineLevel="0" collapsed="false">
      <c r="A84" s="0" t="s">
        <v>729</v>
      </c>
      <c r="B84" s="0" t="s">
        <v>729</v>
      </c>
      <c r="C84" s="0" t="s">
        <v>599</v>
      </c>
      <c r="D84" s="0" t="s">
        <v>600</v>
      </c>
      <c r="E84" s="40" t="s">
        <v>730</v>
      </c>
    </row>
    <row r="85" customFormat="false" ht="15" hidden="false" customHeight="false" outlineLevel="0" collapsed="false">
      <c r="A85" s="0" t="s">
        <v>731</v>
      </c>
      <c r="B85" s="0" t="s">
        <v>731</v>
      </c>
      <c r="C85" s="0" t="s">
        <v>599</v>
      </c>
      <c r="D85" s="0" t="s">
        <v>600</v>
      </c>
      <c r="E85" s="40" t="s">
        <v>732</v>
      </c>
    </row>
    <row r="86" customFormat="false" ht="15" hidden="false" customHeight="false" outlineLevel="0" collapsed="false">
      <c r="A86" s="0" t="s">
        <v>733</v>
      </c>
      <c r="B86" s="0" t="s">
        <v>734</v>
      </c>
      <c r="C86" s="0" t="s">
        <v>599</v>
      </c>
      <c r="D86" s="0" t="s">
        <v>735</v>
      </c>
      <c r="E86" s="40" t="s">
        <v>736</v>
      </c>
      <c r="F86" s="39" t="n">
        <v>1</v>
      </c>
      <c r="G86" s="0" t="s">
        <v>300</v>
      </c>
    </row>
    <row r="87" customFormat="false" ht="15" hidden="false" customHeight="false" outlineLevel="0" collapsed="false">
      <c r="A87" s="0" t="s">
        <v>733</v>
      </c>
      <c r="B87" s="0" t="s">
        <v>737</v>
      </c>
      <c r="C87" s="0" t="s">
        <v>599</v>
      </c>
      <c r="D87" s="0" t="s">
        <v>735</v>
      </c>
      <c r="E87" s="40" t="s">
        <v>736</v>
      </c>
      <c r="F87" s="39" t="n">
        <v>2</v>
      </c>
      <c r="G87" s="0" t="s">
        <v>300</v>
      </c>
    </row>
    <row r="88" customFormat="false" ht="15" hidden="false" customHeight="false" outlineLevel="0" collapsed="false">
      <c r="A88" s="0" t="s">
        <v>733</v>
      </c>
      <c r="B88" s="0" t="s">
        <v>738</v>
      </c>
      <c r="C88" s="0" t="s">
        <v>599</v>
      </c>
      <c r="D88" s="0" t="s">
        <v>735</v>
      </c>
      <c r="E88" s="40" t="s">
        <v>736</v>
      </c>
      <c r="F88" s="39" t="n">
        <v>3</v>
      </c>
      <c r="G88" s="0" t="s">
        <v>300</v>
      </c>
    </row>
    <row r="89" customFormat="false" ht="15" hidden="false" customHeight="false" outlineLevel="0" collapsed="false">
      <c r="A89" s="0" t="s">
        <v>733</v>
      </c>
      <c r="B89" s="0" t="s">
        <v>739</v>
      </c>
      <c r="C89" s="0" t="s">
        <v>599</v>
      </c>
      <c r="D89" s="0" t="s">
        <v>735</v>
      </c>
      <c r="E89" s="40" t="s">
        <v>736</v>
      </c>
      <c r="F89" s="39" t="n">
        <v>4</v>
      </c>
      <c r="G89" s="0" t="s">
        <v>300</v>
      </c>
    </row>
    <row r="90" customFormat="false" ht="15" hidden="false" customHeight="false" outlineLevel="0" collapsed="false">
      <c r="A90" s="0" t="s">
        <v>733</v>
      </c>
      <c r="B90" s="0" t="s">
        <v>740</v>
      </c>
      <c r="C90" s="0" t="s">
        <v>599</v>
      </c>
      <c r="D90" s="0" t="s">
        <v>735</v>
      </c>
      <c r="E90" s="40" t="s">
        <v>736</v>
      </c>
      <c r="F90" s="39" t="n">
        <v>5</v>
      </c>
      <c r="G90" s="0" t="s">
        <v>300</v>
      </c>
    </row>
    <row r="91" customFormat="false" ht="15" hidden="false" customHeight="false" outlineLevel="0" collapsed="false">
      <c r="A91" s="0" t="s">
        <v>733</v>
      </c>
      <c r="B91" s="0" t="s">
        <v>741</v>
      </c>
      <c r="C91" s="0" t="s">
        <v>599</v>
      </c>
      <c r="D91" s="0" t="s">
        <v>735</v>
      </c>
      <c r="E91" s="40" t="s">
        <v>736</v>
      </c>
      <c r="F91" s="39" t="n">
        <v>6</v>
      </c>
      <c r="G91" s="0" t="s">
        <v>300</v>
      </c>
    </row>
    <row r="92" customFormat="false" ht="15" hidden="false" customHeight="false" outlineLevel="0" collapsed="false">
      <c r="A92" s="0" t="s">
        <v>742</v>
      </c>
      <c r="B92" s="0" t="s">
        <v>742</v>
      </c>
      <c r="C92" s="0" t="s">
        <v>599</v>
      </c>
      <c r="D92" s="0" t="s">
        <v>600</v>
      </c>
      <c r="E92" s="40" t="s">
        <v>506</v>
      </c>
    </row>
    <row r="93" customFormat="false" ht="15" hidden="false" customHeight="false" outlineLevel="0" collapsed="false">
      <c r="A93" s="0" t="s">
        <v>743</v>
      </c>
      <c r="B93" s="0" t="s">
        <v>743</v>
      </c>
      <c r="C93" s="0" t="s">
        <v>599</v>
      </c>
      <c r="D93" s="0" t="s">
        <v>600</v>
      </c>
      <c r="E93" s="0" t="s">
        <v>507</v>
      </c>
    </row>
    <row r="94" customFormat="false" ht="15" hidden="false" customHeight="false" outlineLevel="0" collapsed="false">
      <c r="A94" s="0" t="s">
        <v>744</v>
      </c>
      <c r="B94" s="0" t="s">
        <v>744</v>
      </c>
      <c r="C94" s="0" t="s">
        <v>599</v>
      </c>
      <c r="D94" s="0" t="s">
        <v>600</v>
      </c>
      <c r="E94" s="40" t="s">
        <v>745</v>
      </c>
    </row>
    <row r="95" customFormat="false" ht="15" hidden="false" customHeight="false" outlineLevel="0" collapsed="false">
      <c r="A95" s="0" t="s">
        <v>746</v>
      </c>
      <c r="B95" s="0" t="s">
        <v>746</v>
      </c>
      <c r="C95" s="0" t="s">
        <v>599</v>
      </c>
      <c r="D95" s="0" t="s">
        <v>600</v>
      </c>
      <c r="E95" s="40" t="s">
        <v>747</v>
      </c>
    </row>
    <row r="96" customFormat="false" ht="15" hidden="false" customHeight="false" outlineLevel="0" collapsed="false">
      <c r="A96" s="0" t="s">
        <v>748</v>
      </c>
      <c r="B96" s="0" t="s">
        <v>748</v>
      </c>
      <c r="C96" s="0" t="s">
        <v>599</v>
      </c>
      <c r="D96" s="0" t="s">
        <v>600</v>
      </c>
      <c r="E96" s="40" t="s">
        <v>749</v>
      </c>
    </row>
    <row r="97" customFormat="false" ht="15" hidden="false" customHeight="false" outlineLevel="0" collapsed="false">
      <c r="A97" s="0" t="s">
        <v>750</v>
      </c>
      <c r="B97" s="0" t="s">
        <v>750</v>
      </c>
      <c r="C97" s="0" t="s">
        <v>599</v>
      </c>
      <c r="D97" s="0" t="s">
        <v>600</v>
      </c>
      <c r="E97" s="40" t="s">
        <v>751</v>
      </c>
    </row>
    <row r="98" customFormat="false" ht="15" hidden="false" customHeight="false" outlineLevel="0" collapsed="false">
      <c r="A98" s="0" t="s">
        <v>752</v>
      </c>
      <c r="B98" s="0" t="s">
        <v>752</v>
      </c>
      <c r="C98" s="0" t="s">
        <v>599</v>
      </c>
      <c r="D98" s="0" t="s">
        <v>600</v>
      </c>
      <c r="E98" s="40" t="s">
        <v>753</v>
      </c>
    </row>
    <row r="99" customFormat="false" ht="15" hidden="false" customHeight="false" outlineLevel="0" collapsed="false">
      <c r="A99" s="0" t="s">
        <v>754</v>
      </c>
      <c r="B99" s="0" t="s">
        <v>754</v>
      </c>
      <c r="C99" s="0" t="s">
        <v>599</v>
      </c>
      <c r="D99" s="0" t="s">
        <v>600</v>
      </c>
      <c r="E99" s="40" t="s">
        <v>755</v>
      </c>
    </row>
    <row r="100" customFormat="false" ht="15" hidden="false" customHeight="false" outlineLevel="0" collapsed="false">
      <c r="A100" s="0" t="s">
        <v>756</v>
      </c>
      <c r="B100" s="0" t="s">
        <v>756</v>
      </c>
      <c r="C100" s="0" t="s">
        <v>599</v>
      </c>
      <c r="D100" s="0" t="s">
        <v>600</v>
      </c>
      <c r="E100" s="40" t="s">
        <v>757</v>
      </c>
    </row>
    <row r="101" customFormat="false" ht="15" hidden="false" customHeight="false" outlineLevel="0" collapsed="false">
      <c r="A101" s="0" t="s">
        <v>758</v>
      </c>
      <c r="B101" s="0" t="s">
        <v>758</v>
      </c>
      <c r="C101" s="0" t="s">
        <v>599</v>
      </c>
      <c r="D101" s="0" t="s">
        <v>600</v>
      </c>
      <c r="E101" s="40" t="s">
        <v>759</v>
      </c>
    </row>
    <row r="102" customFormat="false" ht="15" hidden="false" customHeight="false" outlineLevel="0" collapsed="false">
      <c r="A102" s="0" t="s">
        <v>760</v>
      </c>
      <c r="B102" s="0" t="s">
        <v>760</v>
      </c>
      <c r="C102" s="0" t="s">
        <v>599</v>
      </c>
      <c r="D102" s="0" t="s">
        <v>600</v>
      </c>
      <c r="E102" s="40" t="s">
        <v>761</v>
      </c>
    </row>
    <row r="103" customFormat="false" ht="15" hidden="false" customHeight="false" outlineLevel="0" collapsed="false">
      <c r="A103" s="0" t="s">
        <v>762</v>
      </c>
      <c r="B103" s="0" t="s">
        <v>762</v>
      </c>
      <c r="C103" s="0" t="s">
        <v>599</v>
      </c>
      <c r="D103" s="0" t="s">
        <v>600</v>
      </c>
      <c r="E103" s="40" t="s">
        <v>517</v>
      </c>
    </row>
    <row r="104" customFormat="false" ht="15" hidden="false" customHeight="false" outlineLevel="0" collapsed="false">
      <c r="A104" s="0" t="s">
        <v>763</v>
      </c>
      <c r="B104" s="0" t="s">
        <v>763</v>
      </c>
      <c r="C104" s="0" t="s">
        <v>584</v>
      </c>
      <c r="D104" s="0" t="s">
        <v>585</v>
      </c>
      <c r="E104" s="0" t="s">
        <v>518</v>
      </c>
    </row>
    <row r="105" customFormat="false" ht="15" hidden="false" customHeight="false" outlineLevel="0" collapsed="false">
      <c r="A105" s="0" t="s">
        <v>764</v>
      </c>
      <c r="B105" s="0" t="s">
        <v>764</v>
      </c>
      <c r="C105" s="0" t="s">
        <v>584</v>
      </c>
      <c r="D105" s="0" t="s">
        <v>588</v>
      </c>
      <c r="E105" s="40" t="s">
        <v>765</v>
      </c>
    </row>
    <row r="106" customFormat="false" ht="15" hidden="false" customHeight="false" outlineLevel="0" collapsed="false">
      <c r="A106" s="0" t="s">
        <v>766</v>
      </c>
      <c r="B106" s="0" t="s">
        <v>766</v>
      </c>
      <c r="C106" s="0" t="s">
        <v>584</v>
      </c>
      <c r="D106" s="0" t="s">
        <v>588</v>
      </c>
      <c r="E106" s="40" t="s">
        <v>767</v>
      </c>
    </row>
    <row r="107" customFormat="false" ht="15" hidden="false" customHeight="false" outlineLevel="0" collapsed="false">
      <c r="A107" s="0" t="s">
        <v>768</v>
      </c>
      <c r="B107" s="0" t="s">
        <v>768</v>
      </c>
      <c r="C107" s="0" t="s">
        <v>584</v>
      </c>
      <c r="D107" s="0" t="s">
        <v>588</v>
      </c>
      <c r="E107" s="40" t="s">
        <v>769</v>
      </c>
    </row>
    <row r="108" customFormat="false" ht="15" hidden="false" customHeight="false" outlineLevel="0" collapsed="false">
      <c r="A108" s="0" t="s">
        <v>770</v>
      </c>
      <c r="B108" s="0" t="s">
        <v>770</v>
      </c>
      <c r="C108" s="0" t="s">
        <v>584</v>
      </c>
      <c r="D108" s="0" t="s">
        <v>588</v>
      </c>
      <c r="E108" s="40" t="s">
        <v>771</v>
      </c>
    </row>
    <row r="109" customFormat="false" ht="15" hidden="false" customHeight="false" outlineLevel="0" collapsed="false">
      <c r="A109" s="0" t="s">
        <v>772</v>
      </c>
      <c r="B109" s="0" t="s">
        <v>772</v>
      </c>
      <c r="C109" s="0" t="s">
        <v>584</v>
      </c>
      <c r="D109" s="0" t="s">
        <v>588</v>
      </c>
      <c r="E109" s="40" t="s">
        <v>773</v>
      </c>
    </row>
    <row r="110" customFormat="false" ht="15" hidden="false" customHeight="false" outlineLevel="0" collapsed="false">
      <c r="A110" s="0" t="s">
        <v>774</v>
      </c>
      <c r="B110" s="0" t="s">
        <v>774</v>
      </c>
      <c r="C110" s="0" t="s">
        <v>584</v>
      </c>
      <c r="D110" s="0" t="s">
        <v>588</v>
      </c>
      <c r="E110" s="40" t="s">
        <v>775</v>
      </c>
    </row>
    <row r="111" customFormat="false" ht="15" hidden="false" customHeight="false" outlineLevel="0" collapsed="false">
      <c r="A111" s="0" t="s">
        <v>776</v>
      </c>
      <c r="B111" s="0" t="s">
        <v>776</v>
      </c>
      <c r="C111" s="0" t="s">
        <v>599</v>
      </c>
      <c r="D111" s="0" t="s">
        <v>600</v>
      </c>
      <c r="E111" s="40" t="s">
        <v>777</v>
      </c>
    </row>
    <row r="112" customFormat="false" ht="15" hidden="false" customHeight="false" outlineLevel="0" collapsed="false">
      <c r="A112" s="0" t="s">
        <v>778</v>
      </c>
      <c r="B112" s="0" t="s">
        <v>778</v>
      </c>
      <c r="C112" s="0" t="s">
        <v>599</v>
      </c>
      <c r="D112" s="0" t="s">
        <v>600</v>
      </c>
      <c r="E112" s="40" t="s">
        <v>779</v>
      </c>
    </row>
    <row r="113" customFormat="false" ht="15" hidden="false" customHeight="false" outlineLevel="0" collapsed="false">
      <c r="A113" s="0" t="s">
        <v>780</v>
      </c>
      <c r="B113" s="0" t="s">
        <v>780</v>
      </c>
      <c r="C113" s="0" t="s">
        <v>599</v>
      </c>
      <c r="D113" s="0" t="s">
        <v>600</v>
      </c>
      <c r="E113" s="40" t="s">
        <v>781</v>
      </c>
    </row>
    <row r="114" customFormat="false" ht="15" hidden="false" customHeight="false" outlineLevel="0" collapsed="false">
      <c r="A114" s="0" t="s">
        <v>782</v>
      </c>
      <c r="B114" s="0" t="s">
        <v>782</v>
      </c>
      <c r="C114" s="0" t="s">
        <v>599</v>
      </c>
      <c r="D114" s="0" t="s">
        <v>600</v>
      </c>
      <c r="E114" s="40" t="s">
        <v>783</v>
      </c>
    </row>
    <row r="115" customFormat="false" ht="15" hidden="false" customHeight="false" outlineLevel="0" collapsed="false">
      <c r="A115" s="0" t="s">
        <v>784</v>
      </c>
      <c r="B115" s="0" t="s">
        <v>784</v>
      </c>
      <c r="C115" s="0" t="s">
        <v>599</v>
      </c>
      <c r="D115" s="0" t="s">
        <v>600</v>
      </c>
      <c r="E115" s="40" t="s">
        <v>785</v>
      </c>
    </row>
    <row r="116" customFormat="false" ht="15" hidden="false" customHeight="false" outlineLevel="0" collapsed="false">
      <c r="A116" s="0" t="s">
        <v>786</v>
      </c>
      <c r="B116" s="0" t="s">
        <v>786</v>
      </c>
      <c r="C116" s="0" t="s">
        <v>599</v>
      </c>
      <c r="D116" s="0" t="s">
        <v>600</v>
      </c>
      <c r="E116" s="40" t="s">
        <v>787</v>
      </c>
    </row>
    <row r="117" customFormat="false" ht="15" hidden="false" customHeight="false" outlineLevel="0" collapsed="false">
      <c r="A117" s="0" t="s">
        <v>788</v>
      </c>
      <c r="B117" s="0" t="s">
        <v>788</v>
      </c>
      <c r="C117" s="0" t="s">
        <v>584</v>
      </c>
      <c r="D117" s="0" t="s">
        <v>585</v>
      </c>
      <c r="E117" s="0" t="s">
        <v>442</v>
      </c>
    </row>
    <row r="118" customFormat="false" ht="15" hidden="false" customHeight="false" outlineLevel="0" collapsed="false">
      <c r="A118" s="0" t="s">
        <v>789</v>
      </c>
      <c r="B118" s="0" t="s">
        <v>789</v>
      </c>
      <c r="C118" s="0" t="s">
        <v>599</v>
      </c>
      <c r="D118" s="0" t="s">
        <v>600</v>
      </c>
      <c r="E118" s="40" t="s">
        <v>529</v>
      </c>
    </row>
    <row r="119" customFormat="false" ht="15" hidden="false" customHeight="false" outlineLevel="0" collapsed="false">
      <c r="A119" s="0" t="s">
        <v>790</v>
      </c>
      <c r="B119" s="0" t="s">
        <v>790</v>
      </c>
      <c r="C119" s="0" t="s">
        <v>599</v>
      </c>
      <c r="D119" s="0" t="s">
        <v>600</v>
      </c>
      <c r="E119" s="40" t="s">
        <v>791</v>
      </c>
    </row>
    <row r="120" customFormat="false" ht="15" hidden="false" customHeight="false" outlineLevel="0" collapsed="false">
      <c r="A120" s="0" t="s">
        <v>792</v>
      </c>
      <c r="B120" s="0" t="s">
        <v>792</v>
      </c>
      <c r="C120" s="0" t="s">
        <v>599</v>
      </c>
      <c r="D120" s="0" t="s">
        <v>600</v>
      </c>
      <c r="E120" s="40" t="s">
        <v>531</v>
      </c>
    </row>
    <row r="121" customFormat="false" ht="15" hidden="false" customHeight="false" outlineLevel="0" collapsed="false">
      <c r="A121" s="0" t="s">
        <v>793</v>
      </c>
      <c r="B121" s="0" t="s">
        <v>793</v>
      </c>
      <c r="C121" s="0" t="s">
        <v>599</v>
      </c>
      <c r="D121" s="0" t="s">
        <v>600</v>
      </c>
      <c r="E121" s="40" t="s">
        <v>794</v>
      </c>
    </row>
    <row r="122" customFormat="false" ht="15" hidden="false" customHeight="false" outlineLevel="0" collapsed="false">
      <c r="A122" s="0" t="s">
        <v>795</v>
      </c>
      <c r="B122" s="0" t="s">
        <v>795</v>
      </c>
      <c r="C122" s="0" t="s">
        <v>599</v>
      </c>
      <c r="D122" s="0" t="s">
        <v>600</v>
      </c>
      <c r="E122" s="40" t="s">
        <v>533</v>
      </c>
    </row>
    <row r="123" customFormat="false" ht="15" hidden="false" customHeight="false" outlineLevel="0" collapsed="false">
      <c r="A123" s="0" t="s">
        <v>796</v>
      </c>
      <c r="B123" s="0" t="s">
        <v>796</v>
      </c>
      <c r="C123" s="0" t="s">
        <v>584</v>
      </c>
      <c r="D123" s="0" t="s">
        <v>585</v>
      </c>
      <c r="E123" s="0" t="s">
        <v>442</v>
      </c>
    </row>
    <row r="124" customFormat="false" ht="15" hidden="false" customHeight="false" outlineLevel="0" collapsed="false">
      <c r="A124" s="0" t="s">
        <v>797</v>
      </c>
      <c r="B124" s="0" t="s">
        <v>797</v>
      </c>
      <c r="C124" s="0" t="s">
        <v>599</v>
      </c>
      <c r="D124" s="0" t="s">
        <v>600</v>
      </c>
      <c r="E124" s="40" t="s">
        <v>534</v>
      </c>
    </row>
    <row r="125" customFormat="false" ht="15" hidden="false" customHeight="false" outlineLevel="0" collapsed="false">
      <c r="A125" s="0" t="s">
        <v>798</v>
      </c>
      <c r="B125" s="0" t="s">
        <v>798</v>
      </c>
      <c r="C125" s="0" t="s">
        <v>599</v>
      </c>
      <c r="D125" s="0" t="s">
        <v>600</v>
      </c>
      <c r="E125" s="40" t="s">
        <v>799</v>
      </c>
    </row>
    <row r="126" customFormat="false" ht="15" hidden="false" customHeight="false" outlineLevel="0" collapsed="false">
      <c r="A126" s="0" t="s">
        <v>800</v>
      </c>
      <c r="B126" s="0" t="s">
        <v>800</v>
      </c>
      <c r="C126" s="0" t="s">
        <v>599</v>
      </c>
      <c r="D126" s="0" t="s">
        <v>600</v>
      </c>
      <c r="E126" s="0" t="s">
        <v>801</v>
      </c>
    </row>
    <row r="127" customFormat="false" ht="15" hidden="false" customHeight="false" outlineLevel="0" collapsed="false">
      <c r="A127" s="0" t="s">
        <v>802</v>
      </c>
      <c r="B127" s="0" t="s">
        <v>802</v>
      </c>
      <c r="C127" s="0" t="s">
        <v>599</v>
      </c>
      <c r="D127" s="0" t="s">
        <v>600</v>
      </c>
      <c r="E127" s="0" t="s">
        <v>536</v>
      </c>
    </row>
    <row r="128" customFormat="false" ht="15" hidden="false" customHeight="false" outlineLevel="0" collapsed="false">
      <c r="A128" s="0" t="s">
        <v>803</v>
      </c>
      <c r="B128" s="0" t="s">
        <v>803</v>
      </c>
      <c r="C128" s="0" t="s">
        <v>599</v>
      </c>
      <c r="D128" s="0" t="s">
        <v>600</v>
      </c>
      <c r="E128" s="40" t="s">
        <v>804</v>
      </c>
    </row>
    <row r="129" customFormat="false" ht="15" hidden="false" customHeight="false" outlineLevel="0" collapsed="false">
      <c r="A129" s="0" t="s">
        <v>805</v>
      </c>
      <c r="B129" s="0" t="s">
        <v>805</v>
      </c>
      <c r="C129" s="0" t="s">
        <v>599</v>
      </c>
      <c r="D129" s="0" t="s">
        <v>600</v>
      </c>
      <c r="E129" s="40" t="s">
        <v>806</v>
      </c>
    </row>
    <row r="130" customFormat="false" ht="15" hidden="false" customHeight="false" outlineLevel="0" collapsed="false">
      <c r="A130" s="0" t="s">
        <v>807</v>
      </c>
      <c r="B130" s="0" t="s">
        <v>807</v>
      </c>
      <c r="C130" s="0" t="s">
        <v>599</v>
      </c>
      <c r="D130" s="0" t="s">
        <v>600</v>
      </c>
      <c r="E130" s="40" t="s">
        <v>808</v>
      </c>
    </row>
    <row r="131" customFormat="false" ht="15" hidden="false" customHeight="false" outlineLevel="0" collapsed="false">
      <c r="A131" s="0" t="s">
        <v>809</v>
      </c>
      <c r="B131" s="0" t="s">
        <v>809</v>
      </c>
      <c r="C131" s="0" t="s">
        <v>599</v>
      </c>
      <c r="D131" s="0" t="s">
        <v>600</v>
      </c>
      <c r="E131" s="40" t="s">
        <v>810</v>
      </c>
    </row>
    <row r="132" customFormat="false" ht="15" hidden="false" customHeight="false" outlineLevel="0" collapsed="false">
      <c r="A132" s="0" t="s">
        <v>811</v>
      </c>
      <c r="B132" s="0" t="s">
        <v>811</v>
      </c>
      <c r="C132" s="0" t="s">
        <v>599</v>
      </c>
      <c r="D132" s="0" t="s">
        <v>600</v>
      </c>
      <c r="E132" s="40" t="s">
        <v>812</v>
      </c>
    </row>
    <row r="133" customFormat="false" ht="15" hidden="false" customHeight="false" outlineLevel="0" collapsed="false">
      <c r="A133" s="0" t="s">
        <v>813</v>
      </c>
      <c r="B133" s="0" t="s">
        <v>813</v>
      </c>
      <c r="C133" s="0" t="s">
        <v>599</v>
      </c>
      <c r="D133" s="0" t="s">
        <v>600</v>
      </c>
      <c r="E133" s="40" t="s">
        <v>814</v>
      </c>
    </row>
    <row r="134" customFormat="false" ht="15" hidden="false" customHeight="false" outlineLevel="0" collapsed="false">
      <c r="A134" s="0" t="s">
        <v>815</v>
      </c>
      <c r="B134" s="0" t="s">
        <v>815</v>
      </c>
      <c r="C134" s="0" t="s">
        <v>599</v>
      </c>
      <c r="D134" s="0" t="s">
        <v>600</v>
      </c>
      <c r="E134" s="40" t="s">
        <v>816</v>
      </c>
    </row>
    <row r="135" customFormat="false" ht="15" hidden="false" customHeight="false" outlineLevel="0" collapsed="false">
      <c r="A135" s="0" t="s">
        <v>817</v>
      </c>
      <c r="B135" s="0" t="s">
        <v>817</v>
      </c>
      <c r="C135" s="0" t="s">
        <v>584</v>
      </c>
      <c r="D135" s="0" t="s">
        <v>585</v>
      </c>
      <c r="E135" s="0" t="s">
        <v>442</v>
      </c>
    </row>
    <row r="136" customFormat="false" ht="15" hidden="false" customHeight="false" outlineLevel="0" collapsed="false">
      <c r="A136" s="0" t="s">
        <v>818</v>
      </c>
      <c r="B136" s="0" t="s">
        <v>818</v>
      </c>
      <c r="C136" s="0" t="s">
        <v>599</v>
      </c>
      <c r="D136" s="0" t="s">
        <v>600</v>
      </c>
      <c r="E136" s="40" t="s">
        <v>819</v>
      </c>
    </row>
    <row r="137" customFormat="false" ht="15" hidden="false" customHeight="false" outlineLevel="0" collapsed="false">
      <c r="A137" s="0" t="s">
        <v>820</v>
      </c>
      <c r="B137" s="0" t="s">
        <v>820</v>
      </c>
      <c r="C137" s="0" t="s">
        <v>599</v>
      </c>
      <c r="D137" s="0" t="s">
        <v>600</v>
      </c>
      <c r="E137" s="40" t="s">
        <v>821</v>
      </c>
    </row>
    <row r="138" customFormat="false" ht="15" hidden="false" customHeight="false" outlineLevel="0" collapsed="false">
      <c r="A138" s="0" t="s">
        <v>822</v>
      </c>
      <c r="B138" s="0" t="s">
        <v>822</v>
      </c>
      <c r="C138" s="0" t="s">
        <v>599</v>
      </c>
      <c r="D138" s="0" t="s">
        <v>600</v>
      </c>
      <c r="E138" s="40" t="s">
        <v>823</v>
      </c>
    </row>
    <row r="139" customFormat="false" ht="15" hidden="false" customHeight="false" outlineLevel="0" collapsed="false">
      <c r="A139" s="0" t="s">
        <v>824</v>
      </c>
      <c r="B139" s="0" t="s">
        <v>824</v>
      </c>
      <c r="C139" s="0" t="s">
        <v>599</v>
      </c>
      <c r="D139" s="0" t="s">
        <v>600</v>
      </c>
      <c r="E139" s="0" t="s">
        <v>825</v>
      </c>
    </row>
    <row r="140" customFormat="false" ht="15" hidden="false" customHeight="false" outlineLevel="0" collapsed="false">
      <c r="A140" s="0" t="s">
        <v>826</v>
      </c>
      <c r="B140" s="0" t="s">
        <v>826</v>
      </c>
      <c r="C140" s="0" t="s">
        <v>599</v>
      </c>
      <c r="D140" s="0" t="s">
        <v>600</v>
      </c>
      <c r="E140" s="40" t="s">
        <v>827</v>
      </c>
    </row>
    <row r="141" customFormat="false" ht="15" hidden="false" customHeight="false" outlineLevel="0" collapsed="false">
      <c r="A141" s="0" t="s">
        <v>828</v>
      </c>
      <c r="B141" s="0" t="s">
        <v>828</v>
      </c>
      <c r="C141" s="0" t="s">
        <v>599</v>
      </c>
      <c r="D141" s="0" t="s">
        <v>600</v>
      </c>
      <c r="E141" s="0" t="s">
        <v>549</v>
      </c>
    </row>
    <row r="142" customFormat="false" ht="15" hidden="false" customHeight="false" outlineLevel="0" collapsed="false">
      <c r="A142" s="0" t="s">
        <v>829</v>
      </c>
      <c r="B142" s="0" t="s">
        <v>829</v>
      </c>
      <c r="C142" s="0" t="s">
        <v>599</v>
      </c>
      <c r="D142" s="0" t="s">
        <v>600</v>
      </c>
      <c r="E142" s="40" t="s">
        <v>830</v>
      </c>
    </row>
    <row r="143" customFormat="false" ht="15" hidden="false" customHeight="false" outlineLevel="0" collapsed="false">
      <c r="A143" s="0" t="s">
        <v>831</v>
      </c>
      <c r="B143" s="0" t="s">
        <v>831</v>
      </c>
      <c r="C143" s="0" t="s">
        <v>599</v>
      </c>
      <c r="D143" s="0" t="s">
        <v>600</v>
      </c>
      <c r="E143" s="40" t="s">
        <v>832</v>
      </c>
    </row>
    <row r="144" customFormat="false" ht="15" hidden="false" customHeight="false" outlineLevel="0" collapsed="false">
      <c r="A144" s="0" t="s">
        <v>833</v>
      </c>
      <c r="B144" s="0" t="s">
        <v>833</v>
      </c>
      <c r="C144" s="0" t="s">
        <v>599</v>
      </c>
      <c r="D144" s="0" t="s">
        <v>600</v>
      </c>
      <c r="E144" s="0" t="s">
        <v>834</v>
      </c>
    </row>
    <row r="145" customFormat="false" ht="15" hidden="false" customHeight="false" outlineLevel="0" collapsed="false">
      <c r="A145" s="0" t="s">
        <v>835</v>
      </c>
      <c r="B145" s="0" t="s">
        <v>835</v>
      </c>
      <c r="C145" s="0" t="s">
        <v>599</v>
      </c>
      <c r="D145" s="0" t="s">
        <v>600</v>
      </c>
      <c r="E145" s="40" t="s">
        <v>827</v>
      </c>
    </row>
    <row r="146" customFormat="false" ht="15" hidden="false" customHeight="false" outlineLevel="0" collapsed="false">
      <c r="A146" s="0" t="s">
        <v>836</v>
      </c>
      <c r="B146" s="0" t="s">
        <v>836</v>
      </c>
      <c r="C146" s="0" t="s">
        <v>599</v>
      </c>
      <c r="D146" s="0" t="s">
        <v>600</v>
      </c>
      <c r="E146" s="0" t="s">
        <v>837</v>
      </c>
    </row>
    <row r="147" customFormat="false" ht="15" hidden="false" customHeight="false" outlineLevel="0" collapsed="false">
      <c r="A147" s="0" t="s">
        <v>838</v>
      </c>
      <c r="B147" s="0" t="s">
        <v>838</v>
      </c>
      <c r="C147" s="0" t="s">
        <v>599</v>
      </c>
      <c r="D147" s="0" t="s">
        <v>600</v>
      </c>
      <c r="E147" s="40" t="s">
        <v>839</v>
      </c>
    </row>
    <row r="148" customFormat="false" ht="15" hidden="false" customHeight="false" outlineLevel="0" collapsed="false">
      <c r="A148" s="0" t="s">
        <v>840</v>
      </c>
      <c r="B148" s="0" t="s">
        <v>840</v>
      </c>
      <c r="C148" s="0" t="s">
        <v>599</v>
      </c>
      <c r="D148" s="0" t="s">
        <v>600</v>
      </c>
      <c r="E148" s="40" t="s">
        <v>841</v>
      </c>
    </row>
    <row r="149" customFormat="false" ht="15" hidden="false" customHeight="false" outlineLevel="0" collapsed="false">
      <c r="A149" s="0" t="s">
        <v>842</v>
      </c>
      <c r="B149" s="0" t="s">
        <v>842</v>
      </c>
      <c r="C149" s="0" t="s">
        <v>599</v>
      </c>
      <c r="D149" s="0" t="s">
        <v>600</v>
      </c>
      <c r="E149" s="0" t="s">
        <v>843</v>
      </c>
    </row>
    <row r="150" customFormat="false" ht="15" hidden="false" customHeight="false" outlineLevel="0" collapsed="false">
      <c r="A150" s="0" t="s">
        <v>844</v>
      </c>
      <c r="B150" s="0" t="s">
        <v>844</v>
      </c>
      <c r="C150" s="0" t="s">
        <v>599</v>
      </c>
      <c r="D150" s="0" t="s">
        <v>600</v>
      </c>
      <c r="E150" s="0" t="s">
        <v>557</v>
      </c>
    </row>
    <row r="151" customFormat="false" ht="15" hidden="false" customHeight="false" outlineLevel="0" collapsed="false">
      <c r="A151" s="0" t="s">
        <v>845</v>
      </c>
      <c r="B151" s="0" t="s">
        <v>845</v>
      </c>
      <c r="C151" s="0" t="s">
        <v>599</v>
      </c>
      <c r="D151" s="0" t="s">
        <v>600</v>
      </c>
      <c r="E151" s="0" t="s">
        <v>558</v>
      </c>
    </row>
    <row r="152" customFormat="false" ht="15" hidden="false" customHeight="false" outlineLevel="0" collapsed="false">
      <c r="A152" s="0" t="s">
        <v>846</v>
      </c>
      <c r="B152" s="0" t="s">
        <v>846</v>
      </c>
      <c r="C152" s="0" t="s">
        <v>599</v>
      </c>
      <c r="D152" s="0" t="s">
        <v>600</v>
      </c>
      <c r="E152" s="40" t="s">
        <v>559</v>
      </c>
    </row>
    <row r="153" customFormat="false" ht="15" hidden="false" customHeight="false" outlineLevel="0" collapsed="false">
      <c r="A153" s="0" t="s">
        <v>847</v>
      </c>
      <c r="B153" s="0" t="s">
        <v>847</v>
      </c>
      <c r="C153" s="0" t="s">
        <v>599</v>
      </c>
      <c r="D153" s="0" t="s">
        <v>600</v>
      </c>
      <c r="E153" s="0" t="s">
        <v>848</v>
      </c>
    </row>
    <row r="154" customFormat="false" ht="15" hidden="false" customHeight="false" outlineLevel="0" collapsed="false">
      <c r="A154" s="0" t="s">
        <v>849</v>
      </c>
      <c r="B154" s="0" t="s">
        <v>849</v>
      </c>
      <c r="C154" s="0" t="s">
        <v>599</v>
      </c>
      <c r="D154" s="0" t="s">
        <v>600</v>
      </c>
      <c r="E154" s="0" t="s">
        <v>560</v>
      </c>
    </row>
    <row r="155" customFormat="false" ht="15" hidden="false" customHeight="false" outlineLevel="0" collapsed="false">
      <c r="A155" s="0" t="s">
        <v>850</v>
      </c>
      <c r="B155" s="0" t="s">
        <v>850</v>
      </c>
      <c r="C155" s="0" t="s">
        <v>599</v>
      </c>
      <c r="D155" s="0" t="s">
        <v>600</v>
      </c>
      <c r="E155" s="0" t="s">
        <v>561</v>
      </c>
    </row>
    <row r="156" customFormat="false" ht="15" hidden="false" customHeight="false" outlineLevel="0" collapsed="false">
      <c r="A156" s="0" t="s">
        <v>851</v>
      </c>
      <c r="B156" s="0" t="s">
        <v>851</v>
      </c>
      <c r="C156" s="0" t="s">
        <v>599</v>
      </c>
      <c r="D156" s="0" t="s">
        <v>600</v>
      </c>
      <c r="E156" s="0" t="s">
        <v>562</v>
      </c>
    </row>
    <row r="157" customFormat="false" ht="15" hidden="false" customHeight="false" outlineLevel="0" collapsed="false">
      <c r="A157" s="0" t="s">
        <v>852</v>
      </c>
      <c r="B157" s="0" t="s">
        <v>852</v>
      </c>
      <c r="C157" s="0" t="s">
        <v>599</v>
      </c>
      <c r="D157" s="0" t="s">
        <v>600</v>
      </c>
      <c r="E157" s="40" t="s">
        <v>853</v>
      </c>
    </row>
    <row r="158" customFormat="false" ht="15" hidden="false" customHeight="false" outlineLevel="0" collapsed="false">
      <c r="A158" s="0" t="s">
        <v>854</v>
      </c>
      <c r="B158" s="0" t="s">
        <v>854</v>
      </c>
      <c r="C158" s="0" t="s">
        <v>599</v>
      </c>
      <c r="D158" s="0" t="s">
        <v>600</v>
      </c>
      <c r="E158" s="40" t="s">
        <v>855</v>
      </c>
    </row>
    <row r="159" customFormat="false" ht="15" hidden="false" customHeight="false" outlineLevel="0" collapsed="false">
      <c r="A159" s="0" t="s">
        <v>856</v>
      </c>
      <c r="B159" s="0" t="s">
        <v>856</v>
      </c>
      <c r="C159" s="0" t="s">
        <v>599</v>
      </c>
      <c r="D159" s="0" t="s">
        <v>600</v>
      </c>
      <c r="E159" s="40" t="s">
        <v>857</v>
      </c>
    </row>
    <row r="160" customFormat="false" ht="15" hidden="false" customHeight="false" outlineLevel="0" collapsed="false">
      <c r="A160" s="0" t="s">
        <v>858</v>
      </c>
      <c r="B160" s="0" t="s">
        <v>858</v>
      </c>
      <c r="C160" s="0" t="s">
        <v>599</v>
      </c>
      <c r="D160" s="0" t="s">
        <v>600</v>
      </c>
      <c r="E160" s="40" t="s">
        <v>859</v>
      </c>
    </row>
    <row r="161" customFormat="false" ht="15" hidden="false" customHeight="false" outlineLevel="0" collapsed="false">
      <c r="A161" s="0" t="s">
        <v>860</v>
      </c>
      <c r="B161" s="0" t="s">
        <v>860</v>
      </c>
      <c r="C161" s="0" t="s">
        <v>599</v>
      </c>
      <c r="D161" s="0" t="s">
        <v>600</v>
      </c>
      <c r="E161" s="0" t="s">
        <v>861</v>
      </c>
    </row>
    <row r="162" customFormat="false" ht="15" hidden="false" customHeight="false" outlineLevel="0" collapsed="false">
      <c r="A162" s="0" t="s">
        <v>862</v>
      </c>
      <c r="B162" s="0" t="s">
        <v>862</v>
      </c>
      <c r="C162" s="0" t="s">
        <v>584</v>
      </c>
      <c r="D162" s="0" t="s">
        <v>585</v>
      </c>
      <c r="E162" s="0" t="s">
        <v>568</v>
      </c>
    </row>
    <row r="163" customFormat="false" ht="15" hidden="false" customHeight="false" outlineLevel="0" collapsed="false">
      <c r="A163" s="0" t="s">
        <v>863</v>
      </c>
      <c r="B163" s="0" t="s">
        <v>863</v>
      </c>
      <c r="C163" s="0" t="s">
        <v>584</v>
      </c>
      <c r="D163" s="0" t="s">
        <v>585</v>
      </c>
      <c r="E163" s="0" t="s">
        <v>569</v>
      </c>
    </row>
    <row r="164" customFormat="false" ht="15" hidden="false" customHeight="false" outlineLevel="0" collapsed="false">
      <c r="A164" s="0" t="s">
        <v>864</v>
      </c>
      <c r="B164" s="0" t="s">
        <v>864</v>
      </c>
      <c r="C164" s="0" t="s">
        <v>584</v>
      </c>
      <c r="D164" s="0" t="s">
        <v>585</v>
      </c>
      <c r="E164" s="0" t="s">
        <v>570</v>
      </c>
    </row>
    <row r="165" customFormat="false" ht="15" hidden="false" customHeight="false" outlineLevel="0" collapsed="false">
      <c r="A165" s="0" t="s">
        <v>865</v>
      </c>
      <c r="B165" s="0" t="s">
        <v>865</v>
      </c>
      <c r="C165" s="0" t="s">
        <v>584</v>
      </c>
      <c r="D165" s="0" t="s">
        <v>585</v>
      </c>
      <c r="E165" s="0" t="s">
        <v>571</v>
      </c>
    </row>
    <row r="166" customFormat="false" ht="15" hidden="false" customHeight="false" outlineLevel="0" collapsed="false">
      <c r="A166" s="0" t="s">
        <v>866</v>
      </c>
      <c r="B166" s="0" t="s">
        <v>866</v>
      </c>
      <c r="C166" s="0" t="s">
        <v>584</v>
      </c>
      <c r="D166" s="0" t="s">
        <v>585</v>
      </c>
      <c r="E166" s="0" t="s">
        <v>572</v>
      </c>
    </row>
    <row r="167" customFormat="false" ht="15" hidden="false" customHeight="false" outlineLevel="0" collapsed="false">
      <c r="A167" s="0" t="s">
        <v>867</v>
      </c>
      <c r="B167" s="0" t="s">
        <v>867</v>
      </c>
      <c r="C167" s="0" t="s">
        <v>584</v>
      </c>
      <c r="D167" s="0" t="s">
        <v>585</v>
      </c>
      <c r="E167" s="0" t="s">
        <v>573</v>
      </c>
    </row>
    <row r="168" customFormat="false" ht="15" hidden="false" customHeight="false" outlineLevel="0" collapsed="false">
      <c r="A168" s="0" t="s">
        <v>868</v>
      </c>
      <c r="B168" s="0" t="s">
        <v>868</v>
      </c>
      <c r="C168" s="0" t="s">
        <v>584</v>
      </c>
      <c r="D168" s="0" t="s">
        <v>585</v>
      </c>
      <c r="E168" s="0" t="s">
        <v>869</v>
      </c>
    </row>
    <row r="169" customFormat="false" ht="15" hidden="false" customHeight="false" outlineLevel="0" collapsed="false">
      <c r="A169" s="0" t="s">
        <v>870</v>
      </c>
      <c r="B169" s="0" t="s">
        <v>871</v>
      </c>
      <c r="C169" s="0" t="s">
        <v>599</v>
      </c>
      <c r="D169" s="0" t="s">
        <v>735</v>
      </c>
      <c r="E169" s="0" t="s">
        <v>872</v>
      </c>
      <c r="F169" s="39" t="n">
        <v>1</v>
      </c>
      <c r="G169" s="0" t="s">
        <v>873</v>
      </c>
    </row>
    <row r="170" customFormat="false" ht="15" hidden="false" customHeight="false" outlineLevel="0" collapsed="false">
      <c r="A170" s="0" t="s">
        <v>870</v>
      </c>
      <c r="B170" s="0" t="s">
        <v>874</v>
      </c>
      <c r="C170" s="0" t="s">
        <v>599</v>
      </c>
      <c r="D170" s="0" t="s">
        <v>735</v>
      </c>
      <c r="E170" s="0" t="s">
        <v>872</v>
      </c>
      <c r="F170" s="39" t="n">
        <v>2</v>
      </c>
      <c r="G170" s="0" t="s">
        <v>875</v>
      </c>
    </row>
    <row r="171" customFormat="false" ht="15" hidden="false" customHeight="false" outlineLevel="0" collapsed="false">
      <c r="A171" s="0" t="s">
        <v>870</v>
      </c>
      <c r="B171" s="0" t="s">
        <v>876</v>
      </c>
      <c r="C171" s="0" t="s">
        <v>599</v>
      </c>
      <c r="D171" s="0" t="s">
        <v>735</v>
      </c>
      <c r="E171" s="0" t="s">
        <v>872</v>
      </c>
      <c r="F171" s="39" t="n">
        <v>3</v>
      </c>
      <c r="G171" s="0" t="s">
        <v>877</v>
      </c>
    </row>
    <row r="172" customFormat="false" ht="15" hidden="false" customHeight="false" outlineLevel="0" collapsed="false">
      <c r="A172" s="0" t="s">
        <v>870</v>
      </c>
      <c r="B172" s="0" t="s">
        <v>878</v>
      </c>
      <c r="C172" s="0" t="s">
        <v>599</v>
      </c>
      <c r="D172" s="0" t="s">
        <v>735</v>
      </c>
      <c r="E172" s="0" t="s">
        <v>872</v>
      </c>
      <c r="F172" s="39" t="n">
        <v>4</v>
      </c>
      <c r="G172" s="0" t="s">
        <v>879</v>
      </c>
    </row>
    <row r="173" customFormat="false" ht="15" hidden="false" customHeight="false" outlineLevel="0" collapsed="false">
      <c r="A173" s="0" t="s">
        <v>870</v>
      </c>
      <c r="B173" s="0" t="s">
        <v>880</v>
      </c>
      <c r="C173" s="0" t="s">
        <v>599</v>
      </c>
      <c r="D173" s="0" t="s">
        <v>735</v>
      </c>
      <c r="E173" s="0" t="s">
        <v>872</v>
      </c>
      <c r="F173" s="39" t="n">
        <v>5</v>
      </c>
      <c r="G173" s="0" t="s">
        <v>881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2021-03-02T12:49:51Z</dcterms:created>
  <dc:creator>Apache POI</dc:creator>
  <dc:description/>
  <dc:language>en-US</dc:language>
  <cp:lastModifiedBy/>
  <dcterms:modified xsi:type="dcterms:W3CDTF">2021-04-15T21:13:39Z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