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date1904="1"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grovesdixon/lab_files/projects/recip_meth/bay_experiment_data/"/>
    </mc:Choice>
  </mc:AlternateContent>
  <bookViews>
    <workbookView xWindow="9100" yWindow="2760" windowWidth="43600" windowHeight="23940" tabRatio="586" activeTab="1"/>
  </bookViews>
  <sheets>
    <sheet name="SUMMARY OF SAMPLES AND MORT" sheetId="2" r:id="rId1"/>
    <sheet name="Growth and Mortality" sheetId="5" r:id="rId2"/>
    <sheet name="Biochem, zoox and pigment data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5" l="1"/>
  <c r="H33" i="5"/>
  <c r="L33" i="5"/>
  <c r="H3" i="5"/>
  <c r="F3" i="5"/>
  <c r="K3" i="5"/>
  <c r="J3" i="5"/>
  <c r="L3" i="5"/>
  <c r="M3" i="5"/>
  <c r="H4" i="5"/>
  <c r="F4" i="5"/>
  <c r="K4" i="5"/>
  <c r="J4" i="5"/>
  <c r="L4" i="5"/>
  <c r="M4" i="5"/>
  <c r="H5" i="5"/>
  <c r="F5" i="5"/>
  <c r="K5" i="5"/>
  <c r="J5" i="5"/>
  <c r="L5" i="5"/>
  <c r="M5" i="5"/>
  <c r="H6" i="5"/>
  <c r="F6" i="5"/>
  <c r="K6" i="5"/>
  <c r="J6" i="5"/>
  <c r="L6" i="5"/>
  <c r="M6" i="5"/>
  <c r="H7" i="5"/>
  <c r="F7" i="5"/>
  <c r="K7" i="5"/>
  <c r="H8" i="5"/>
  <c r="F8" i="5"/>
  <c r="K8" i="5"/>
  <c r="J8" i="5"/>
  <c r="L8" i="5"/>
  <c r="M8" i="5"/>
  <c r="H9" i="5"/>
  <c r="F9" i="5"/>
  <c r="K9" i="5"/>
  <c r="J9" i="5"/>
  <c r="L9" i="5"/>
  <c r="M9" i="5"/>
  <c r="H10" i="5"/>
  <c r="F10" i="5"/>
  <c r="K10" i="5"/>
  <c r="J10" i="5"/>
  <c r="L10" i="5"/>
  <c r="M10" i="5"/>
  <c r="H11" i="5"/>
  <c r="F11" i="5"/>
  <c r="K11" i="5"/>
  <c r="J11" i="5"/>
  <c r="L11" i="5"/>
  <c r="M11" i="5"/>
  <c r="H12" i="5"/>
  <c r="F12" i="5"/>
  <c r="K12" i="5"/>
  <c r="J12" i="5"/>
  <c r="L12" i="5"/>
  <c r="M12" i="5"/>
  <c r="H13" i="5"/>
  <c r="F13" i="5"/>
  <c r="K13" i="5"/>
  <c r="J13" i="5"/>
  <c r="L13" i="5"/>
  <c r="M13" i="5"/>
  <c r="H14" i="5"/>
  <c r="F14" i="5"/>
  <c r="K14" i="5"/>
  <c r="J14" i="5"/>
  <c r="L14" i="5"/>
  <c r="M14" i="5"/>
  <c r="H15" i="5"/>
  <c r="F15" i="5"/>
  <c r="K15" i="5"/>
  <c r="J15" i="5"/>
  <c r="L15" i="5"/>
  <c r="M15" i="5"/>
  <c r="H16" i="5"/>
  <c r="F16" i="5"/>
  <c r="K16" i="5"/>
  <c r="J16" i="5"/>
  <c r="L16" i="5"/>
  <c r="M16" i="5"/>
  <c r="H17" i="5"/>
  <c r="F17" i="5"/>
  <c r="K17" i="5"/>
  <c r="J17" i="5"/>
  <c r="L17" i="5"/>
  <c r="M17" i="5"/>
  <c r="H18" i="5"/>
  <c r="F18" i="5"/>
  <c r="K18" i="5"/>
  <c r="H19" i="5"/>
  <c r="F19" i="5"/>
  <c r="K19" i="5"/>
  <c r="J19" i="5"/>
  <c r="L19" i="5"/>
  <c r="M19" i="5"/>
  <c r="H20" i="5"/>
  <c r="F20" i="5"/>
  <c r="K20" i="5"/>
  <c r="J20" i="5"/>
  <c r="L20" i="5"/>
  <c r="M20" i="5"/>
  <c r="H21" i="5"/>
  <c r="F21" i="5"/>
  <c r="K21" i="5"/>
  <c r="J21" i="5"/>
  <c r="L21" i="5"/>
  <c r="M21" i="5"/>
  <c r="H22" i="5"/>
  <c r="F22" i="5"/>
  <c r="K22" i="5"/>
  <c r="J22" i="5"/>
  <c r="L22" i="5"/>
  <c r="M22" i="5"/>
  <c r="H23" i="5"/>
  <c r="F23" i="5"/>
  <c r="K23" i="5"/>
  <c r="H24" i="5"/>
  <c r="F24" i="5"/>
  <c r="K24" i="5"/>
  <c r="J24" i="5"/>
  <c r="L24" i="5"/>
  <c r="M24" i="5"/>
  <c r="H25" i="5"/>
  <c r="F25" i="5"/>
  <c r="K25" i="5"/>
  <c r="J25" i="5"/>
  <c r="L25" i="5"/>
  <c r="M25" i="5"/>
  <c r="H26" i="5"/>
  <c r="F26" i="5"/>
  <c r="K26" i="5"/>
  <c r="H27" i="5"/>
  <c r="F27" i="5"/>
  <c r="K27" i="5"/>
  <c r="H28" i="5"/>
  <c r="F28" i="5"/>
  <c r="K28" i="5"/>
  <c r="J28" i="5"/>
  <c r="L28" i="5"/>
  <c r="M28" i="5"/>
  <c r="H29" i="5"/>
  <c r="F29" i="5"/>
  <c r="K29" i="5"/>
  <c r="J29" i="5"/>
  <c r="L29" i="5"/>
  <c r="M29" i="5"/>
  <c r="H30" i="5"/>
  <c r="F30" i="5"/>
  <c r="K30" i="5"/>
  <c r="J30" i="5"/>
  <c r="L30" i="5"/>
  <c r="M30" i="5"/>
  <c r="H31" i="5"/>
  <c r="F31" i="5"/>
  <c r="K31" i="5"/>
  <c r="J31" i="5"/>
  <c r="L31" i="5"/>
  <c r="M31" i="5"/>
  <c r="H32" i="5"/>
  <c r="F32" i="5"/>
  <c r="K32" i="5"/>
  <c r="J32" i="5"/>
  <c r="L32" i="5"/>
  <c r="M32" i="5"/>
  <c r="F33" i="5"/>
  <c r="K33" i="5"/>
  <c r="M33" i="5"/>
  <c r="H34" i="5"/>
  <c r="F34" i="5"/>
  <c r="K34" i="5"/>
  <c r="H35" i="5"/>
  <c r="F35" i="5"/>
  <c r="K35" i="5"/>
  <c r="J35" i="5"/>
  <c r="L35" i="5"/>
  <c r="M35" i="5"/>
  <c r="H36" i="5"/>
  <c r="F36" i="5"/>
  <c r="K36" i="5"/>
  <c r="J36" i="5"/>
  <c r="L36" i="5"/>
  <c r="M36" i="5"/>
  <c r="H37" i="5"/>
  <c r="F37" i="5"/>
  <c r="K37" i="5"/>
  <c r="J37" i="5"/>
  <c r="L37" i="5"/>
  <c r="M37" i="5"/>
  <c r="H38" i="5"/>
  <c r="F38" i="5"/>
  <c r="K38" i="5"/>
  <c r="J38" i="5"/>
  <c r="L38" i="5"/>
  <c r="M38" i="5"/>
  <c r="H39" i="5"/>
  <c r="F39" i="5"/>
  <c r="K39" i="5"/>
  <c r="H40" i="5"/>
  <c r="F40" i="5"/>
  <c r="K40" i="5"/>
  <c r="J40" i="5"/>
  <c r="L40" i="5"/>
  <c r="M40" i="5"/>
  <c r="H41" i="5"/>
  <c r="F41" i="5"/>
  <c r="K41" i="5"/>
  <c r="J41" i="5"/>
  <c r="L41" i="5"/>
  <c r="M41" i="5"/>
  <c r="H42" i="5"/>
  <c r="F42" i="5"/>
  <c r="K42" i="5"/>
  <c r="H43" i="5"/>
  <c r="F43" i="5"/>
  <c r="K43" i="5"/>
  <c r="J43" i="5"/>
  <c r="L43" i="5"/>
  <c r="M43" i="5"/>
  <c r="H44" i="5"/>
  <c r="F44" i="5"/>
  <c r="K44" i="5"/>
  <c r="J44" i="5"/>
  <c r="L44" i="5"/>
  <c r="M44" i="5"/>
  <c r="H45" i="5"/>
  <c r="F45" i="5"/>
  <c r="K45" i="5"/>
  <c r="J45" i="5"/>
  <c r="L45" i="5"/>
  <c r="M45" i="5"/>
  <c r="H47" i="5"/>
  <c r="F47" i="5"/>
  <c r="K47" i="5"/>
  <c r="H48" i="5"/>
  <c r="F48" i="5"/>
  <c r="K48" i="5"/>
  <c r="J48" i="5"/>
  <c r="L48" i="5"/>
  <c r="M48" i="5"/>
  <c r="H49" i="5"/>
  <c r="F49" i="5"/>
  <c r="K49" i="5"/>
  <c r="J49" i="5"/>
  <c r="L49" i="5"/>
  <c r="M49" i="5"/>
  <c r="H50" i="5"/>
  <c r="F50" i="5"/>
  <c r="K50" i="5"/>
  <c r="J50" i="5"/>
  <c r="L50" i="5"/>
  <c r="M50" i="5"/>
  <c r="H51" i="5"/>
  <c r="F51" i="5"/>
  <c r="K51" i="5"/>
  <c r="J51" i="5"/>
  <c r="L51" i="5"/>
  <c r="M51" i="5"/>
  <c r="H52" i="5"/>
  <c r="F52" i="5"/>
  <c r="K52" i="5"/>
  <c r="J52" i="5"/>
  <c r="L52" i="5"/>
  <c r="M52" i="5"/>
  <c r="H53" i="5"/>
  <c r="F53" i="5"/>
  <c r="K53" i="5"/>
  <c r="J53" i="5"/>
  <c r="L53" i="5"/>
  <c r="M53" i="5"/>
  <c r="H54" i="5"/>
  <c r="F54" i="5"/>
  <c r="K54" i="5"/>
  <c r="H55" i="5"/>
  <c r="F55" i="5"/>
  <c r="K55" i="5"/>
  <c r="J55" i="5"/>
  <c r="L55" i="5"/>
  <c r="M55" i="5"/>
  <c r="H56" i="5"/>
  <c r="F56" i="5"/>
  <c r="K56" i="5"/>
  <c r="J56" i="5"/>
  <c r="L56" i="5"/>
  <c r="M56" i="5"/>
  <c r="H57" i="5"/>
  <c r="F57" i="5"/>
  <c r="K57" i="5"/>
  <c r="H58" i="5"/>
  <c r="F58" i="5"/>
  <c r="K58" i="5"/>
  <c r="H59" i="5"/>
  <c r="F59" i="5"/>
  <c r="K59" i="5"/>
  <c r="H60" i="5"/>
  <c r="F60" i="5"/>
  <c r="K60" i="5"/>
  <c r="J60" i="5"/>
  <c r="L60" i="5"/>
  <c r="M60" i="5"/>
  <c r="H61" i="5"/>
  <c r="F61" i="5"/>
  <c r="K61" i="5"/>
  <c r="J61" i="5"/>
  <c r="L61" i="5"/>
  <c r="M61" i="5"/>
  <c r="H2" i="5"/>
  <c r="F2" i="5"/>
  <c r="K2" i="5"/>
  <c r="F46" i="5"/>
</calcChain>
</file>

<file path=xl/sharedStrings.xml><?xml version="1.0" encoding="utf-8"?>
<sst xmlns="http://schemas.openxmlformats.org/spreadsheetml/2006/main" count="1158" uniqueCount="137">
  <si>
    <t>Source</t>
  </si>
  <si>
    <t>Transplant</t>
  </si>
  <si>
    <t>Colony ID</t>
    <phoneticPr fontId="1" type="noConversion"/>
  </si>
  <si>
    <t>Time</t>
  </si>
  <si>
    <t>carbo (mg)/cm2 SA</t>
  </si>
  <si>
    <t>Protein (mg) /cm2</t>
  </si>
  <si>
    <t>lipid mg / cm2</t>
  </si>
  <si>
    <t>density cells/cm2</t>
  </si>
  <si>
    <t>OO1</t>
  </si>
  <si>
    <t>OO10</t>
  </si>
  <si>
    <t>OO11</t>
  </si>
  <si>
    <t>OO12</t>
  </si>
  <si>
    <t>OO13</t>
  </si>
  <si>
    <t>OO14</t>
  </si>
  <si>
    <t>OO15</t>
  </si>
  <si>
    <t>OO2</t>
  </si>
  <si>
    <t>OO3</t>
  </si>
  <si>
    <t>OO33</t>
  </si>
  <si>
    <t>OO4</t>
  </si>
  <si>
    <t>OO5</t>
  </si>
  <si>
    <t>OO6</t>
  </si>
  <si>
    <t>OO7</t>
  </si>
  <si>
    <t>OO8</t>
  </si>
  <si>
    <t>OO9</t>
  </si>
  <si>
    <t>OK1</t>
  </si>
  <si>
    <t>OK10</t>
  </si>
  <si>
    <t>OK11</t>
  </si>
  <si>
    <t>OK12</t>
  </si>
  <si>
    <t>OK13</t>
    <phoneticPr fontId="1" type="noConversion"/>
  </si>
  <si>
    <t>OK14</t>
  </si>
  <si>
    <t>OK15</t>
  </si>
  <si>
    <t>OK2</t>
  </si>
  <si>
    <t>OK3</t>
  </si>
  <si>
    <t>OK33</t>
  </si>
  <si>
    <t>OK4</t>
  </si>
  <si>
    <t>OK5</t>
  </si>
  <si>
    <t>OK6</t>
  </si>
  <si>
    <t>OK7</t>
  </si>
  <si>
    <t>OK8</t>
  </si>
  <si>
    <t>OK9</t>
  </si>
  <si>
    <t>OK13</t>
  </si>
  <si>
    <t>KO10</t>
  </si>
  <si>
    <t>KO11</t>
    <phoneticPr fontId="1" type="noConversion"/>
  </si>
  <si>
    <t>KO12</t>
    <phoneticPr fontId="1" type="noConversion"/>
  </si>
  <si>
    <t>KO13</t>
  </si>
  <si>
    <t>KO14</t>
  </si>
  <si>
    <t>KO15</t>
  </si>
  <si>
    <t>KO2</t>
  </si>
  <si>
    <t>KO3</t>
  </si>
  <si>
    <t>KO4</t>
    <phoneticPr fontId="1" type="noConversion"/>
  </si>
  <si>
    <t>KO5</t>
  </si>
  <si>
    <t>KO6</t>
  </si>
  <si>
    <t>KO7</t>
  </si>
  <si>
    <t>KO8</t>
  </si>
  <si>
    <t>KO9</t>
  </si>
  <si>
    <t>KK1</t>
  </si>
  <si>
    <t>KK10</t>
  </si>
  <si>
    <t>KK11</t>
  </si>
  <si>
    <t>KK12</t>
  </si>
  <si>
    <t>KK13</t>
  </si>
  <si>
    <t>KK14</t>
  </si>
  <si>
    <t>KK15</t>
  </si>
  <si>
    <t>KK2</t>
  </si>
  <si>
    <t>KK3</t>
  </si>
  <si>
    <t xml:space="preserve">KK5 </t>
    <phoneticPr fontId="1" type="noConversion"/>
  </si>
  <si>
    <t>KK6</t>
  </si>
  <si>
    <t>KK7</t>
  </si>
  <si>
    <t>KK8</t>
  </si>
  <si>
    <t>KK9</t>
  </si>
  <si>
    <t>KK5</t>
  </si>
  <si>
    <t>Mortality</t>
  </si>
  <si>
    <t>Species</t>
  </si>
  <si>
    <t>Coral ID</t>
  </si>
  <si>
    <t>% Gain per day</t>
    <phoneticPr fontId="2" type="noConversion"/>
  </si>
  <si>
    <t>Acropora millepora</t>
  </si>
  <si>
    <t>Miall</t>
  </si>
  <si>
    <t>Hazard Bay</t>
  </si>
  <si>
    <t>Ok11</t>
  </si>
  <si>
    <t>KO1</t>
  </si>
  <si>
    <t>KO4</t>
  </si>
  <si>
    <t>KO11</t>
  </si>
  <si>
    <t>KO12</t>
  </si>
  <si>
    <t>Location</t>
  </si>
  <si>
    <t>Colony number</t>
  </si>
  <si>
    <t>KK</t>
  </si>
  <si>
    <t>KO</t>
  </si>
  <si>
    <t>OK</t>
  </si>
  <si>
    <t>OO</t>
  </si>
  <si>
    <t>AREA GROWTH</t>
  </si>
  <si>
    <t>PHYSIOLOGY</t>
  </si>
  <si>
    <t>GE</t>
  </si>
  <si>
    <t>ZOOX</t>
  </si>
  <si>
    <t>MORTALITY</t>
  </si>
  <si>
    <t>X</t>
  </si>
  <si>
    <t>AFTER 3</t>
  </si>
  <si>
    <t>AFTER 3 - BETWEEN PHYSIOL SAMPLE AND WEIGHT</t>
  </si>
  <si>
    <t>LOST</t>
  </si>
  <si>
    <t xml:space="preserve"> </t>
  </si>
  <si>
    <t>BEFORE 3</t>
  </si>
  <si>
    <t>?</t>
  </si>
  <si>
    <t>remove from GE dataset</t>
  </si>
  <si>
    <t>was KK04 not accidentally transplanted?</t>
  </si>
  <si>
    <t>Time 1 area cm2</t>
  </si>
  <si>
    <t>Time 2 area cm2</t>
  </si>
  <si>
    <t>Time 3 area cm2</t>
  </si>
  <si>
    <t>Nov</t>
  </si>
  <si>
    <t>no photo at T3 - not dead</t>
  </si>
  <si>
    <t>Sep</t>
  </si>
  <si>
    <t>Delete this one from analysis</t>
  </si>
  <si>
    <t>PP/LH</t>
  </si>
  <si>
    <t>C2 (Fmol/cell)</t>
  </si>
  <si>
    <t>Per (Fmol/cell)</t>
  </si>
  <si>
    <t>Ddx (Fmol/cell)</t>
  </si>
  <si>
    <t>Dnx (Fmol/cell)</t>
  </si>
  <si>
    <t>Dtx (Fmol/cell)</t>
  </si>
  <si>
    <t>Chla (Fmol/cell)</t>
  </si>
  <si>
    <t>Bcar (Fmol/cell)</t>
  </si>
  <si>
    <t>Total LH ( Absolute Molar ratios. LH = light harvesting pigments (C2, Per and Chla))</t>
  </si>
  <si>
    <t>C2/Chla Molar ratios for light harvesters</t>
  </si>
  <si>
    <t>Per/Chla (Molar ratios for light harvesters)</t>
  </si>
  <si>
    <t>C2/Per (Molar ratios for light harvesters)</t>
  </si>
  <si>
    <t>Dtx/Ddx (Molar ratios for photoprotective pigments)</t>
  </si>
  <si>
    <t>Dnx/Ddx Molar ratios for photoprotective pigments</t>
  </si>
  <si>
    <t>Dtx/Dnx Molar ratios for photoprotective pigments</t>
  </si>
  <si>
    <t>Dtx/(Dtx+Ddx) Molar ratios for photoprotective pigments</t>
  </si>
  <si>
    <t>C2/Chla (Molar ratios w.r.t. Chla)</t>
  </si>
  <si>
    <t>Per/Chla (Molar ratios w.r.t. Chla)</t>
  </si>
  <si>
    <t>Ddx/Chla (Molar ratios w.r.t. Chla)</t>
  </si>
  <si>
    <t>Dnx/Chla (Molar ratios w.r.t. Chla)</t>
  </si>
  <si>
    <t>Dtx/Chla (Molar ratios w.r.t. Chla)</t>
  </si>
  <si>
    <t>Bcar/Chla (Molar ratios w.r.t. Chla)</t>
  </si>
  <si>
    <t>Total PP</t>
  </si>
  <si>
    <t>Re - WEIGHT</t>
  </si>
  <si>
    <t>AMR</t>
  </si>
  <si>
    <t>%Increase AMR T2-T1</t>
  </si>
  <si>
    <t>%Increase AMR T3-T2</t>
  </si>
  <si>
    <t>%Increase AMR T3-T1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</si>
</sst>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"/>
  </numFmts>
  <fonts count="7" x14ac:knownFonts="1">
    <font>
      <sz val="10"/>
      <name val="Verdana"/>
    </font>
    <font>
      <sz val="8"/>
      <name val="Verdana"/>
    </font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5" fillId="0" borderId="0" xfId="0" applyFont="1" applyFill="1"/>
    <xf numFmtId="2" fontId="5" fillId="0" borderId="0" xfId="0" applyNumberFormat="1" applyFont="1" applyFill="1" applyAlignment="1">
      <alignment horizontal="center"/>
    </xf>
    <xf numFmtId="0" fontId="6" fillId="0" borderId="0" xfId="0" applyFont="1" applyFill="1"/>
    <xf numFmtId="0" fontId="0" fillId="0" borderId="0" xfId="0" applyFont="1" applyFill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5" fillId="0" borderId="0" xfId="0" applyNumberFormat="1" applyFont="1" applyAlignment="1">
      <alignment horizontal="center"/>
    </xf>
    <xf numFmtId="165" fontId="0" fillId="0" borderId="0" xfId="0" applyNumberFormat="1" applyFill="1"/>
    <xf numFmtId="2" fontId="0" fillId="0" borderId="0" xfId="0" applyNumberFormat="1"/>
    <xf numFmtId="165" fontId="6" fillId="0" borderId="0" xfId="0" applyNumberFormat="1" applyFont="1" applyFill="1" applyBorder="1" applyAlignment="1"/>
    <xf numFmtId="0" fontId="0" fillId="3" borderId="0" xfId="0" applyFill="1"/>
    <xf numFmtId="165" fontId="0" fillId="4" borderId="0" xfId="0" applyNumberFormat="1" applyFill="1"/>
    <xf numFmtId="2" fontId="0" fillId="4" borderId="0" xfId="0" applyNumberFormat="1" applyFill="1" applyBorder="1"/>
    <xf numFmtId="165" fontId="0" fillId="4" borderId="0" xfId="0" applyNumberFormat="1" applyFill="1" applyBorder="1"/>
    <xf numFmtId="2" fontId="5" fillId="5" borderId="0" xfId="0" applyNumberFormat="1" applyFont="1" applyFill="1" applyAlignment="1">
      <alignment horizontal="center"/>
    </xf>
    <xf numFmtId="2" fontId="0" fillId="5" borderId="0" xfId="0" applyNumberForma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selection activeCell="E7" sqref="E7"/>
    </sheetView>
  </sheetViews>
  <sheetFormatPr baseColWidth="10" defaultRowHeight="13" x14ac:dyDescent="0.15"/>
  <cols>
    <col min="1" max="3" width="6.5" customWidth="1"/>
    <col min="4" max="4" width="12" bestFit="1" customWidth="1"/>
    <col min="5" max="5" width="10.5" bestFit="1" customWidth="1"/>
    <col min="6" max="10" width="8" customWidth="1"/>
    <col min="11" max="11" width="3" bestFit="1" customWidth="1"/>
    <col min="12" max="13" width="6" bestFit="1" customWidth="1"/>
    <col min="14" max="15" width="3" bestFit="1" customWidth="1"/>
    <col min="16" max="16" width="6" bestFit="1" customWidth="1"/>
    <col min="17" max="18" width="3" bestFit="1" customWidth="1"/>
    <col min="19" max="20" width="6" bestFit="1" customWidth="1"/>
    <col min="21" max="21" width="6.33203125" bestFit="1" customWidth="1"/>
    <col min="22" max="23" width="10.33203125" bestFit="1" customWidth="1"/>
    <col min="24" max="24" width="9.5" bestFit="1" customWidth="1"/>
  </cols>
  <sheetData>
    <row r="1" spans="1:12" x14ac:dyDescent="0.15">
      <c r="A1" s="7" t="s">
        <v>82</v>
      </c>
      <c r="B1" t="s">
        <v>83</v>
      </c>
      <c r="C1" s="8" t="s">
        <v>3</v>
      </c>
      <c r="D1" t="s">
        <v>88</v>
      </c>
      <c r="E1" t="s">
        <v>132</v>
      </c>
      <c r="F1" t="s">
        <v>89</v>
      </c>
      <c r="G1" t="s">
        <v>90</v>
      </c>
      <c r="H1" t="s">
        <v>91</v>
      </c>
      <c r="I1" t="s">
        <v>92</v>
      </c>
    </row>
    <row r="2" spans="1:12" x14ac:dyDescent="0.15">
      <c r="A2" s="7" t="s">
        <v>84</v>
      </c>
      <c r="B2">
        <v>1</v>
      </c>
      <c r="C2" s="8">
        <v>1</v>
      </c>
      <c r="D2" t="s">
        <v>93</v>
      </c>
      <c r="F2" t="s">
        <v>93</v>
      </c>
      <c r="G2" t="s">
        <v>93</v>
      </c>
      <c r="L2" t="s">
        <v>95</v>
      </c>
    </row>
    <row r="3" spans="1:12" x14ac:dyDescent="0.15">
      <c r="A3" s="7" t="s">
        <v>84</v>
      </c>
      <c r="B3">
        <v>1</v>
      </c>
      <c r="C3" s="8">
        <v>2</v>
      </c>
      <c r="D3" t="s">
        <v>93</v>
      </c>
      <c r="F3" t="s">
        <v>93</v>
      </c>
      <c r="G3" t="s">
        <v>93</v>
      </c>
    </row>
    <row r="4" spans="1:12" x14ac:dyDescent="0.15">
      <c r="A4" s="7" t="s">
        <v>84</v>
      </c>
      <c r="B4">
        <v>1</v>
      </c>
      <c r="C4" s="8">
        <v>3</v>
      </c>
      <c r="F4" t="s">
        <v>93</v>
      </c>
      <c r="G4" t="s">
        <v>93</v>
      </c>
      <c r="I4" t="s">
        <v>94</v>
      </c>
      <c r="L4" t="s">
        <v>101</v>
      </c>
    </row>
    <row r="5" spans="1:12" x14ac:dyDescent="0.15">
      <c r="A5" s="7" t="s">
        <v>84</v>
      </c>
      <c r="B5">
        <v>10</v>
      </c>
      <c r="C5" s="8">
        <v>1</v>
      </c>
      <c r="D5" t="s">
        <v>93</v>
      </c>
      <c r="F5" t="s">
        <v>93</v>
      </c>
      <c r="G5" t="s">
        <v>93</v>
      </c>
      <c r="H5" t="s">
        <v>93</v>
      </c>
    </row>
    <row r="6" spans="1:12" x14ac:dyDescent="0.15">
      <c r="A6" s="7" t="s">
        <v>84</v>
      </c>
      <c r="B6">
        <v>10</v>
      </c>
      <c r="C6" s="8">
        <v>2</v>
      </c>
      <c r="D6" t="s">
        <v>93</v>
      </c>
      <c r="F6" t="s">
        <v>93</v>
      </c>
      <c r="G6" t="s">
        <v>93</v>
      </c>
      <c r="H6" t="s">
        <v>93</v>
      </c>
    </row>
    <row r="7" spans="1:12" x14ac:dyDescent="0.15">
      <c r="A7" s="7" t="s">
        <v>84</v>
      </c>
      <c r="B7">
        <v>10</v>
      </c>
      <c r="C7" s="8">
        <v>3</v>
      </c>
      <c r="D7" t="s">
        <v>93</v>
      </c>
      <c r="E7" t="s">
        <v>93</v>
      </c>
      <c r="F7" t="s">
        <v>93</v>
      </c>
      <c r="G7" t="s">
        <v>93</v>
      </c>
      <c r="H7" t="s">
        <v>93</v>
      </c>
    </row>
    <row r="8" spans="1:12" x14ac:dyDescent="0.15">
      <c r="A8" s="7" t="s">
        <v>84</v>
      </c>
      <c r="B8">
        <v>11</v>
      </c>
      <c r="C8" s="8">
        <v>1</v>
      </c>
      <c r="D8" t="s">
        <v>93</v>
      </c>
      <c r="F8" t="s">
        <v>93</v>
      </c>
      <c r="G8" t="s">
        <v>93</v>
      </c>
    </row>
    <row r="9" spans="1:12" x14ac:dyDescent="0.15">
      <c r="A9" s="7" t="s">
        <v>84</v>
      </c>
      <c r="B9">
        <v>11</v>
      </c>
      <c r="C9" s="8">
        <v>2</v>
      </c>
      <c r="D9" t="s">
        <v>93</v>
      </c>
      <c r="F9" t="s">
        <v>93</v>
      </c>
      <c r="G9" t="s">
        <v>93</v>
      </c>
    </row>
    <row r="10" spans="1:12" x14ac:dyDescent="0.15">
      <c r="A10" s="7" t="s">
        <v>84</v>
      </c>
      <c r="B10">
        <v>11</v>
      </c>
      <c r="C10" s="8">
        <v>3</v>
      </c>
      <c r="D10" t="s">
        <v>93</v>
      </c>
      <c r="E10" t="s">
        <v>93</v>
      </c>
      <c r="F10" t="s">
        <v>93</v>
      </c>
      <c r="G10" t="s">
        <v>96</v>
      </c>
    </row>
    <row r="11" spans="1:12" x14ac:dyDescent="0.15">
      <c r="A11" s="7" t="s">
        <v>84</v>
      </c>
      <c r="B11">
        <v>12</v>
      </c>
      <c r="C11" s="8">
        <v>1</v>
      </c>
      <c r="D11" t="s">
        <v>93</v>
      </c>
      <c r="F11" t="s">
        <v>93</v>
      </c>
      <c r="G11" t="s">
        <v>93</v>
      </c>
    </row>
    <row r="12" spans="1:12" x14ac:dyDescent="0.15">
      <c r="A12" s="7" t="s">
        <v>84</v>
      </c>
      <c r="B12">
        <v>12</v>
      </c>
      <c r="C12" s="8">
        <v>2</v>
      </c>
      <c r="D12" t="s">
        <v>93</v>
      </c>
      <c r="F12" t="s">
        <v>93</v>
      </c>
      <c r="G12" t="s">
        <v>93</v>
      </c>
    </row>
    <row r="13" spans="1:12" x14ac:dyDescent="0.15">
      <c r="A13" s="7" t="s">
        <v>84</v>
      </c>
      <c r="B13">
        <v>12</v>
      </c>
      <c r="C13" s="8">
        <v>3</v>
      </c>
      <c r="D13" t="s">
        <v>93</v>
      </c>
      <c r="E13" t="s">
        <v>93</v>
      </c>
      <c r="F13" t="s">
        <v>93</v>
      </c>
      <c r="G13" t="s">
        <v>93</v>
      </c>
    </row>
    <row r="14" spans="1:12" x14ac:dyDescent="0.15">
      <c r="A14" s="7" t="s">
        <v>84</v>
      </c>
      <c r="B14">
        <v>13</v>
      </c>
      <c r="C14" s="8">
        <v>1</v>
      </c>
      <c r="D14" t="s">
        <v>93</v>
      </c>
      <c r="F14" t="s">
        <v>93</v>
      </c>
      <c r="G14" t="s">
        <v>93</v>
      </c>
    </row>
    <row r="15" spans="1:12" x14ac:dyDescent="0.15">
      <c r="A15" s="7" t="s">
        <v>84</v>
      </c>
      <c r="B15">
        <v>13</v>
      </c>
      <c r="C15" s="8">
        <v>2</v>
      </c>
      <c r="D15" t="s">
        <v>93</v>
      </c>
      <c r="F15" t="s">
        <v>93</v>
      </c>
      <c r="G15" t="s">
        <v>93</v>
      </c>
    </row>
    <row r="16" spans="1:12" x14ac:dyDescent="0.15">
      <c r="A16" s="7" t="s">
        <v>84</v>
      </c>
      <c r="B16">
        <v>13</v>
      </c>
      <c r="C16" s="8">
        <v>3</v>
      </c>
      <c r="D16" t="s">
        <v>93</v>
      </c>
      <c r="E16" t="s">
        <v>93</v>
      </c>
      <c r="F16" t="s">
        <v>93</v>
      </c>
      <c r="G16" t="s">
        <v>93</v>
      </c>
    </row>
    <row r="17" spans="1:10" x14ac:dyDescent="0.15">
      <c r="A17" s="7" t="s">
        <v>84</v>
      </c>
      <c r="B17">
        <v>14</v>
      </c>
      <c r="C17" s="8">
        <v>1</v>
      </c>
      <c r="D17" t="s">
        <v>93</v>
      </c>
      <c r="F17" t="s">
        <v>93</v>
      </c>
      <c r="G17" t="s">
        <v>93</v>
      </c>
    </row>
    <row r="18" spans="1:10" x14ac:dyDescent="0.15">
      <c r="A18" s="7" t="s">
        <v>84</v>
      </c>
      <c r="B18">
        <v>14</v>
      </c>
      <c r="C18" s="8">
        <v>2</v>
      </c>
      <c r="D18" t="s">
        <v>93</v>
      </c>
      <c r="F18" t="s">
        <v>93</v>
      </c>
      <c r="G18" t="s">
        <v>93</v>
      </c>
    </row>
    <row r="19" spans="1:10" x14ac:dyDescent="0.15">
      <c r="A19" s="7" t="s">
        <v>84</v>
      </c>
      <c r="B19">
        <v>14</v>
      </c>
      <c r="C19" s="8">
        <v>3</v>
      </c>
      <c r="D19" t="s">
        <v>93</v>
      </c>
      <c r="E19" t="s">
        <v>93</v>
      </c>
      <c r="F19" t="s">
        <v>93</v>
      </c>
      <c r="G19" t="s">
        <v>93</v>
      </c>
    </row>
    <row r="20" spans="1:10" x14ac:dyDescent="0.15">
      <c r="A20" s="7" t="s">
        <v>84</v>
      </c>
      <c r="B20">
        <v>15</v>
      </c>
      <c r="C20" s="8">
        <v>1</v>
      </c>
      <c r="D20" t="s">
        <v>93</v>
      </c>
      <c r="F20" t="s">
        <v>93</v>
      </c>
      <c r="G20" t="s">
        <v>93</v>
      </c>
    </row>
    <row r="21" spans="1:10" x14ac:dyDescent="0.15">
      <c r="A21" s="7" t="s">
        <v>84</v>
      </c>
      <c r="B21">
        <v>15</v>
      </c>
      <c r="C21" s="8">
        <v>2</v>
      </c>
      <c r="D21" t="s">
        <v>93</v>
      </c>
      <c r="F21" t="s">
        <v>93</v>
      </c>
      <c r="G21" t="s">
        <v>93</v>
      </c>
    </row>
    <row r="22" spans="1:10" x14ac:dyDescent="0.15">
      <c r="A22" s="7" t="s">
        <v>84</v>
      </c>
      <c r="B22">
        <v>15</v>
      </c>
      <c r="C22" s="8">
        <v>3</v>
      </c>
      <c r="D22" t="s">
        <v>93</v>
      </c>
      <c r="E22" t="s">
        <v>93</v>
      </c>
      <c r="F22" t="s">
        <v>93</v>
      </c>
      <c r="G22" t="s">
        <v>93</v>
      </c>
    </row>
    <row r="23" spans="1:10" x14ac:dyDescent="0.15">
      <c r="A23" s="7" t="s">
        <v>84</v>
      </c>
      <c r="B23">
        <v>2</v>
      </c>
      <c r="C23" s="8">
        <v>1</v>
      </c>
      <c r="D23" t="s">
        <v>93</v>
      </c>
      <c r="F23" t="s">
        <v>93</v>
      </c>
      <c r="G23" t="s">
        <v>93</v>
      </c>
      <c r="H23" t="s">
        <v>93</v>
      </c>
    </row>
    <row r="24" spans="1:10" x14ac:dyDescent="0.15">
      <c r="A24" s="7" t="s">
        <v>84</v>
      </c>
      <c r="B24">
        <v>2</v>
      </c>
      <c r="C24" s="8">
        <v>2</v>
      </c>
      <c r="D24" t="s">
        <v>93</v>
      </c>
      <c r="F24" t="s">
        <v>93</v>
      </c>
      <c r="G24" t="s">
        <v>93</v>
      </c>
      <c r="H24" t="s">
        <v>93</v>
      </c>
    </row>
    <row r="25" spans="1:10" x14ac:dyDescent="0.15">
      <c r="A25" s="7" t="s">
        <v>84</v>
      </c>
      <c r="B25">
        <v>2</v>
      </c>
      <c r="C25" s="8">
        <v>3</v>
      </c>
      <c r="D25" t="s">
        <v>93</v>
      </c>
      <c r="E25" t="s">
        <v>93</v>
      </c>
      <c r="F25" t="s">
        <v>93</v>
      </c>
      <c r="G25" t="s">
        <v>93</v>
      </c>
      <c r="H25" t="s">
        <v>93</v>
      </c>
    </row>
    <row r="26" spans="1:10" x14ac:dyDescent="0.15">
      <c r="A26" s="7" t="s">
        <v>84</v>
      </c>
      <c r="B26">
        <v>3</v>
      </c>
      <c r="C26" s="8">
        <v>1</v>
      </c>
      <c r="D26" t="s">
        <v>93</v>
      </c>
      <c r="F26" t="s">
        <v>93</v>
      </c>
      <c r="G26" t="s">
        <v>93</v>
      </c>
      <c r="H26" t="s">
        <v>93</v>
      </c>
    </row>
    <row r="27" spans="1:10" x14ac:dyDescent="0.15">
      <c r="A27" s="7" t="s">
        <v>84</v>
      </c>
      <c r="B27">
        <v>3</v>
      </c>
      <c r="C27" s="8">
        <v>2</v>
      </c>
      <c r="D27" t="s">
        <v>93</v>
      </c>
      <c r="F27" t="s">
        <v>93</v>
      </c>
      <c r="G27" t="s">
        <v>93</v>
      </c>
      <c r="H27" t="s">
        <v>93</v>
      </c>
    </row>
    <row r="28" spans="1:10" x14ac:dyDescent="0.15">
      <c r="A28" s="7" t="s">
        <v>84</v>
      </c>
      <c r="B28">
        <v>3</v>
      </c>
      <c r="C28" s="8">
        <v>3</v>
      </c>
      <c r="D28" t="s">
        <v>93</v>
      </c>
      <c r="E28" t="s">
        <v>93</v>
      </c>
      <c r="F28" t="s">
        <v>93</v>
      </c>
      <c r="G28" t="s">
        <v>93</v>
      </c>
      <c r="H28" t="s">
        <v>93</v>
      </c>
    </row>
    <row r="29" spans="1:10" x14ac:dyDescent="0.15">
      <c r="A29" s="7" t="s">
        <v>84</v>
      </c>
      <c r="B29">
        <v>4</v>
      </c>
      <c r="C29" s="8">
        <v>1</v>
      </c>
      <c r="D29" t="s">
        <v>93</v>
      </c>
      <c r="F29" t="s">
        <v>93</v>
      </c>
      <c r="G29" t="s">
        <v>93</v>
      </c>
    </row>
    <row r="30" spans="1:10" x14ac:dyDescent="0.15">
      <c r="A30" s="7" t="s">
        <v>84</v>
      </c>
      <c r="B30">
        <v>4</v>
      </c>
      <c r="C30" s="8">
        <v>2</v>
      </c>
      <c r="D30" t="s">
        <v>96</v>
      </c>
      <c r="F30" t="s">
        <v>93</v>
      </c>
      <c r="G30" t="s">
        <v>93</v>
      </c>
    </row>
    <row r="31" spans="1:10" x14ac:dyDescent="0.15">
      <c r="A31" s="7" t="s">
        <v>84</v>
      </c>
      <c r="B31">
        <v>4</v>
      </c>
      <c r="C31" s="8">
        <v>3</v>
      </c>
      <c r="D31" t="s">
        <v>96</v>
      </c>
      <c r="F31" t="s">
        <v>97</v>
      </c>
      <c r="G31" s="9" t="s">
        <v>93</v>
      </c>
      <c r="J31" t="s">
        <v>100</v>
      </c>
    </row>
    <row r="32" spans="1:10" x14ac:dyDescent="0.15">
      <c r="A32" s="7" t="s">
        <v>84</v>
      </c>
      <c r="B32">
        <v>5</v>
      </c>
      <c r="C32" s="8">
        <v>1</v>
      </c>
      <c r="D32" t="s">
        <v>93</v>
      </c>
      <c r="F32" t="s">
        <v>93</v>
      </c>
      <c r="G32" t="s">
        <v>93</v>
      </c>
    </row>
    <row r="33" spans="1:9" x14ac:dyDescent="0.15">
      <c r="A33" s="7" t="s">
        <v>84</v>
      </c>
      <c r="B33">
        <v>5</v>
      </c>
      <c r="C33" s="8">
        <v>2</v>
      </c>
      <c r="D33" t="s">
        <v>93</v>
      </c>
      <c r="F33" t="s">
        <v>93</v>
      </c>
      <c r="G33" t="s">
        <v>93</v>
      </c>
    </row>
    <row r="34" spans="1:9" x14ac:dyDescent="0.15">
      <c r="A34" s="7" t="s">
        <v>84</v>
      </c>
      <c r="B34">
        <v>5</v>
      </c>
      <c r="C34" s="8">
        <v>3</v>
      </c>
      <c r="D34" t="s">
        <v>93</v>
      </c>
      <c r="E34" t="s">
        <v>93</v>
      </c>
      <c r="F34" t="s">
        <v>93</v>
      </c>
      <c r="G34" t="s">
        <v>93</v>
      </c>
    </row>
    <row r="35" spans="1:9" x14ac:dyDescent="0.15">
      <c r="A35" s="7" t="s">
        <v>84</v>
      </c>
      <c r="B35">
        <v>6</v>
      </c>
      <c r="C35" s="8">
        <v>1</v>
      </c>
      <c r="D35" t="s">
        <v>93</v>
      </c>
      <c r="F35" t="s">
        <v>93</v>
      </c>
      <c r="G35" t="s">
        <v>93</v>
      </c>
      <c r="H35" t="s">
        <v>93</v>
      </c>
    </row>
    <row r="36" spans="1:9" x14ac:dyDescent="0.15">
      <c r="A36" s="7" t="s">
        <v>84</v>
      </c>
      <c r="B36">
        <v>6</v>
      </c>
      <c r="C36" s="8">
        <v>2</v>
      </c>
      <c r="D36" t="s">
        <v>93</v>
      </c>
      <c r="F36" t="s">
        <v>93</v>
      </c>
      <c r="G36" t="s">
        <v>93</v>
      </c>
      <c r="H36" t="s">
        <v>93</v>
      </c>
    </row>
    <row r="37" spans="1:9" x14ac:dyDescent="0.15">
      <c r="A37" s="7" t="s">
        <v>84</v>
      </c>
      <c r="B37">
        <v>6</v>
      </c>
      <c r="C37" s="8">
        <v>3</v>
      </c>
      <c r="D37" t="s">
        <v>93</v>
      </c>
      <c r="E37" t="s">
        <v>93</v>
      </c>
      <c r="F37" t="s">
        <v>93</v>
      </c>
      <c r="G37" t="s">
        <v>93</v>
      </c>
      <c r="H37" t="s">
        <v>93</v>
      </c>
    </row>
    <row r="38" spans="1:9" x14ac:dyDescent="0.15">
      <c r="A38" s="7" t="s">
        <v>84</v>
      </c>
      <c r="B38">
        <v>7</v>
      </c>
      <c r="C38" s="8">
        <v>1</v>
      </c>
      <c r="D38" t="s">
        <v>93</v>
      </c>
      <c r="F38" t="s">
        <v>93</v>
      </c>
      <c r="G38" t="s">
        <v>93</v>
      </c>
      <c r="H38" t="s">
        <v>93</v>
      </c>
    </row>
    <row r="39" spans="1:9" x14ac:dyDescent="0.15">
      <c r="A39" s="7" t="s">
        <v>84</v>
      </c>
      <c r="B39">
        <v>7</v>
      </c>
      <c r="C39" s="8">
        <v>2</v>
      </c>
      <c r="D39" t="s">
        <v>93</v>
      </c>
      <c r="F39" t="s">
        <v>93</v>
      </c>
      <c r="G39" t="s">
        <v>93</v>
      </c>
      <c r="H39" t="s">
        <v>93</v>
      </c>
    </row>
    <row r="40" spans="1:9" x14ac:dyDescent="0.15">
      <c r="A40" s="7" t="s">
        <v>84</v>
      </c>
      <c r="B40">
        <v>7</v>
      </c>
      <c r="C40" s="8">
        <v>3</v>
      </c>
      <c r="F40" t="s">
        <v>93</v>
      </c>
      <c r="G40" t="s">
        <v>93</v>
      </c>
      <c r="H40" t="s">
        <v>93</v>
      </c>
      <c r="I40" t="s">
        <v>94</v>
      </c>
    </row>
    <row r="41" spans="1:9" x14ac:dyDescent="0.15">
      <c r="A41" s="7" t="s">
        <v>84</v>
      </c>
      <c r="B41">
        <v>8</v>
      </c>
      <c r="C41" s="8">
        <v>1</v>
      </c>
      <c r="D41" t="s">
        <v>93</v>
      </c>
      <c r="F41" t="s">
        <v>93</v>
      </c>
      <c r="G41" t="s">
        <v>93</v>
      </c>
      <c r="H41" t="s">
        <v>93</v>
      </c>
    </row>
    <row r="42" spans="1:9" x14ac:dyDescent="0.15">
      <c r="A42" s="7" t="s">
        <v>84</v>
      </c>
      <c r="B42">
        <v>8</v>
      </c>
      <c r="C42" s="8">
        <v>2</v>
      </c>
      <c r="D42" t="s">
        <v>93</v>
      </c>
      <c r="F42" t="s">
        <v>93</v>
      </c>
      <c r="G42" t="s">
        <v>93</v>
      </c>
      <c r="H42" t="s">
        <v>93</v>
      </c>
    </row>
    <row r="43" spans="1:9" x14ac:dyDescent="0.15">
      <c r="A43" s="7" t="s">
        <v>84</v>
      </c>
      <c r="B43">
        <v>8</v>
      </c>
      <c r="C43" s="8">
        <v>3</v>
      </c>
      <c r="D43" t="s">
        <v>93</v>
      </c>
      <c r="E43" t="s">
        <v>93</v>
      </c>
      <c r="F43" t="s">
        <v>93</v>
      </c>
      <c r="G43" t="s">
        <v>93</v>
      </c>
      <c r="H43" t="s">
        <v>93</v>
      </c>
    </row>
    <row r="44" spans="1:9" x14ac:dyDescent="0.15">
      <c r="A44" s="7" t="s">
        <v>84</v>
      </c>
      <c r="B44">
        <v>9</v>
      </c>
      <c r="C44" s="8">
        <v>1</v>
      </c>
      <c r="D44" t="s">
        <v>93</v>
      </c>
      <c r="F44" t="s">
        <v>93</v>
      </c>
      <c r="G44" t="s">
        <v>93</v>
      </c>
    </row>
    <row r="45" spans="1:9" x14ac:dyDescent="0.15">
      <c r="A45" s="7" t="s">
        <v>84</v>
      </c>
      <c r="B45">
        <v>9</v>
      </c>
      <c r="C45" s="8">
        <v>2</v>
      </c>
      <c r="D45" t="s">
        <v>93</v>
      </c>
      <c r="F45" t="s">
        <v>93</v>
      </c>
      <c r="G45" t="s">
        <v>93</v>
      </c>
    </row>
    <row r="46" spans="1:9" x14ac:dyDescent="0.15">
      <c r="A46" s="7" t="s">
        <v>84</v>
      </c>
      <c r="B46">
        <v>9</v>
      </c>
      <c r="C46" s="8">
        <v>3</v>
      </c>
      <c r="D46" t="s">
        <v>93</v>
      </c>
      <c r="E46" t="s">
        <v>93</v>
      </c>
      <c r="F46" t="s">
        <v>93</v>
      </c>
      <c r="G46" t="s">
        <v>93</v>
      </c>
    </row>
    <row r="47" spans="1:9" x14ac:dyDescent="0.15">
      <c r="A47" s="7" t="s">
        <v>85</v>
      </c>
      <c r="B47">
        <v>1</v>
      </c>
      <c r="C47" s="8">
        <v>1</v>
      </c>
      <c r="D47" t="s">
        <v>93</v>
      </c>
    </row>
    <row r="48" spans="1:9" x14ac:dyDescent="0.15">
      <c r="A48" s="7" t="s">
        <v>85</v>
      </c>
      <c r="B48">
        <v>1</v>
      </c>
      <c r="C48" s="8">
        <v>2</v>
      </c>
      <c r="D48" t="s">
        <v>93</v>
      </c>
    </row>
    <row r="49" spans="1:9" x14ac:dyDescent="0.15">
      <c r="A49" s="7"/>
      <c r="B49">
        <v>1</v>
      </c>
      <c r="C49" s="8">
        <v>3</v>
      </c>
      <c r="D49" t="s">
        <v>93</v>
      </c>
      <c r="E49" t="s">
        <v>93</v>
      </c>
    </row>
    <row r="50" spans="1:9" x14ac:dyDescent="0.15">
      <c r="A50" s="7"/>
      <c r="B50">
        <v>10</v>
      </c>
      <c r="C50" s="8">
        <v>1</v>
      </c>
      <c r="D50" t="s">
        <v>93</v>
      </c>
    </row>
    <row r="51" spans="1:9" x14ac:dyDescent="0.15">
      <c r="A51" s="7" t="s">
        <v>85</v>
      </c>
      <c r="B51">
        <v>10</v>
      </c>
      <c r="C51" s="8">
        <v>2</v>
      </c>
      <c r="D51" t="s">
        <v>93</v>
      </c>
      <c r="F51" t="s">
        <v>93</v>
      </c>
      <c r="G51" t="s">
        <v>93</v>
      </c>
      <c r="H51" t="s">
        <v>93</v>
      </c>
    </row>
    <row r="52" spans="1:9" x14ac:dyDescent="0.15">
      <c r="A52" s="7" t="s">
        <v>85</v>
      </c>
      <c r="B52">
        <v>10</v>
      </c>
      <c r="C52" s="8">
        <v>3</v>
      </c>
      <c r="D52" t="s">
        <v>93</v>
      </c>
      <c r="E52" t="s">
        <v>93</v>
      </c>
      <c r="F52" t="s">
        <v>93</v>
      </c>
      <c r="G52" t="s">
        <v>93</v>
      </c>
      <c r="H52" t="s">
        <v>93</v>
      </c>
    </row>
    <row r="53" spans="1:9" x14ac:dyDescent="0.15">
      <c r="A53" s="7"/>
      <c r="C53" s="8"/>
      <c r="D53" t="s">
        <v>93</v>
      </c>
    </row>
    <row r="54" spans="1:9" x14ac:dyDescent="0.15">
      <c r="A54" s="7" t="s">
        <v>85</v>
      </c>
      <c r="B54">
        <v>11</v>
      </c>
      <c r="C54" s="8">
        <v>2</v>
      </c>
      <c r="D54" t="s">
        <v>93</v>
      </c>
      <c r="G54" t="s">
        <v>93</v>
      </c>
    </row>
    <row r="55" spans="1:9" x14ac:dyDescent="0.15">
      <c r="A55" s="7" t="s">
        <v>85</v>
      </c>
      <c r="B55">
        <v>11</v>
      </c>
      <c r="C55" s="8">
        <v>3</v>
      </c>
      <c r="D55" t="s">
        <v>93</v>
      </c>
      <c r="E55" t="s">
        <v>93</v>
      </c>
    </row>
    <row r="56" spans="1:9" x14ac:dyDescent="0.15">
      <c r="A56" s="7"/>
      <c r="C56" s="8"/>
      <c r="D56" t="s">
        <v>93</v>
      </c>
    </row>
    <row r="57" spans="1:9" x14ac:dyDescent="0.15">
      <c r="A57" s="7" t="s">
        <v>85</v>
      </c>
      <c r="B57">
        <v>12</v>
      </c>
      <c r="C57" s="8">
        <v>2</v>
      </c>
      <c r="D57" t="s">
        <v>93</v>
      </c>
      <c r="E57" t="s">
        <v>93</v>
      </c>
      <c r="F57" t="s">
        <v>93</v>
      </c>
    </row>
    <row r="58" spans="1:9" x14ac:dyDescent="0.15">
      <c r="A58" s="7"/>
      <c r="B58">
        <v>12</v>
      </c>
      <c r="C58" s="8">
        <v>3</v>
      </c>
      <c r="I58" t="s">
        <v>98</v>
      </c>
    </row>
    <row r="59" spans="1:9" x14ac:dyDescent="0.15">
      <c r="A59" s="7"/>
      <c r="C59" s="8"/>
      <c r="D59" t="s">
        <v>93</v>
      </c>
    </row>
    <row r="60" spans="1:9" x14ac:dyDescent="0.15">
      <c r="A60" s="7" t="s">
        <v>85</v>
      </c>
      <c r="B60">
        <v>13</v>
      </c>
      <c r="C60" s="8">
        <v>2</v>
      </c>
      <c r="D60" t="s">
        <v>93</v>
      </c>
      <c r="F60" t="s">
        <v>93</v>
      </c>
      <c r="G60" t="s">
        <v>93</v>
      </c>
    </row>
    <row r="61" spans="1:9" x14ac:dyDescent="0.15">
      <c r="A61" s="7" t="s">
        <v>85</v>
      </c>
      <c r="B61">
        <v>13</v>
      </c>
      <c r="C61" s="8">
        <v>3</v>
      </c>
      <c r="D61" t="s">
        <v>93</v>
      </c>
      <c r="E61" t="s">
        <v>93</v>
      </c>
      <c r="F61" t="s">
        <v>93</v>
      </c>
      <c r="G61" t="s">
        <v>93</v>
      </c>
    </row>
    <row r="62" spans="1:9" x14ac:dyDescent="0.15">
      <c r="A62" s="7"/>
      <c r="C62" s="8"/>
      <c r="D62" t="s">
        <v>93</v>
      </c>
    </row>
    <row r="63" spans="1:9" x14ac:dyDescent="0.15">
      <c r="A63" s="7" t="s">
        <v>85</v>
      </c>
      <c r="B63">
        <v>14</v>
      </c>
      <c r="C63" s="8">
        <v>2</v>
      </c>
      <c r="D63" t="s">
        <v>93</v>
      </c>
      <c r="F63" t="s">
        <v>93</v>
      </c>
      <c r="G63" t="s">
        <v>93</v>
      </c>
    </row>
    <row r="64" spans="1:9" x14ac:dyDescent="0.15">
      <c r="A64" s="7" t="s">
        <v>85</v>
      </c>
      <c r="B64">
        <v>14</v>
      </c>
      <c r="C64" s="8">
        <v>3</v>
      </c>
      <c r="D64" t="s">
        <v>93</v>
      </c>
      <c r="E64" t="s">
        <v>93</v>
      </c>
      <c r="F64" t="s">
        <v>93</v>
      </c>
      <c r="G64" t="s">
        <v>93</v>
      </c>
    </row>
    <row r="65" spans="1:9" x14ac:dyDescent="0.15">
      <c r="A65" s="7"/>
      <c r="C65" s="8"/>
      <c r="D65" t="s">
        <v>93</v>
      </c>
    </row>
    <row r="66" spans="1:9" x14ac:dyDescent="0.15">
      <c r="A66" s="7" t="s">
        <v>85</v>
      </c>
      <c r="B66">
        <v>15</v>
      </c>
      <c r="C66" s="8">
        <v>2</v>
      </c>
      <c r="D66" t="s">
        <v>93</v>
      </c>
      <c r="F66" t="s">
        <v>93</v>
      </c>
      <c r="G66" t="s">
        <v>93</v>
      </c>
    </row>
    <row r="67" spans="1:9" x14ac:dyDescent="0.15">
      <c r="A67" s="7"/>
      <c r="B67">
        <v>15</v>
      </c>
      <c r="C67" s="8">
        <v>3</v>
      </c>
      <c r="D67" t="s">
        <v>93</v>
      </c>
      <c r="E67" t="s">
        <v>93</v>
      </c>
      <c r="F67" t="s">
        <v>96</v>
      </c>
      <c r="G67" t="s">
        <v>96</v>
      </c>
      <c r="I67" t="s">
        <v>99</v>
      </c>
    </row>
    <row r="68" spans="1:9" x14ac:dyDescent="0.15">
      <c r="A68" s="7"/>
      <c r="C68" s="8"/>
      <c r="D68" t="s">
        <v>93</v>
      </c>
    </row>
    <row r="69" spans="1:9" x14ac:dyDescent="0.15">
      <c r="A69" s="7" t="s">
        <v>85</v>
      </c>
      <c r="B69">
        <v>2</v>
      </c>
      <c r="C69" s="8">
        <v>2</v>
      </c>
      <c r="D69" t="s">
        <v>93</v>
      </c>
      <c r="F69" t="s">
        <v>93</v>
      </c>
      <c r="G69" t="s">
        <v>93</v>
      </c>
      <c r="H69" t="s">
        <v>93</v>
      </c>
    </row>
    <row r="70" spans="1:9" x14ac:dyDescent="0.15">
      <c r="A70" s="7" t="s">
        <v>85</v>
      </c>
      <c r="B70">
        <v>2</v>
      </c>
      <c r="C70" s="8">
        <v>3</v>
      </c>
      <c r="D70" t="s">
        <v>93</v>
      </c>
      <c r="E70" t="s">
        <v>93</v>
      </c>
      <c r="F70" t="s">
        <v>93</v>
      </c>
      <c r="G70" t="s">
        <v>93</v>
      </c>
      <c r="H70" t="s">
        <v>93</v>
      </c>
    </row>
    <row r="71" spans="1:9" x14ac:dyDescent="0.15">
      <c r="A71" s="7"/>
      <c r="C71" s="8"/>
      <c r="D71" t="s">
        <v>93</v>
      </c>
    </row>
    <row r="72" spans="1:9" x14ac:dyDescent="0.15">
      <c r="A72" s="7" t="s">
        <v>85</v>
      </c>
      <c r="B72">
        <v>3</v>
      </c>
      <c r="C72" s="8">
        <v>2</v>
      </c>
      <c r="D72" t="s">
        <v>93</v>
      </c>
      <c r="F72" t="s">
        <v>93</v>
      </c>
      <c r="G72" t="s">
        <v>93</v>
      </c>
      <c r="H72" t="s">
        <v>93</v>
      </c>
    </row>
    <row r="73" spans="1:9" x14ac:dyDescent="0.15">
      <c r="A73" s="7" t="s">
        <v>85</v>
      </c>
      <c r="B73">
        <v>3</v>
      </c>
      <c r="C73" s="8">
        <v>3</v>
      </c>
      <c r="D73" t="s">
        <v>93</v>
      </c>
      <c r="E73" t="s">
        <v>93</v>
      </c>
      <c r="F73" t="s">
        <v>93</v>
      </c>
      <c r="G73" t="s">
        <v>93</v>
      </c>
      <c r="H73" t="s">
        <v>93</v>
      </c>
    </row>
    <row r="74" spans="1:9" x14ac:dyDescent="0.15">
      <c r="A74" s="7"/>
      <c r="C74" s="8"/>
      <c r="D74" t="s">
        <v>93</v>
      </c>
    </row>
    <row r="75" spans="1:9" x14ac:dyDescent="0.15">
      <c r="A75" s="7" t="s">
        <v>85</v>
      </c>
      <c r="B75">
        <v>4</v>
      </c>
      <c r="C75" s="8">
        <v>2</v>
      </c>
      <c r="D75" t="s">
        <v>93</v>
      </c>
      <c r="F75" t="s">
        <v>93</v>
      </c>
      <c r="G75" t="s">
        <v>93</v>
      </c>
    </row>
    <row r="76" spans="1:9" x14ac:dyDescent="0.15">
      <c r="A76" s="7"/>
      <c r="B76">
        <v>4</v>
      </c>
      <c r="C76" s="8">
        <v>3</v>
      </c>
      <c r="I76" t="s">
        <v>98</v>
      </c>
    </row>
    <row r="77" spans="1:9" x14ac:dyDescent="0.15">
      <c r="A77" s="7"/>
      <c r="C77" s="8"/>
      <c r="D77" t="s">
        <v>93</v>
      </c>
    </row>
    <row r="78" spans="1:9" x14ac:dyDescent="0.15">
      <c r="A78" s="7" t="s">
        <v>85</v>
      </c>
      <c r="B78">
        <v>5</v>
      </c>
      <c r="C78" s="8">
        <v>2</v>
      </c>
      <c r="D78" t="s">
        <v>93</v>
      </c>
      <c r="F78" t="s">
        <v>93</v>
      </c>
      <c r="G78" t="s">
        <v>93</v>
      </c>
      <c r="H78" t="s">
        <v>93</v>
      </c>
    </row>
    <row r="79" spans="1:9" x14ac:dyDescent="0.15">
      <c r="A79" s="7" t="s">
        <v>85</v>
      </c>
      <c r="B79">
        <v>5</v>
      </c>
      <c r="C79" s="8">
        <v>3</v>
      </c>
      <c r="D79" t="s">
        <v>93</v>
      </c>
      <c r="E79" t="s">
        <v>93</v>
      </c>
      <c r="F79" t="s">
        <v>93</v>
      </c>
      <c r="G79" t="s">
        <v>93</v>
      </c>
      <c r="H79" t="s">
        <v>93</v>
      </c>
    </row>
    <row r="80" spans="1:9" x14ac:dyDescent="0.15">
      <c r="A80" s="7"/>
      <c r="C80" s="8"/>
      <c r="D80" t="s">
        <v>93</v>
      </c>
    </row>
    <row r="81" spans="1:9" x14ac:dyDescent="0.15">
      <c r="A81" s="7" t="s">
        <v>85</v>
      </c>
      <c r="B81">
        <v>6</v>
      </c>
      <c r="C81" s="8">
        <v>2</v>
      </c>
      <c r="D81" t="s">
        <v>93</v>
      </c>
      <c r="F81" t="s">
        <v>93</v>
      </c>
      <c r="G81" t="s">
        <v>93</v>
      </c>
      <c r="H81" t="s">
        <v>93</v>
      </c>
    </row>
    <row r="82" spans="1:9" x14ac:dyDescent="0.15">
      <c r="A82" s="7" t="s">
        <v>85</v>
      </c>
      <c r="B82">
        <v>6</v>
      </c>
      <c r="C82" s="8">
        <v>3</v>
      </c>
      <c r="D82" t="s">
        <v>93</v>
      </c>
      <c r="E82" t="s">
        <v>93</v>
      </c>
      <c r="F82" t="s">
        <v>93</v>
      </c>
      <c r="G82" t="s">
        <v>93</v>
      </c>
      <c r="H82" t="s">
        <v>93</v>
      </c>
    </row>
    <row r="83" spans="1:9" x14ac:dyDescent="0.15">
      <c r="A83" s="7"/>
      <c r="C83" s="8"/>
      <c r="D83" t="s">
        <v>93</v>
      </c>
    </row>
    <row r="84" spans="1:9" x14ac:dyDescent="0.15">
      <c r="A84" s="7" t="s">
        <v>85</v>
      </c>
      <c r="B84">
        <v>7</v>
      </c>
      <c r="C84" s="8">
        <v>2</v>
      </c>
      <c r="D84" t="s">
        <v>93</v>
      </c>
      <c r="F84" t="s">
        <v>93</v>
      </c>
      <c r="G84" t="s">
        <v>93</v>
      </c>
      <c r="H84" t="s">
        <v>93</v>
      </c>
    </row>
    <row r="85" spans="1:9" x14ac:dyDescent="0.15">
      <c r="A85" s="7" t="s">
        <v>85</v>
      </c>
      <c r="B85">
        <v>7</v>
      </c>
      <c r="C85" s="8">
        <v>3</v>
      </c>
      <c r="D85" t="s">
        <v>93</v>
      </c>
      <c r="E85" t="s">
        <v>93</v>
      </c>
      <c r="F85" t="s">
        <v>93</v>
      </c>
      <c r="G85" t="s">
        <v>93</v>
      </c>
      <c r="H85" t="s">
        <v>93</v>
      </c>
    </row>
    <row r="86" spans="1:9" x14ac:dyDescent="0.15">
      <c r="A86" s="7"/>
      <c r="C86" s="8"/>
      <c r="D86" t="s">
        <v>93</v>
      </c>
    </row>
    <row r="87" spans="1:9" x14ac:dyDescent="0.15">
      <c r="A87" s="7" t="s">
        <v>85</v>
      </c>
      <c r="B87">
        <v>8</v>
      </c>
      <c r="C87" s="8">
        <v>2</v>
      </c>
      <c r="D87" t="s">
        <v>93</v>
      </c>
      <c r="F87" t="s">
        <v>93</v>
      </c>
      <c r="G87" t="s">
        <v>93</v>
      </c>
      <c r="H87" t="s">
        <v>93</v>
      </c>
    </row>
    <row r="88" spans="1:9" x14ac:dyDescent="0.15">
      <c r="A88" s="7" t="s">
        <v>85</v>
      </c>
      <c r="B88">
        <v>8</v>
      </c>
      <c r="C88" s="8">
        <v>3</v>
      </c>
      <c r="D88" t="s">
        <v>93</v>
      </c>
      <c r="E88" t="s">
        <v>93</v>
      </c>
      <c r="F88" t="s">
        <v>93</v>
      </c>
      <c r="G88" t="s">
        <v>93</v>
      </c>
      <c r="H88" t="s">
        <v>93</v>
      </c>
    </row>
    <row r="89" spans="1:9" x14ac:dyDescent="0.15">
      <c r="A89" s="7"/>
      <c r="C89" s="8"/>
      <c r="D89" t="s">
        <v>93</v>
      </c>
    </row>
    <row r="90" spans="1:9" x14ac:dyDescent="0.15">
      <c r="A90" s="7" t="s">
        <v>85</v>
      </c>
      <c r="B90">
        <v>9</v>
      </c>
      <c r="C90" s="8">
        <v>2</v>
      </c>
      <c r="D90" t="s">
        <v>93</v>
      </c>
      <c r="F90" t="s">
        <v>93</v>
      </c>
      <c r="G90" t="s">
        <v>93</v>
      </c>
    </row>
    <row r="91" spans="1:9" x14ac:dyDescent="0.15">
      <c r="A91" s="7"/>
      <c r="C91" s="8"/>
      <c r="I91" t="s">
        <v>98</v>
      </c>
    </row>
    <row r="92" spans="1:9" x14ac:dyDescent="0.15">
      <c r="A92" s="7"/>
      <c r="C92" s="8"/>
      <c r="D92" t="s">
        <v>93</v>
      </c>
    </row>
    <row r="93" spans="1:9" x14ac:dyDescent="0.15">
      <c r="A93" s="7" t="s">
        <v>86</v>
      </c>
      <c r="B93">
        <v>1</v>
      </c>
      <c r="C93" s="8">
        <v>2</v>
      </c>
      <c r="D93" t="s">
        <v>93</v>
      </c>
      <c r="F93" t="s">
        <v>93</v>
      </c>
      <c r="G93" t="s">
        <v>93</v>
      </c>
    </row>
    <row r="94" spans="1:9" x14ac:dyDescent="0.15">
      <c r="A94" s="7" t="s">
        <v>86</v>
      </c>
      <c r="B94">
        <v>1</v>
      </c>
      <c r="C94" s="8">
        <v>3</v>
      </c>
      <c r="D94" t="s">
        <v>93</v>
      </c>
      <c r="E94" t="s">
        <v>93</v>
      </c>
      <c r="F94" t="s">
        <v>93</v>
      </c>
      <c r="G94" t="s">
        <v>93</v>
      </c>
    </row>
    <row r="95" spans="1:9" x14ac:dyDescent="0.15">
      <c r="A95" s="7"/>
      <c r="C95" s="8"/>
      <c r="D95" t="s">
        <v>93</v>
      </c>
    </row>
    <row r="96" spans="1:9" x14ac:dyDescent="0.15">
      <c r="A96" s="7" t="s">
        <v>86</v>
      </c>
      <c r="B96">
        <v>10</v>
      </c>
      <c r="C96" s="8">
        <v>2</v>
      </c>
      <c r="D96" t="s">
        <v>93</v>
      </c>
      <c r="F96" t="s">
        <v>93</v>
      </c>
      <c r="G96" t="s">
        <v>93</v>
      </c>
    </row>
    <row r="97" spans="1:9" x14ac:dyDescent="0.15">
      <c r="A97" s="7" t="s">
        <v>86</v>
      </c>
      <c r="B97">
        <v>10</v>
      </c>
      <c r="C97" s="8">
        <v>3</v>
      </c>
      <c r="D97" t="s">
        <v>93</v>
      </c>
      <c r="F97" t="s">
        <v>96</v>
      </c>
      <c r="G97" t="s">
        <v>96</v>
      </c>
    </row>
    <row r="98" spans="1:9" x14ac:dyDescent="0.15">
      <c r="A98" s="7"/>
      <c r="C98" s="8"/>
      <c r="D98" t="s">
        <v>93</v>
      </c>
    </row>
    <row r="99" spans="1:9" x14ac:dyDescent="0.15">
      <c r="A99" s="7" t="s">
        <v>86</v>
      </c>
      <c r="B99">
        <v>11</v>
      </c>
      <c r="C99" s="8">
        <v>2</v>
      </c>
      <c r="D99" t="s">
        <v>93</v>
      </c>
      <c r="F99" t="s">
        <v>93</v>
      </c>
      <c r="G99" t="s">
        <v>93</v>
      </c>
    </row>
    <row r="100" spans="1:9" x14ac:dyDescent="0.15">
      <c r="A100" s="7"/>
      <c r="C100" s="8"/>
      <c r="I100" t="s">
        <v>98</v>
      </c>
    </row>
    <row r="101" spans="1:9" x14ac:dyDescent="0.15">
      <c r="A101" s="7"/>
      <c r="C101" s="8"/>
      <c r="D101" t="s">
        <v>93</v>
      </c>
    </row>
    <row r="102" spans="1:9" x14ac:dyDescent="0.15">
      <c r="A102" s="7" t="s">
        <v>86</v>
      </c>
      <c r="B102">
        <v>12</v>
      </c>
      <c r="C102" s="8">
        <v>2</v>
      </c>
      <c r="D102" t="s">
        <v>93</v>
      </c>
      <c r="F102" t="s">
        <v>93</v>
      </c>
      <c r="G102" t="s">
        <v>93</v>
      </c>
    </row>
    <row r="103" spans="1:9" x14ac:dyDescent="0.15">
      <c r="A103" s="7"/>
      <c r="C103" s="8"/>
      <c r="I103" t="s">
        <v>98</v>
      </c>
    </row>
    <row r="104" spans="1:9" x14ac:dyDescent="0.15">
      <c r="A104" s="7" t="s">
        <v>86</v>
      </c>
      <c r="B104">
        <v>13</v>
      </c>
      <c r="C104" s="8">
        <v>2</v>
      </c>
      <c r="D104" t="s">
        <v>93</v>
      </c>
      <c r="F104" t="s">
        <v>93</v>
      </c>
      <c r="G104" t="s">
        <v>93</v>
      </c>
    </row>
    <row r="105" spans="1:9" x14ac:dyDescent="0.15">
      <c r="A105" s="7" t="s">
        <v>86</v>
      </c>
      <c r="B105">
        <v>13</v>
      </c>
      <c r="C105" s="8">
        <v>3</v>
      </c>
      <c r="D105" t="s">
        <v>93</v>
      </c>
      <c r="E105" t="s">
        <v>93</v>
      </c>
      <c r="F105" t="s">
        <v>93</v>
      </c>
      <c r="G105" t="s">
        <v>93</v>
      </c>
    </row>
    <row r="106" spans="1:9" x14ac:dyDescent="0.15">
      <c r="A106" s="7"/>
      <c r="C106" s="8"/>
      <c r="D106" t="s">
        <v>93</v>
      </c>
    </row>
    <row r="107" spans="1:9" x14ac:dyDescent="0.15">
      <c r="A107" s="7" t="s">
        <v>86</v>
      </c>
      <c r="B107">
        <v>14</v>
      </c>
      <c r="C107" s="8">
        <v>2</v>
      </c>
      <c r="D107" t="s">
        <v>93</v>
      </c>
      <c r="F107" t="s">
        <v>93</v>
      </c>
      <c r="G107" t="s">
        <v>93</v>
      </c>
      <c r="H107" t="s">
        <v>93</v>
      </c>
    </row>
    <row r="108" spans="1:9" x14ac:dyDescent="0.15">
      <c r="A108" s="7" t="s">
        <v>86</v>
      </c>
      <c r="B108">
        <v>14</v>
      </c>
      <c r="C108" s="8">
        <v>3</v>
      </c>
      <c r="D108" t="s">
        <v>93</v>
      </c>
      <c r="E108" t="s">
        <v>93</v>
      </c>
      <c r="F108" t="s">
        <v>93</v>
      </c>
      <c r="G108" t="s">
        <v>93</v>
      </c>
      <c r="H108" t="s">
        <v>93</v>
      </c>
    </row>
    <row r="109" spans="1:9" x14ac:dyDescent="0.15">
      <c r="A109" s="7"/>
      <c r="C109" s="8"/>
      <c r="D109" t="s">
        <v>93</v>
      </c>
    </row>
    <row r="110" spans="1:9" x14ac:dyDescent="0.15">
      <c r="A110" s="7" t="s">
        <v>86</v>
      </c>
      <c r="B110">
        <v>15</v>
      </c>
      <c r="C110" s="8">
        <v>2</v>
      </c>
      <c r="D110" t="s">
        <v>93</v>
      </c>
      <c r="F110" t="s">
        <v>93</v>
      </c>
      <c r="G110" t="s">
        <v>93</v>
      </c>
    </row>
    <row r="111" spans="1:9" x14ac:dyDescent="0.15">
      <c r="A111" s="7" t="s">
        <v>86</v>
      </c>
      <c r="B111">
        <v>15</v>
      </c>
      <c r="C111" s="8">
        <v>3</v>
      </c>
      <c r="D111" t="s">
        <v>93</v>
      </c>
      <c r="E111" t="s">
        <v>93</v>
      </c>
      <c r="F111" t="s">
        <v>93</v>
      </c>
      <c r="G111" t="s">
        <v>93</v>
      </c>
    </row>
    <row r="112" spans="1:9" x14ac:dyDescent="0.15">
      <c r="A112" s="7"/>
      <c r="C112" s="8"/>
      <c r="D112" t="s">
        <v>93</v>
      </c>
    </row>
    <row r="113" spans="1:9" x14ac:dyDescent="0.15">
      <c r="A113" s="7" t="s">
        <v>86</v>
      </c>
      <c r="B113">
        <v>2</v>
      </c>
      <c r="C113" s="8">
        <v>2</v>
      </c>
      <c r="D113" t="s">
        <v>93</v>
      </c>
      <c r="F113" t="s">
        <v>93</v>
      </c>
      <c r="G113" t="s">
        <v>93</v>
      </c>
      <c r="H113" t="s">
        <v>93</v>
      </c>
    </row>
    <row r="114" spans="1:9" x14ac:dyDescent="0.15">
      <c r="A114" s="7" t="s">
        <v>86</v>
      </c>
      <c r="B114">
        <v>2</v>
      </c>
      <c r="C114" s="8">
        <v>3</v>
      </c>
      <c r="D114" t="s">
        <v>93</v>
      </c>
      <c r="E114" t="s">
        <v>93</v>
      </c>
      <c r="F114" t="s">
        <v>93</v>
      </c>
      <c r="G114" t="s">
        <v>93</v>
      </c>
      <c r="H114" t="s">
        <v>93</v>
      </c>
    </row>
    <row r="115" spans="1:9" x14ac:dyDescent="0.15">
      <c r="A115" s="7"/>
      <c r="C115" s="8"/>
      <c r="D115" t="s">
        <v>93</v>
      </c>
    </row>
    <row r="116" spans="1:9" x14ac:dyDescent="0.15">
      <c r="A116" s="7" t="s">
        <v>86</v>
      </c>
      <c r="B116">
        <v>3</v>
      </c>
      <c r="C116" s="8">
        <v>2</v>
      </c>
      <c r="D116" t="s">
        <v>93</v>
      </c>
      <c r="F116" t="s">
        <v>93</v>
      </c>
      <c r="G116" t="s">
        <v>93</v>
      </c>
    </row>
    <row r="117" spans="1:9" x14ac:dyDescent="0.15">
      <c r="A117" s="7" t="s">
        <v>86</v>
      </c>
      <c r="B117">
        <v>3</v>
      </c>
      <c r="C117" s="8">
        <v>3</v>
      </c>
      <c r="D117" t="s">
        <v>96</v>
      </c>
      <c r="E117" t="s">
        <v>93</v>
      </c>
      <c r="F117" t="s">
        <v>93</v>
      </c>
      <c r="G117" t="s">
        <v>93</v>
      </c>
    </row>
    <row r="118" spans="1:9" x14ac:dyDescent="0.15">
      <c r="A118" s="7"/>
      <c r="C118" s="8"/>
    </row>
    <row r="119" spans="1:9" x14ac:dyDescent="0.15">
      <c r="A119" s="7" t="s">
        <v>86</v>
      </c>
      <c r="B119">
        <v>33</v>
      </c>
      <c r="C119" s="8">
        <v>2</v>
      </c>
      <c r="F119" t="s">
        <v>93</v>
      </c>
      <c r="G119" t="s">
        <v>93</v>
      </c>
      <c r="I119" t="s">
        <v>100</v>
      </c>
    </row>
    <row r="120" spans="1:9" x14ac:dyDescent="0.15">
      <c r="A120" s="7" t="s">
        <v>86</v>
      </c>
      <c r="B120">
        <v>33</v>
      </c>
      <c r="C120" s="8">
        <v>3</v>
      </c>
      <c r="F120" t="s">
        <v>93</v>
      </c>
      <c r="G120" t="s">
        <v>93</v>
      </c>
      <c r="I120" t="s">
        <v>100</v>
      </c>
    </row>
    <row r="121" spans="1:9" x14ac:dyDescent="0.15">
      <c r="A121" s="7"/>
      <c r="C121" s="8"/>
      <c r="D121" t="s">
        <v>93</v>
      </c>
    </row>
    <row r="122" spans="1:9" x14ac:dyDescent="0.15">
      <c r="A122" s="7" t="s">
        <v>86</v>
      </c>
      <c r="B122">
        <v>4</v>
      </c>
      <c r="C122" s="8">
        <v>2</v>
      </c>
      <c r="D122" t="s">
        <v>93</v>
      </c>
      <c r="F122" t="s">
        <v>93</v>
      </c>
      <c r="G122" t="s">
        <v>93</v>
      </c>
      <c r="H122" t="s">
        <v>93</v>
      </c>
    </row>
    <row r="123" spans="1:9" x14ac:dyDescent="0.15">
      <c r="A123" s="7" t="s">
        <v>86</v>
      </c>
      <c r="B123">
        <v>4</v>
      </c>
      <c r="C123" s="8">
        <v>3</v>
      </c>
      <c r="D123" t="s">
        <v>93</v>
      </c>
      <c r="E123" t="s">
        <v>93</v>
      </c>
      <c r="F123" t="s">
        <v>93</v>
      </c>
      <c r="G123" t="s">
        <v>93</v>
      </c>
      <c r="H123" t="s">
        <v>93</v>
      </c>
    </row>
    <row r="124" spans="1:9" x14ac:dyDescent="0.15">
      <c r="A124" s="7"/>
      <c r="C124" s="8"/>
      <c r="D124" t="s">
        <v>93</v>
      </c>
    </row>
    <row r="125" spans="1:9" x14ac:dyDescent="0.15">
      <c r="A125" s="7" t="s">
        <v>86</v>
      </c>
      <c r="B125">
        <v>5</v>
      </c>
      <c r="C125" s="8">
        <v>2</v>
      </c>
      <c r="D125" t="s">
        <v>93</v>
      </c>
      <c r="F125" t="s">
        <v>93</v>
      </c>
      <c r="G125" t="s">
        <v>93</v>
      </c>
      <c r="H125" t="s">
        <v>93</v>
      </c>
    </row>
    <row r="126" spans="1:9" x14ac:dyDescent="0.15">
      <c r="A126" s="7" t="s">
        <v>86</v>
      </c>
      <c r="B126">
        <v>5</v>
      </c>
      <c r="C126" s="8">
        <v>3</v>
      </c>
      <c r="D126" t="s">
        <v>93</v>
      </c>
      <c r="E126" t="s">
        <v>93</v>
      </c>
      <c r="F126" t="s">
        <v>93</v>
      </c>
      <c r="G126" t="s">
        <v>93</v>
      </c>
      <c r="H126" t="s">
        <v>93</v>
      </c>
    </row>
    <row r="127" spans="1:9" x14ac:dyDescent="0.15">
      <c r="A127" s="7"/>
      <c r="C127" s="8"/>
      <c r="D127" t="s">
        <v>93</v>
      </c>
    </row>
    <row r="128" spans="1:9" x14ac:dyDescent="0.15">
      <c r="A128" s="7" t="s">
        <v>86</v>
      </c>
      <c r="B128">
        <v>6</v>
      </c>
      <c r="C128" s="8">
        <v>2</v>
      </c>
      <c r="D128" t="s">
        <v>93</v>
      </c>
      <c r="F128" t="s">
        <v>93</v>
      </c>
      <c r="G128" t="s">
        <v>93</v>
      </c>
      <c r="H128" t="s">
        <v>93</v>
      </c>
    </row>
    <row r="129" spans="1:9" x14ac:dyDescent="0.15">
      <c r="A129" s="7" t="s">
        <v>86</v>
      </c>
      <c r="B129">
        <v>6</v>
      </c>
      <c r="C129" s="8">
        <v>3</v>
      </c>
      <c r="D129" t="s">
        <v>93</v>
      </c>
      <c r="E129" t="s">
        <v>93</v>
      </c>
      <c r="F129" t="s">
        <v>93</v>
      </c>
      <c r="G129" t="s">
        <v>93</v>
      </c>
      <c r="H129" t="s">
        <v>93</v>
      </c>
    </row>
    <row r="130" spans="1:9" x14ac:dyDescent="0.15">
      <c r="A130" s="7"/>
      <c r="C130" s="8"/>
      <c r="D130" t="s">
        <v>93</v>
      </c>
    </row>
    <row r="131" spans="1:9" x14ac:dyDescent="0.15">
      <c r="A131" s="7" t="s">
        <v>86</v>
      </c>
      <c r="B131">
        <v>7</v>
      </c>
      <c r="C131" s="8">
        <v>2</v>
      </c>
      <c r="D131" t="s">
        <v>93</v>
      </c>
      <c r="F131" t="s">
        <v>93</v>
      </c>
      <c r="G131" t="s">
        <v>93</v>
      </c>
      <c r="H131" t="s">
        <v>93</v>
      </c>
    </row>
    <row r="132" spans="1:9" x14ac:dyDescent="0.15">
      <c r="A132" s="7" t="s">
        <v>86</v>
      </c>
      <c r="B132">
        <v>7</v>
      </c>
      <c r="C132" s="8">
        <v>3</v>
      </c>
      <c r="D132" t="s">
        <v>93</v>
      </c>
      <c r="E132" t="s">
        <v>93</v>
      </c>
      <c r="F132" t="s">
        <v>93</v>
      </c>
      <c r="G132" t="s">
        <v>93</v>
      </c>
      <c r="H132" t="s">
        <v>93</v>
      </c>
    </row>
    <row r="133" spans="1:9" x14ac:dyDescent="0.15">
      <c r="A133" s="7"/>
      <c r="C133" s="8"/>
      <c r="D133" t="s">
        <v>93</v>
      </c>
    </row>
    <row r="134" spans="1:9" x14ac:dyDescent="0.15">
      <c r="A134" s="7" t="s">
        <v>86</v>
      </c>
      <c r="B134">
        <v>8</v>
      </c>
      <c r="C134" s="8">
        <v>2</v>
      </c>
      <c r="D134" t="s">
        <v>93</v>
      </c>
      <c r="F134" t="s">
        <v>93</v>
      </c>
      <c r="G134" t="s">
        <v>93</v>
      </c>
    </row>
    <row r="135" spans="1:9" x14ac:dyDescent="0.15">
      <c r="A135" s="7"/>
      <c r="C135" s="8"/>
      <c r="I135" t="s">
        <v>98</v>
      </c>
    </row>
    <row r="136" spans="1:9" x14ac:dyDescent="0.15">
      <c r="A136" s="7"/>
      <c r="C136" s="8"/>
      <c r="D136" t="s">
        <v>93</v>
      </c>
    </row>
    <row r="137" spans="1:9" x14ac:dyDescent="0.15">
      <c r="A137" s="7" t="s">
        <v>86</v>
      </c>
      <c r="B137">
        <v>9</v>
      </c>
      <c r="C137" s="8">
        <v>2</v>
      </c>
      <c r="D137" t="s">
        <v>93</v>
      </c>
      <c r="F137" t="s">
        <v>93</v>
      </c>
      <c r="G137" t="s">
        <v>93</v>
      </c>
    </row>
    <row r="138" spans="1:9" x14ac:dyDescent="0.15">
      <c r="A138" s="7" t="s">
        <v>86</v>
      </c>
      <c r="B138">
        <v>9</v>
      </c>
      <c r="C138" s="8">
        <v>3</v>
      </c>
      <c r="D138" t="s">
        <v>93</v>
      </c>
      <c r="E138" t="s">
        <v>93</v>
      </c>
      <c r="F138" t="s">
        <v>93</v>
      </c>
      <c r="G138" t="s">
        <v>93</v>
      </c>
    </row>
    <row r="139" spans="1:9" x14ac:dyDescent="0.15">
      <c r="A139" s="7" t="s">
        <v>87</v>
      </c>
      <c r="B139">
        <v>1</v>
      </c>
      <c r="C139" s="8">
        <v>1</v>
      </c>
      <c r="D139" t="s">
        <v>93</v>
      </c>
      <c r="F139" t="s">
        <v>93</v>
      </c>
      <c r="G139" t="s">
        <v>93</v>
      </c>
    </row>
    <row r="140" spans="1:9" x14ac:dyDescent="0.15">
      <c r="A140" s="7" t="s">
        <v>87</v>
      </c>
      <c r="B140">
        <v>1</v>
      </c>
      <c r="C140" s="8">
        <v>2</v>
      </c>
      <c r="D140" t="s">
        <v>93</v>
      </c>
      <c r="F140" t="s">
        <v>93</v>
      </c>
      <c r="G140" t="s">
        <v>93</v>
      </c>
    </row>
    <row r="141" spans="1:9" x14ac:dyDescent="0.15">
      <c r="A141" s="7" t="s">
        <v>87</v>
      </c>
      <c r="B141">
        <v>1</v>
      </c>
      <c r="C141" s="8">
        <v>3</v>
      </c>
      <c r="I141" t="s">
        <v>98</v>
      </c>
    </row>
    <row r="142" spans="1:9" x14ac:dyDescent="0.15">
      <c r="A142" s="7" t="s">
        <v>87</v>
      </c>
      <c r="B142">
        <v>10</v>
      </c>
      <c r="C142" s="8">
        <v>1</v>
      </c>
      <c r="D142" t="s">
        <v>93</v>
      </c>
      <c r="F142" t="s">
        <v>93</v>
      </c>
      <c r="G142" t="s">
        <v>93</v>
      </c>
      <c r="H142" t="s">
        <v>93</v>
      </c>
    </row>
    <row r="143" spans="1:9" x14ac:dyDescent="0.15">
      <c r="A143" s="7" t="s">
        <v>87</v>
      </c>
      <c r="B143">
        <v>10</v>
      </c>
      <c r="C143" s="8">
        <v>2</v>
      </c>
      <c r="D143" t="s">
        <v>93</v>
      </c>
      <c r="F143" t="s">
        <v>93</v>
      </c>
      <c r="G143" t="s">
        <v>93</v>
      </c>
      <c r="H143" t="s">
        <v>93</v>
      </c>
    </row>
    <row r="144" spans="1:9" x14ac:dyDescent="0.15">
      <c r="A144" s="7" t="s">
        <v>87</v>
      </c>
      <c r="B144">
        <v>10</v>
      </c>
      <c r="C144" s="8">
        <v>3</v>
      </c>
      <c r="D144" t="s">
        <v>93</v>
      </c>
      <c r="E144" t="s">
        <v>93</v>
      </c>
      <c r="F144" t="s">
        <v>93</v>
      </c>
      <c r="G144" t="s">
        <v>93</v>
      </c>
      <c r="H144" t="s">
        <v>93</v>
      </c>
    </row>
    <row r="145" spans="1:9" x14ac:dyDescent="0.15">
      <c r="A145" s="7" t="s">
        <v>87</v>
      </c>
      <c r="B145">
        <v>11</v>
      </c>
      <c r="C145" s="8">
        <v>1</v>
      </c>
      <c r="D145" t="s">
        <v>93</v>
      </c>
      <c r="F145" t="s">
        <v>93</v>
      </c>
      <c r="G145" t="s">
        <v>93</v>
      </c>
    </row>
    <row r="146" spans="1:9" x14ac:dyDescent="0.15">
      <c r="A146" s="7" t="s">
        <v>87</v>
      </c>
      <c r="B146">
        <v>11</v>
      </c>
      <c r="C146" s="8">
        <v>2</v>
      </c>
      <c r="D146" t="s">
        <v>93</v>
      </c>
      <c r="F146" t="s">
        <v>93</v>
      </c>
      <c r="G146" t="s">
        <v>93</v>
      </c>
    </row>
    <row r="147" spans="1:9" x14ac:dyDescent="0.15">
      <c r="A147" s="7" t="s">
        <v>87</v>
      </c>
      <c r="B147">
        <v>11</v>
      </c>
      <c r="C147" s="8">
        <v>3</v>
      </c>
      <c r="I147" t="s">
        <v>98</v>
      </c>
    </row>
    <row r="148" spans="1:9" x14ac:dyDescent="0.15">
      <c r="A148" s="7" t="s">
        <v>87</v>
      </c>
      <c r="B148">
        <v>12</v>
      </c>
      <c r="C148" s="8">
        <v>1</v>
      </c>
      <c r="D148" t="s">
        <v>93</v>
      </c>
      <c r="F148" t="s">
        <v>93</v>
      </c>
      <c r="G148" t="s">
        <v>93</v>
      </c>
    </row>
    <row r="149" spans="1:9" x14ac:dyDescent="0.15">
      <c r="A149" s="7" t="s">
        <v>87</v>
      </c>
      <c r="B149">
        <v>12</v>
      </c>
      <c r="C149" s="8">
        <v>2</v>
      </c>
      <c r="D149" t="s">
        <v>93</v>
      </c>
      <c r="F149" t="s">
        <v>93</v>
      </c>
      <c r="G149" t="s">
        <v>93</v>
      </c>
    </row>
    <row r="150" spans="1:9" x14ac:dyDescent="0.15">
      <c r="A150" s="7" t="s">
        <v>87</v>
      </c>
      <c r="B150">
        <v>12</v>
      </c>
      <c r="C150" s="8">
        <v>3</v>
      </c>
      <c r="I150" t="s">
        <v>98</v>
      </c>
    </row>
    <row r="151" spans="1:9" x14ac:dyDescent="0.15">
      <c r="A151" s="7" t="s">
        <v>87</v>
      </c>
      <c r="B151">
        <v>13</v>
      </c>
      <c r="C151" s="8">
        <v>1</v>
      </c>
      <c r="D151" t="s">
        <v>93</v>
      </c>
      <c r="F151" t="s">
        <v>93</v>
      </c>
      <c r="G151" t="s">
        <v>93</v>
      </c>
    </row>
    <row r="152" spans="1:9" x14ac:dyDescent="0.15">
      <c r="A152" s="7" t="s">
        <v>87</v>
      </c>
      <c r="B152">
        <v>13</v>
      </c>
      <c r="C152" s="8">
        <v>2</v>
      </c>
      <c r="D152" t="s">
        <v>93</v>
      </c>
      <c r="F152" t="s">
        <v>93</v>
      </c>
      <c r="G152" t="s">
        <v>93</v>
      </c>
    </row>
    <row r="153" spans="1:9" x14ac:dyDescent="0.15">
      <c r="A153" s="7" t="s">
        <v>87</v>
      </c>
      <c r="B153">
        <v>13</v>
      </c>
      <c r="C153" s="8">
        <v>3</v>
      </c>
      <c r="I153" t="s">
        <v>98</v>
      </c>
    </row>
    <row r="154" spans="1:9" x14ac:dyDescent="0.15">
      <c r="A154" s="7" t="s">
        <v>87</v>
      </c>
      <c r="B154">
        <v>14</v>
      </c>
      <c r="C154" s="8">
        <v>1</v>
      </c>
      <c r="D154" t="s">
        <v>93</v>
      </c>
      <c r="F154" t="s">
        <v>93</v>
      </c>
      <c r="G154" t="s">
        <v>93</v>
      </c>
      <c r="H154" t="s">
        <v>93</v>
      </c>
    </row>
    <row r="155" spans="1:9" x14ac:dyDescent="0.15">
      <c r="A155" s="7" t="s">
        <v>87</v>
      </c>
      <c r="B155">
        <v>14</v>
      </c>
      <c r="C155" s="8">
        <v>2</v>
      </c>
      <c r="D155" t="s">
        <v>93</v>
      </c>
      <c r="F155" t="s">
        <v>93</v>
      </c>
      <c r="G155" t="s">
        <v>96</v>
      </c>
      <c r="H155" t="s">
        <v>93</v>
      </c>
    </row>
    <row r="156" spans="1:9" x14ac:dyDescent="0.15">
      <c r="A156" s="7" t="s">
        <v>87</v>
      </c>
      <c r="B156">
        <v>14</v>
      </c>
      <c r="C156" s="8">
        <v>3</v>
      </c>
      <c r="D156" t="s">
        <v>93</v>
      </c>
      <c r="E156" t="s">
        <v>93</v>
      </c>
      <c r="F156" t="s">
        <v>93</v>
      </c>
      <c r="G156" t="s">
        <v>93</v>
      </c>
      <c r="H156" t="s">
        <v>93</v>
      </c>
    </row>
    <row r="157" spans="1:9" x14ac:dyDescent="0.15">
      <c r="A157" s="7" t="s">
        <v>87</v>
      </c>
      <c r="B157">
        <v>15</v>
      </c>
      <c r="C157" s="8">
        <v>1</v>
      </c>
      <c r="D157" t="s">
        <v>93</v>
      </c>
      <c r="F157" t="s">
        <v>93</v>
      </c>
      <c r="G157" t="s">
        <v>93</v>
      </c>
    </row>
    <row r="158" spans="1:9" x14ac:dyDescent="0.15">
      <c r="A158" s="7" t="s">
        <v>87</v>
      </c>
      <c r="B158">
        <v>15</v>
      </c>
      <c r="C158" s="8">
        <v>2</v>
      </c>
      <c r="D158" t="s">
        <v>93</v>
      </c>
      <c r="F158" t="s">
        <v>93</v>
      </c>
      <c r="G158" t="s">
        <v>93</v>
      </c>
    </row>
    <row r="159" spans="1:9" x14ac:dyDescent="0.15">
      <c r="A159" s="7" t="s">
        <v>87</v>
      </c>
      <c r="B159">
        <v>15</v>
      </c>
      <c r="C159" s="8">
        <v>3</v>
      </c>
      <c r="D159" t="s">
        <v>93</v>
      </c>
      <c r="E159" t="s">
        <v>93</v>
      </c>
      <c r="F159" t="s">
        <v>93</v>
      </c>
      <c r="G159" t="s">
        <v>93</v>
      </c>
    </row>
    <row r="160" spans="1:9" x14ac:dyDescent="0.15">
      <c r="A160" s="7" t="s">
        <v>87</v>
      </c>
      <c r="B160">
        <v>2</v>
      </c>
      <c r="C160" s="8">
        <v>1</v>
      </c>
      <c r="D160" t="s">
        <v>93</v>
      </c>
      <c r="F160" t="s">
        <v>93</v>
      </c>
      <c r="G160" t="s">
        <v>93</v>
      </c>
      <c r="H160" t="s">
        <v>93</v>
      </c>
    </row>
    <row r="161" spans="1:9" x14ac:dyDescent="0.15">
      <c r="A161" s="7" t="s">
        <v>87</v>
      </c>
      <c r="B161">
        <v>2</v>
      </c>
      <c r="C161" s="8">
        <v>2</v>
      </c>
      <c r="D161" t="s">
        <v>93</v>
      </c>
      <c r="F161" t="s">
        <v>93</v>
      </c>
      <c r="G161" t="s">
        <v>93</v>
      </c>
      <c r="H161" t="s">
        <v>93</v>
      </c>
    </row>
    <row r="162" spans="1:9" x14ac:dyDescent="0.15">
      <c r="A162" s="7" t="s">
        <v>87</v>
      </c>
      <c r="B162">
        <v>2</v>
      </c>
      <c r="C162" s="8">
        <v>3</v>
      </c>
      <c r="D162" t="s">
        <v>93</v>
      </c>
      <c r="E162" t="s">
        <v>93</v>
      </c>
      <c r="F162" t="s">
        <v>93</v>
      </c>
      <c r="G162" t="s">
        <v>93</v>
      </c>
      <c r="H162" t="s">
        <v>93</v>
      </c>
    </row>
    <row r="163" spans="1:9" x14ac:dyDescent="0.15">
      <c r="A163" s="7" t="s">
        <v>87</v>
      </c>
      <c r="B163">
        <v>3</v>
      </c>
      <c r="C163" s="8">
        <v>1</v>
      </c>
      <c r="D163" t="s">
        <v>93</v>
      </c>
      <c r="F163" t="s">
        <v>93</v>
      </c>
      <c r="G163" t="s">
        <v>93</v>
      </c>
    </row>
    <row r="164" spans="1:9" x14ac:dyDescent="0.15">
      <c r="A164" s="7" t="s">
        <v>87</v>
      </c>
      <c r="B164">
        <v>3</v>
      </c>
      <c r="C164" s="8">
        <v>2</v>
      </c>
      <c r="D164" t="s">
        <v>93</v>
      </c>
      <c r="F164" t="s">
        <v>93</v>
      </c>
      <c r="G164" t="s">
        <v>93</v>
      </c>
    </row>
    <row r="165" spans="1:9" x14ac:dyDescent="0.15">
      <c r="A165" s="7"/>
      <c r="C165" s="8"/>
      <c r="D165" t="s">
        <v>93</v>
      </c>
      <c r="E165" t="s">
        <v>93</v>
      </c>
      <c r="F165" t="s">
        <v>96</v>
      </c>
      <c r="G165" t="s">
        <v>96</v>
      </c>
    </row>
    <row r="166" spans="1:9" x14ac:dyDescent="0.15">
      <c r="A166" s="7" t="s">
        <v>87</v>
      </c>
      <c r="B166">
        <v>33</v>
      </c>
      <c r="C166" s="8">
        <v>1</v>
      </c>
      <c r="I166" t="s">
        <v>100</v>
      </c>
    </row>
    <row r="167" spans="1:9" x14ac:dyDescent="0.15">
      <c r="A167" s="7" t="s">
        <v>87</v>
      </c>
      <c r="B167">
        <v>4</v>
      </c>
      <c r="C167" s="8">
        <v>1</v>
      </c>
      <c r="D167" t="s">
        <v>93</v>
      </c>
      <c r="F167" t="s">
        <v>93</v>
      </c>
      <c r="G167" t="s">
        <v>93</v>
      </c>
      <c r="H167" t="s">
        <v>93</v>
      </c>
    </row>
    <row r="168" spans="1:9" x14ac:dyDescent="0.15">
      <c r="A168" s="7" t="s">
        <v>87</v>
      </c>
      <c r="B168">
        <v>4</v>
      </c>
      <c r="C168" s="8">
        <v>2</v>
      </c>
      <c r="D168" t="s">
        <v>93</v>
      </c>
      <c r="F168" t="s">
        <v>93</v>
      </c>
      <c r="G168" t="s">
        <v>93</v>
      </c>
      <c r="H168" t="s">
        <v>93</v>
      </c>
    </row>
    <row r="169" spans="1:9" x14ac:dyDescent="0.15">
      <c r="A169" s="7" t="s">
        <v>87</v>
      </c>
      <c r="B169">
        <v>4</v>
      </c>
      <c r="C169" s="8">
        <v>3</v>
      </c>
      <c r="D169" t="s">
        <v>93</v>
      </c>
      <c r="E169" t="s">
        <v>93</v>
      </c>
      <c r="F169" t="s">
        <v>93</v>
      </c>
      <c r="G169" t="s">
        <v>93</v>
      </c>
      <c r="H169" t="s">
        <v>93</v>
      </c>
    </row>
    <row r="170" spans="1:9" x14ac:dyDescent="0.15">
      <c r="A170" s="7" t="s">
        <v>87</v>
      </c>
      <c r="B170">
        <v>5</v>
      </c>
      <c r="C170" s="8">
        <v>1</v>
      </c>
      <c r="D170" t="s">
        <v>93</v>
      </c>
      <c r="F170" t="s">
        <v>93</v>
      </c>
      <c r="G170" t="s">
        <v>93</v>
      </c>
      <c r="H170" t="s">
        <v>93</v>
      </c>
    </row>
    <row r="171" spans="1:9" x14ac:dyDescent="0.15">
      <c r="A171" s="7" t="s">
        <v>87</v>
      </c>
      <c r="B171">
        <v>5</v>
      </c>
      <c r="C171" s="8">
        <v>2</v>
      </c>
      <c r="D171" t="s">
        <v>93</v>
      </c>
      <c r="F171" t="s">
        <v>93</v>
      </c>
      <c r="G171" t="s">
        <v>93</v>
      </c>
      <c r="H171" t="s">
        <v>93</v>
      </c>
    </row>
    <row r="172" spans="1:9" x14ac:dyDescent="0.15">
      <c r="A172" s="7" t="s">
        <v>87</v>
      </c>
      <c r="B172">
        <v>5</v>
      </c>
      <c r="C172" s="8">
        <v>3</v>
      </c>
      <c r="D172" t="s">
        <v>93</v>
      </c>
      <c r="E172" t="s">
        <v>93</v>
      </c>
      <c r="F172" t="s">
        <v>93</v>
      </c>
      <c r="G172" t="s">
        <v>93</v>
      </c>
      <c r="H172" t="s">
        <v>93</v>
      </c>
    </row>
    <row r="173" spans="1:9" x14ac:dyDescent="0.15">
      <c r="A173" s="7" t="s">
        <v>87</v>
      </c>
      <c r="B173">
        <v>6</v>
      </c>
      <c r="C173" s="8">
        <v>1</v>
      </c>
      <c r="D173" t="s">
        <v>93</v>
      </c>
      <c r="F173" t="s">
        <v>93</v>
      </c>
      <c r="G173" t="s">
        <v>93</v>
      </c>
      <c r="H173" t="s">
        <v>93</v>
      </c>
    </row>
    <row r="174" spans="1:9" x14ac:dyDescent="0.15">
      <c r="A174" s="7" t="s">
        <v>87</v>
      </c>
      <c r="B174">
        <v>6</v>
      </c>
      <c r="C174" s="8">
        <v>2</v>
      </c>
      <c r="D174" t="s">
        <v>93</v>
      </c>
      <c r="F174" t="s">
        <v>93</v>
      </c>
      <c r="G174" t="s">
        <v>93</v>
      </c>
      <c r="H174" t="s">
        <v>93</v>
      </c>
    </row>
    <row r="175" spans="1:9" x14ac:dyDescent="0.15">
      <c r="A175" s="7" t="s">
        <v>87</v>
      </c>
      <c r="B175">
        <v>6</v>
      </c>
      <c r="C175" s="8">
        <v>3</v>
      </c>
      <c r="D175" t="s">
        <v>93</v>
      </c>
      <c r="E175" t="s">
        <v>93</v>
      </c>
      <c r="F175" t="s">
        <v>93</v>
      </c>
      <c r="G175" t="s">
        <v>93</v>
      </c>
      <c r="H175" t="s">
        <v>93</v>
      </c>
    </row>
    <row r="176" spans="1:9" x14ac:dyDescent="0.15">
      <c r="A176" s="7" t="s">
        <v>87</v>
      </c>
      <c r="B176">
        <v>7</v>
      </c>
      <c r="C176" s="8">
        <v>1</v>
      </c>
      <c r="D176" t="s">
        <v>93</v>
      </c>
      <c r="F176" t="s">
        <v>93</v>
      </c>
      <c r="G176" t="s">
        <v>96</v>
      </c>
      <c r="H176" t="s">
        <v>93</v>
      </c>
    </row>
    <row r="177" spans="1:9" x14ac:dyDescent="0.15">
      <c r="A177" s="7" t="s">
        <v>87</v>
      </c>
      <c r="B177">
        <v>7</v>
      </c>
      <c r="C177" s="8">
        <v>2</v>
      </c>
      <c r="D177" t="s">
        <v>93</v>
      </c>
      <c r="F177" t="s">
        <v>93</v>
      </c>
      <c r="G177" t="s">
        <v>93</v>
      </c>
      <c r="H177" t="s">
        <v>93</v>
      </c>
    </row>
    <row r="178" spans="1:9" x14ac:dyDescent="0.15">
      <c r="A178" s="7" t="s">
        <v>87</v>
      </c>
      <c r="B178">
        <v>7</v>
      </c>
      <c r="C178" s="8">
        <v>3</v>
      </c>
      <c r="D178" t="s">
        <v>93</v>
      </c>
      <c r="E178" t="s">
        <v>93</v>
      </c>
      <c r="F178" t="s">
        <v>93</v>
      </c>
      <c r="G178" t="s">
        <v>93</v>
      </c>
      <c r="H178" t="s">
        <v>93</v>
      </c>
    </row>
    <row r="179" spans="1:9" x14ac:dyDescent="0.15">
      <c r="A179" s="7" t="s">
        <v>87</v>
      </c>
      <c r="B179">
        <v>8</v>
      </c>
      <c r="C179" s="8">
        <v>1</v>
      </c>
      <c r="D179" t="s">
        <v>93</v>
      </c>
      <c r="F179" t="s">
        <v>93</v>
      </c>
      <c r="G179" t="s">
        <v>93</v>
      </c>
    </row>
    <row r="180" spans="1:9" x14ac:dyDescent="0.15">
      <c r="A180" s="7" t="s">
        <v>87</v>
      </c>
      <c r="B180">
        <v>8</v>
      </c>
      <c r="C180" s="8">
        <v>2</v>
      </c>
      <c r="D180" t="s">
        <v>93</v>
      </c>
      <c r="F180" t="s">
        <v>93</v>
      </c>
      <c r="G180" t="s">
        <v>93</v>
      </c>
    </row>
    <row r="181" spans="1:9" x14ac:dyDescent="0.15">
      <c r="A181" s="7" t="s">
        <v>87</v>
      </c>
      <c r="B181">
        <v>8</v>
      </c>
      <c r="C181" s="8">
        <v>3</v>
      </c>
      <c r="I181" t="s">
        <v>98</v>
      </c>
    </row>
    <row r="182" spans="1:9" x14ac:dyDescent="0.15">
      <c r="A182" s="7" t="s">
        <v>87</v>
      </c>
      <c r="B182">
        <v>9</v>
      </c>
      <c r="C182" s="8">
        <v>3</v>
      </c>
      <c r="D182" t="s">
        <v>93</v>
      </c>
      <c r="F182" t="s">
        <v>93</v>
      </c>
      <c r="G182" t="s">
        <v>93</v>
      </c>
    </row>
    <row r="183" spans="1:9" x14ac:dyDescent="0.15">
      <c r="A183" s="7" t="s">
        <v>87</v>
      </c>
      <c r="B183">
        <v>9</v>
      </c>
      <c r="C183" s="8">
        <v>1</v>
      </c>
      <c r="D183" t="s">
        <v>93</v>
      </c>
      <c r="F183" t="s">
        <v>93</v>
      </c>
      <c r="G183" t="s">
        <v>93</v>
      </c>
    </row>
    <row r="184" spans="1:9" x14ac:dyDescent="0.15">
      <c r="A184" s="7" t="s">
        <v>87</v>
      </c>
      <c r="B184">
        <v>9</v>
      </c>
      <c r="C184" s="8">
        <v>2</v>
      </c>
      <c r="D184" t="s">
        <v>93</v>
      </c>
      <c r="E184" t="s">
        <v>93</v>
      </c>
      <c r="F184" t="s">
        <v>93</v>
      </c>
      <c r="G184" t="s">
        <v>93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>
      <selection activeCell="P9" sqref="P9"/>
    </sheetView>
  </sheetViews>
  <sheetFormatPr baseColWidth="10" defaultRowHeight="13" x14ac:dyDescent="0.15"/>
  <cols>
    <col min="1" max="3" width="10.83203125" style="1"/>
    <col min="4" max="4" width="7.5" style="1" customWidth="1"/>
    <col min="5" max="5" width="18" style="1" customWidth="1"/>
    <col min="6" max="6" width="15.33203125" style="1" customWidth="1"/>
    <col min="7" max="8" width="18.6640625" style="1" customWidth="1"/>
    <col min="9" max="9" width="19.83203125" style="1" customWidth="1"/>
    <col min="10" max="10" width="18.33203125" style="1" customWidth="1"/>
    <col min="11" max="11" width="18.5" style="12" bestFit="1" customWidth="1"/>
    <col min="12" max="13" width="18.5" style="2" bestFit="1" customWidth="1"/>
    <col min="14" max="14" width="14.1640625" style="1" bestFit="1" customWidth="1"/>
    <col min="16" max="16384" width="10.83203125" style="1"/>
  </cols>
  <sheetData>
    <row r="1" spans="1:15" x14ac:dyDescent="0.15">
      <c r="A1" s="1" t="s">
        <v>71</v>
      </c>
      <c r="B1" s="1" t="s">
        <v>0</v>
      </c>
      <c r="C1" s="1" t="s">
        <v>1</v>
      </c>
      <c r="D1" s="3" t="s">
        <v>72</v>
      </c>
      <c r="E1" s="4" t="s">
        <v>102</v>
      </c>
      <c r="F1" s="18" t="s">
        <v>133</v>
      </c>
      <c r="G1" s="4" t="s">
        <v>103</v>
      </c>
      <c r="H1" s="18" t="s">
        <v>133</v>
      </c>
      <c r="I1" s="4" t="s">
        <v>104</v>
      </c>
      <c r="J1" s="18" t="s">
        <v>133</v>
      </c>
      <c r="K1" s="4" t="s">
        <v>134</v>
      </c>
      <c r="L1" s="4" t="s">
        <v>135</v>
      </c>
      <c r="M1" s="10" t="s">
        <v>136</v>
      </c>
      <c r="N1" s="1" t="s">
        <v>73</v>
      </c>
      <c r="O1" s="10" t="s">
        <v>70</v>
      </c>
    </row>
    <row r="2" spans="1:15" x14ac:dyDescent="0.15">
      <c r="A2" s="1" t="s">
        <v>74</v>
      </c>
      <c r="B2" s="1" t="s">
        <v>75</v>
      </c>
      <c r="C2" s="1" t="s">
        <v>75</v>
      </c>
      <c r="D2" s="5" t="s">
        <v>55</v>
      </c>
      <c r="E2" s="2">
        <v>221.08399999999997</v>
      </c>
      <c r="F2" s="19">
        <f>SQRT(E2/3.14159)</f>
        <v>8.3888784899309279</v>
      </c>
      <c r="G2" s="2">
        <v>219.85999999999999</v>
      </c>
      <c r="H2" s="19">
        <f>SQRT(G2/3.14159)</f>
        <v>8.3656243454416472</v>
      </c>
      <c r="I2" s="4"/>
      <c r="J2" s="19"/>
      <c r="K2" s="12">
        <f>((H2-F2)/H2)*100</f>
        <v>-0.27797261183442479</v>
      </c>
      <c r="O2" t="s">
        <v>105</v>
      </c>
    </row>
    <row r="3" spans="1:15" x14ac:dyDescent="0.15">
      <c r="A3" s="1" t="s">
        <v>74</v>
      </c>
      <c r="B3" s="1" t="s">
        <v>75</v>
      </c>
      <c r="C3" s="1" t="s">
        <v>75</v>
      </c>
      <c r="D3" s="5" t="s">
        <v>62</v>
      </c>
      <c r="E3" s="2">
        <v>119.98399999999999</v>
      </c>
      <c r="F3" s="19">
        <f t="shared" ref="F3:H61" si="0">SQRT(E3/3.14159)</f>
        <v>6.1799778028229522</v>
      </c>
      <c r="G3" s="2">
        <v>156.11333333333332</v>
      </c>
      <c r="H3" s="19">
        <f t="shared" si="0"/>
        <v>7.0492878603820879</v>
      </c>
      <c r="I3" s="2">
        <v>180.35666666666668</v>
      </c>
      <c r="J3" s="19">
        <f t="shared" ref="J3" si="1">SQRT(I3/3.14159)</f>
        <v>7.5768963653177428</v>
      </c>
      <c r="K3" s="12">
        <f t="shared" ref="K3:K61" si="2">((H3-F3)/H3)*100</f>
        <v>12.331884791437885</v>
      </c>
      <c r="L3" s="2">
        <f t="shared" ref="L3:L61" si="3">((J3-H3)/H3)*100</f>
        <v>7.484564616815879</v>
      </c>
      <c r="M3" s="2">
        <f t="shared" ref="M3:M61" si="4">((J3-F3)/F3)*100</f>
        <v>22.603941422842848</v>
      </c>
      <c r="N3" s="1">
        <v>0.3660217711650901</v>
      </c>
    </row>
    <row r="4" spans="1:15" x14ac:dyDescent="0.15">
      <c r="A4" s="1" t="s">
        <v>74</v>
      </c>
      <c r="B4" s="1" t="s">
        <v>75</v>
      </c>
      <c r="C4" s="1" t="s">
        <v>75</v>
      </c>
      <c r="D4" s="1" t="s">
        <v>63</v>
      </c>
      <c r="E4" s="2">
        <v>231.32000000000002</v>
      </c>
      <c r="F4" s="19">
        <f t="shared" si="0"/>
        <v>8.5808802034468545</v>
      </c>
      <c r="G4" s="2">
        <v>245.61933333333332</v>
      </c>
      <c r="H4" s="19">
        <f t="shared" si="0"/>
        <v>8.8421223739741936</v>
      </c>
      <c r="I4" s="2">
        <v>425.68200000000002</v>
      </c>
      <c r="J4" s="19">
        <f t="shared" ref="J4" si="5">SQRT(I4/3.14159)</f>
        <v>11.640399624648454</v>
      </c>
      <c r="K4" s="12">
        <f t="shared" si="2"/>
        <v>2.9545188301880603</v>
      </c>
      <c r="L4" s="2">
        <f t="shared" si="3"/>
        <v>31.647121950162997</v>
      </c>
      <c r="M4" s="2">
        <f t="shared" si="4"/>
        <v>35.655076736447398</v>
      </c>
      <c r="N4" s="6">
        <v>0.30405405405405406</v>
      </c>
    </row>
    <row r="5" spans="1:15" x14ac:dyDescent="0.15">
      <c r="A5" s="1" t="s">
        <v>74</v>
      </c>
      <c r="B5" s="1" t="s">
        <v>75</v>
      </c>
      <c r="C5" s="1" t="s">
        <v>75</v>
      </c>
      <c r="D5" s="1" t="s">
        <v>69</v>
      </c>
      <c r="E5" s="2">
        <v>203.32433333333333</v>
      </c>
      <c r="F5" s="19">
        <f t="shared" si="0"/>
        <v>8.0448865789731787</v>
      </c>
      <c r="G5" s="2">
        <v>233.91499999999999</v>
      </c>
      <c r="H5" s="19">
        <f t="shared" si="0"/>
        <v>8.6288770948633839</v>
      </c>
      <c r="I5" s="2">
        <v>256.91699999999997</v>
      </c>
      <c r="J5" s="19">
        <f t="shared" ref="J5" si="6">SQRT(I5/3.14159)</f>
        <v>9.0431902614449182</v>
      </c>
      <c r="K5" s="12">
        <f t="shared" si="2"/>
        <v>6.7678622544971034</v>
      </c>
      <c r="L5" s="2">
        <f t="shared" si="3"/>
        <v>4.8014725673653125</v>
      </c>
      <c r="M5" s="2">
        <f t="shared" si="4"/>
        <v>12.409170380114414</v>
      </c>
      <c r="N5" s="1">
        <v>0.23417476444231372</v>
      </c>
    </row>
    <row r="6" spans="1:15" x14ac:dyDescent="0.15">
      <c r="A6" s="1" t="s">
        <v>74</v>
      </c>
      <c r="B6" s="1" t="s">
        <v>75</v>
      </c>
      <c r="C6" s="1" t="s">
        <v>75</v>
      </c>
      <c r="D6" s="1" t="s">
        <v>65</v>
      </c>
      <c r="E6" s="2">
        <v>278.34766666666673</v>
      </c>
      <c r="F6" s="19">
        <f t="shared" si="0"/>
        <v>9.4128045201289332</v>
      </c>
      <c r="G6" s="2">
        <v>299.60100000000006</v>
      </c>
      <c r="H6" s="19">
        <f t="shared" si="0"/>
        <v>9.7655537867956301</v>
      </c>
      <c r="I6" s="2">
        <v>309.99666666666667</v>
      </c>
      <c r="J6" s="19">
        <f t="shared" ref="J6" si="7">SQRT(I6/3.14159)</f>
        <v>9.933533461528258</v>
      </c>
      <c r="K6" s="12">
        <f t="shared" si="2"/>
        <v>3.6121788315135017</v>
      </c>
      <c r="L6" s="2">
        <f t="shared" si="3"/>
        <v>1.7201244128086157</v>
      </c>
      <c r="M6" s="2">
        <f t="shared" si="4"/>
        <v>5.5321338107655933</v>
      </c>
      <c r="N6" s="1">
        <v>0.10691668722756804</v>
      </c>
    </row>
    <row r="7" spans="1:15" x14ac:dyDescent="0.15">
      <c r="A7" s="1" t="s">
        <v>74</v>
      </c>
      <c r="B7" s="1" t="s">
        <v>75</v>
      </c>
      <c r="C7" s="1" t="s">
        <v>75</v>
      </c>
      <c r="D7" s="1" t="s">
        <v>66</v>
      </c>
      <c r="E7" s="2">
        <v>181.02266666666665</v>
      </c>
      <c r="F7" s="19">
        <f t="shared" si="0"/>
        <v>7.5908730126400981</v>
      </c>
      <c r="G7" s="2">
        <v>182.66633333333334</v>
      </c>
      <c r="H7" s="19">
        <f t="shared" si="0"/>
        <v>7.6252572996288528</v>
      </c>
      <c r="I7" s="2"/>
      <c r="J7" s="19"/>
      <c r="K7" s="12">
        <f t="shared" si="2"/>
        <v>0.45092625255318708</v>
      </c>
      <c r="O7" t="s">
        <v>105</v>
      </c>
    </row>
    <row r="8" spans="1:15" x14ac:dyDescent="0.15">
      <c r="A8" s="1" t="s">
        <v>74</v>
      </c>
      <c r="B8" s="1" t="s">
        <v>75</v>
      </c>
      <c r="C8" s="1" t="s">
        <v>75</v>
      </c>
      <c r="D8" s="1" t="s">
        <v>67</v>
      </c>
      <c r="E8" s="2">
        <v>245.53299999999999</v>
      </c>
      <c r="F8" s="19">
        <f t="shared" si="0"/>
        <v>8.8405682679121824</v>
      </c>
      <c r="G8" s="2">
        <v>266.56633333333332</v>
      </c>
      <c r="H8" s="19">
        <f t="shared" si="0"/>
        <v>9.2114478174792822</v>
      </c>
      <c r="I8" s="2">
        <v>317.30933333333337</v>
      </c>
      <c r="J8" s="19">
        <f t="shared" ref="J8" si="8">SQRT(I8/3.14159)</f>
        <v>10.050014084158738</v>
      </c>
      <c r="K8" s="12">
        <f t="shared" si="2"/>
        <v>4.0262894271987655</v>
      </c>
      <c r="L8" s="2">
        <f t="shared" si="3"/>
        <v>9.1035229563828732</v>
      </c>
      <c r="M8" s="2">
        <f t="shared" si="4"/>
        <v>13.680634316646504</v>
      </c>
      <c r="N8" s="1">
        <v>0.19565926301677597</v>
      </c>
    </row>
    <row r="9" spans="1:15" x14ac:dyDescent="0.15">
      <c r="A9" s="1" t="s">
        <v>74</v>
      </c>
      <c r="B9" s="1" t="s">
        <v>75</v>
      </c>
      <c r="C9" s="1" t="s">
        <v>75</v>
      </c>
      <c r="D9" s="1" t="s">
        <v>68</v>
      </c>
      <c r="E9" s="2">
        <v>139.54999999999998</v>
      </c>
      <c r="F9" s="19">
        <f t="shared" si="0"/>
        <v>6.6648467452050779</v>
      </c>
      <c r="G9" s="2">
        <v>174.73366666666666</v>
      </c>
      <c r="H9" s="19">
        <f t="shared" si="0"/>
        <v>7.4578482505965065</v>
      </c>
      <c r="I9" s="2">
        <v>191.20599999999999</v>
      </c>
      <c r="J9" s="19">
        <f t="shared" ref="J9" si="9">SQRT(I9/3.14159)</f>
        <v>7.8014621390016039</v>
      </c>
      <c r="K9" s="12">
        <f t="shared" si="2"/>
        <v>10.633113986034797</v>
      </c>
      <c r="L9" s="2">
        <f t="shared" si="3"/>
        <v>4.6074132492252566</v>
      </c>
      <c r="M9" s="2">
        <f t="shared" si="4"/>
        <v>17.053886417031968</v>
      </c>
      <c r="N9" s="1">
        <v>0.39782751582661635</v>
      </c>
    </row>
    <row r="10" spans="1:15" x14ac:dyDescent="0.15">
      <c r="A10" s="1" t="s">
        <v>74</v>
      </c>
      <c r="B10" s="1" t="s">
        <v>75</v>
      </c>
      <c r="C10" s="1" t="s">
        <v>75</v>
      </c>
      <c r="D10" s="1" t="s">
        <v>56</v>
      </c>
      <c r="E10" s="2">
        <v>116.622</v>
      </c>
      <c r="F10" s="19">
        <f t="shared" si="0"/>
        <v>6.0927798993653202</v>
      </c>
      <c r="G10" s="2">
        <v>122.33766666666668</v>
      </c>
      <c r="H10" s="19">
        <f t="shared" si="0"/>
        <v>6.2402982016073922</v>
      </c>
      <c r="I10" s="2">
        <v>158.46433333333331</v>
      </c>
      <c r="J10" s="19">
        <f t="shared" ref="J10" si="10">SQRT(I10/3.14159)</f>
        <v>7.1021691413997026</v>
      </c>
      <c r="K10" s="12">
        <f t="shared" si="2"/>
        <v>2.3639623857089704</v>
      </c>
      <c r="L10" s="2">
        <f t="shared" si="3"/>
        <v>13.811374263657902</v>
      </c>
      <c r="M10" s="2">
        <f t="shared" si="4"/>
        <v>16.566973675506144</v>
      </c>
      <c r="N10" s="1">
        <v>0.43676238267818973</v>
      </c>
    </row>
    <row r="11" spans="1:15" x14ac:dyDescent="0.15">
      <c r="A11" s="1" t="s">
        <v>74</v>
      </c>
      <c r="B11" s="1" t="s">
        <v>75</v>
      </c>
      <c r="C11" s="1" t="s">
        <v>75</v>
      </c>
      <c r="D11" s="1" t="s">
        <v>57</v>
      </c>
      <c r="E11" s="2">
        <v>212.84366666666665</v>
      </c>
      <c r="F11" s="19">
        <f t="shared" si="0"/>
        <v>8.2310570729304295</v>
      </c>
      <c r="G11" s="2">
        <v>213.547</v>
      </c>
      <c r="H11" s="19">
        <f t="shared" si="0"/>
        <v>8.2446454550952311</v>
      </c>
      <c r="I11" s="2">
        <v>180.81533333333334</v>
      </c>
      <c r="J11" s="19">
        <f t="shared" ref="J11" si="11">SQRT(I11/3.14159)</f>
        <v>7.5865246845013052</v>
      </c>
      <c r="K11" s="12">
        <f t="shared" si="2"/>
        <v>0.16481463319206563</v>
      </c>
      <c r="L11" s="2">
        <f t="shared" si="3"/>
        <v>-7.9824023261934691</v>
      </c>
      <c r="M11" s="2">
        <f t="shared" si="4"/>
        <v>-7.8304934921275811</v>
      </c>
      <c r="N11" s="1">
        <v>0.20646614424475623</v>
      </c>
    </row>
    <row r="12" spans="1:15" x14ac:dyDescent="0.15">
      <c r="A12" s="1" t="s">
        <v>74</v>
      </c>
      <c r="B12" s="1" t="s">
        <v>75</v>
      </c>
      <c r="C12" s="1" t="s">
        <v>75</v>
      </c>
      <c r="D12" s="1" t="s">
        <v>58</v>
      </c>
      <c r="E12" s="2">
        <v>150.91400000000002</v>
      </c>
      <c r="F12" s="19">
        <f t="shared" si="0"/>
        <v>6.9309060546977665</v>
      </c>
      <c r="G12" s="2">
        <v>241.14133333333334</v>
      </c>
      <c r="H12" s="19">
        <f t="shared" si="0"/>
        <v>8.7611491941426358</v>
      </c>
      <c r="I12" s="2">
        <v>308.34266666666667</v>
      </c>
      <c r="J12" s="19">
        <f t="shared" ref="J12" si="12">SQRT(I12/3.14159)</f>
        <v>9.9069976296984503</v>
      </c>
      <c r="K12" s="12">
        <f t="shared" si="2"/>
        <v>20.89044597789179</v>
      </c>
      <c r="L12" s="2">
        <f t="shared" si="3"/>
        <v>13.078745837610942</v>
      </c>
      <c r="M12" s="2">
        <f t="shared" si="4"/>
        <v>42.939430307001345</v>
      </c>
      <c r="N12" s="1">
        <v>0.45766590389016021</v>
      </c>
    </row>
    <row r="13" spans="1:15" x14ac:dyDescent="0.15">
      <c r="A13" s="1" t="s">
        <v>74</v>
      </c>
      <c r="B13" s="1" t="s">
        <v>75</v>
      </c>
      <c r="C13" s="1" t="s">
        <v>75</v>
      </c>
      <c r="D13" s="1" t="s">
        <v>59</v>
      </c>
      <c r="E13" s="2">
        <v>177.84466666666665</v>
      </c>
      <c r="F13" s="19">
        <f t="shared" si="0"/>
        <v>7.5239460006888956</v>
      </c>
      <c r="G13" s="2">
        <v>190.24866666666665</v>
      </c>
      <c r="H13" s="19">
        <f t="shared" si="0"/>
        <v>7.7819073872996389</v>
      </c>
      <c r="I13" s="2">
        <v>158.50199999999998</v>
      </c>
      <c r="J13" s="19">
        <f t="shared" ref="J13" si="13">SQRT(I13/3.14159)</f>
        <v>7.1030131772056446</v>
      </c>
      <c r="K13" s="12">
        <f t="shared" si="2"/>
        <v>3.314886361044926</v>
      </c>
      <c r="L13" s="2">
        <f t="shared" si="3"/>
        <v>-8.7240078338888338</v>
      </c>
      <c r="M13" s="2">
        <f t="shared" si="4"/>
        <v>-5.5945752859564681</v>
      </c>
      <c r="N13" s="1">
        <v>0.34026757404686414</v>
      </c>
    </row>
    <row r="14" spans="1:15" x14ac:dyDescent="0.15">
      <c r="A14" s="1" t="s">
        <v>74</v>
      </c>
      <c r="B14" s="1" t="s">
        <v>75</v>
      </c>
      <c r="C14" s="1" t="s">
        <v>75</v>
      </c>
      <c r="D14" s="1" t="s">
        <v>60</v>
      </c>
      <c r="E14" s="2">
        <v>181.80533333333332</v>
      </c>
      <c r="F14" s="19">
        <f t="shared" si="0"/>
        <v>7.6072652012432176</v>
      </c>
      <c r="G14" s="2">
        <v>219.87466666666668</v>
      </c>
      <c r="H14" s="19">
        <f t="shared" si="0"/>
        <v>8.3659033724987957</v>
      </c>
      <c r="I14" s="2">
        <v>250.18999999999997</v>
      </c>
      <c r="J14" s="19">
        <f t="shared" ref="J14" si="14">SQRT(I14/3.14159)</f>
        <v>8.9240135416570503</v>
      </c>
      <c r="K14" s="12">
        <f t="shared" si="2"/>
        <v>9.0682157978234201</v>
      </c>
      <c r="L14" s="2">
        <f t="shared" si="3"/>
        <v>6.6712480925004245</v>
      </c>
      <c r="M14" s="2">
        <f t="shared" si="4"/>
        <v>17.309089476710277</v>
      </c>
      <c r="N14" s="1">
        <v>0.23419689119170986</v>
      </c>
    </row>
    <row r="15" spans="1:15" x14ac:dyDescent="0.15">
      <c r="A15" s="1" t="s">
        <v>74</v>
      </c>
      <c r="B15" s="1" t="s">
        <v>75</v>
      </c>
      <c r="C15" s="1" t="s">
        <v>75</v>
      </c>
      <c r="D15" s="1" t="s">
        <v>61</v>
      </c>
      <c r="E15" s="2">
        <v>134.065</v>
      </c>
      <c r="F15" s="19">
        <f t="shared" si="0"/>
        <v>6.5325531713586251</v>
      </c>
      <c r="G15" s="2">
        <v>133.28866666666667</v>
      </c>
      <c r="H15" s="19">
        <f t="shared" si="0"/>
        <v>6.5136116059314348</v>
      </c>
      <c r="I15" s="2">
        <v>150.22</v>
      </c>
      <c r="J15" s="19">
        <f t="shared" ref="J15" si="15">SQRT(I15/3.14159)</f>
        <v>6.9149513007281715</v>
      </c>
      <c r="K15" s="12">
        <f t="shared" si="2"/>
        <v>-0.29079973712190144</v>
      </c>
      <c r="L15" s="2">
        <f t="shared" si="3"/>
        <v>6.1615539746224375</v>
      </c>
      <c r="M15" s="2">
        <f t="shared" si="4"/>
        <v>5.8537316013918668</v>
      </c>
      <c r="N15" s="1">
        <v>0.17833585772218694</v>
      </c>
    </row>
    <row r="16" spans="1:15" x14ac:dyDescent="0.15">
      <c r="A16" s="1" t="s">
        <v>74</v>
      </c>
      <c r="B16" s="1" t="s">
        <v>76</v>
      </c>
      <c r="C16" s="1" t="s">
        <v>75</v>
      </c>
      <c r="D16" s="1" t="s">
        <v>24</v>
      </c>
      <c r="E16" s="2">
        <v>167.71433333333334</v>
      </c>
      <c r="F16" s="19">
        <f t="shared" si="0"/>
        <v>7.3065159581877532</v>
      </c>
      <c r="G16" s="2">
        <v>190.58333333333334</v>
      </c>
      <c r="H16" s="19">
        <f t="shared" si="0"/>
        <v>7.7887489613586247</v>
      </c>
      <c r="I16" s="2">
        <v>210.36333333333334</v>
      </c>
      <c r="J16" s="19">
        <f t="shared" ref="J16" si="16">SQRT(I16/3.14159)</f>
        <v>8.1829569991496243</v>
      </c>
      <c r="K16" s="12">
        <f t="shared" si="2"/>
        <v>6.1914051353216744</v>
      </c>
      <c r="L16" s="2">
        <f t="shared" si="3"/>
        <v>5.061249755855993</v>
      </c>
      <c r="M16" s="2">
        <f t="shared" si="4"/>
        <v>11.995334657138779</v>
      </c>
      <c r="N16" s="1">
        <v>0.16388359835230545</v>
      </c>
    </row>
    <row r="17" spans="1:15" x14ac:dyDescent="0.15">
      <c r="A17" s="1" t="s">
        <v>74</v>
      </c>
      <c r="B17" s="1" t="s">
        <v>76</v>
      </c>
      <c r="C17" s="1" t="s">
        <v>75</v>
      </c>
      <c r="D17" s="1" t="s">
        <v>31</v>
      </c>
      <c r="E17" s="2">
        <v>250.66766666666669</v>
      </c>
      <c r="F17" s="19">
        <f t="shared" si="0"/>
        <v>8.9325284126280167</v>
      </c>
      <c r="G17" s="2">
        <v>255.917</v>
      </c>
      <c r="H17" s="19">
        <f t="shared" si="0"/>
        <v>9.025573663188581</v>
      </c>
      <c r="I17" s="2">
        <v>232.93299999999999</v>
      </c>
      <c r="J17" s="19">
        <f t="shared" ref="J17" si="17">SQRT(I17/3.14159)</f>
        <v>8.6107455743390737</v>
      </c>
      <c r="K17" s="12">
        <f t="shared" si="2"/>
        <v>1.0309067770401759</v>
      </c>
      <c r="L17" s="2">
        <f t="shared" si="3"/>
        <v>-4.5961409693149147</v>
      </c>
      <c r="M17" s="2">
        <f t="shared" si="4"/>
        <v>-3.6023712819545568</v>
      </c>
      <c r="N17" s="1">
        <v>0.12066150897863581</v>
      </c>
    </row>
    <row r="18" spans="1:15" x14ac:dyDescent="0.15">
      <c r="A18" s="1" t="s">
        <v>74</v>
      </c>
      <c r="B18" s="1" t="s">
        <v>76</v>
      </c>
      <c r="C18" s="1" t="s">
        <v>75</v>
      </c>
      <c r="D18" s="1" t="s">
        <v>32</v>
      </c>
      <c r="E18" s="2">
        <v>242.27266666666665</v>
      </c>
      <c r="F18" s="19">
        <f t="shared" si="0"/>
        <v>8.781676952084462</v>
      </c>
      <c r="G18" s="2">
        <v>314.68933333333331</v>
      </c>
      <c r="H18" s="19">
        <f t="shared" si="0"/>
        <v>10.008436965158991</v>
      </c>
      <c r="I18" s="2"/>
      <c r="J18" s="19"/>
      <c r="K18" s="12">
        <f t="shared" si="2"/>
        <v>12.257258724265151</v>
      </c>
      <c r="N18" s="1">
        <v>0.11151379983272929</v>
      </c>
      <c r="O18" t="s">
        <v>106</v>
      </c>
    </row>
    <row r="19" spans="1:15" x14ac:dyDescent="0.15">
      <c r="A19" s="1" t="s">
        <v>74</v>
      </c>
      <c r="B19" s="1" t="s">
        <v>76</v>
      </c>
      <c r="C19" s="1" t="s">
        <v>75</v>
      </c>
      <c r="D19" s="1" t="s">
        <v>34</v>
      </c>
      <c r="E19" s="2">
        <v>333.62366666666668</v>
      </c>
      <c r="F19" s="19">
        <f t="shared" si="0"/>
        <v>10.305134694153269</v>
      </c>
      <c r="G19" s="2">
        <v>371.37566666666663</v>
      </c>
      <c r="H19" s="19">
        <f t="shared" si="0"/>
        <v>10.872563912805781</v>
      </c>
      <c r="I19" s="2">
        <v>414.42166666666662</v>
      </c>
      <c r="J19" s="19">
        <f t="shared" ref="J19" si="18">SQRT(I19/3.14159)</f>
        <v>11.485409220932464</v>
      </c>
      <c r="K19" s="12">
        <f t="shared" si="2"/>
        <v>5.2189090190970484</v>
      </c>
      <c r="L19" s="2">
        <f t="shared" si="3"/>
        <v>5.6366218036655544</v>
      </c>
      <c r="M19" s="2">
        <f t="shared" si="4"/>
        <v>11.453266374566038</v>
      </c>
      <c r="N19" s="1">
        <v>0.1320477202157215</v>
      </c>
    </row>
    <row r="20" spans="1:15" x14ac:dyDescent="0.15">
      <c r="A20" s="1" t="s">
        <v>74</v>
      </c>
      <c r="B20" s="1" t="s">
        <v>76</v>
      </c>
      <c r="C20" s="1" t="s">
        <v>75</v>
      </c>
      <c r="D20" s="1" t="s">
        <v>35</v>
      </c>
      <c r="E20" s="2">
        <v>214.88133333333334</v>
      </c>
      <c r="F20" s="19">
        <f t="shared" si="0"/>
        <v>8.2703633856344343</v>
      </c>
      <c r="G20" s="2">
        <v>203.833</v>
      </c>
      <c r="H20" s="19">
        <f t="shared" si="0"/>
        <v>8.0549434407745935</v>
      </c>
      <c r="I20" s="2">
        <v>220.13333333333333</v>
      </c>
      <c r="J20" s="19">
        <f t="shared" ref="J20" si="19">SQRT(I20/3.14159)</f>
        <v>8.3708228666457494</v>
      </c>
      <c r="K20" s="12">
        <f t="shared" si="2"/>
        <v>-2.6743818431967199</v>
      </c>
      <c r="L20" s="2">
        <f t="shared" si="3"/>
        <v>3.921559824643285</v>
      </c>
      <c r="M20" s="2">
        <f t="shared" si="4"/>
        <v>1.2146924666673355</v>
      </c>
      <c r="N20" s="1">
        <v>8.8281758200910707E-2</v>
      </c>
    </row>
    <row r="21" spans="1:15" x14ac:dyDescent="0.15">
      <c r="A21" s="1" t="s">
        <v>74</v>
      </c>
      <c r="B21" s="1" t="s">
        <v>76</v>
      </c>
      <c r="C21" s="1" t="s">
        <v>75</v>
      </c>
      <c r="D21" s="1" t="s">
        <v>36</v>
      </c>
      <c r="E21" s="2">
        <v>190</v>
      </c>
      <c r="F21" s="19">
        <f t="shared" si="0"/>
        <v>7.7768200094438695</v>
      </c>
      <c r="G21" s="2">
        <v>204.29366666666667</v>
      </c>
      <c r="H21" s="19">
        <f t="shared" si="0"/>
        <v>8.064040470643123</v>
      </c>
      <c r="I21" s="2">
        <v>215.11666666666665</v>
      </c>
      <c r="J21" s="19">
        <f t="shared" ref="J21" si="20">SQRT(I21/3.14159)</f>
        <v>8.2748909068497181</v>
      </c>
      <c r="K21" s="12">
        <f t="shared" si="2"/>
        <v>3.5617437963620131</v>
      </c>
      <c r="L21" s="2">
        <f t="shared" si="3"/>
        <v>2.6146996282346202</v>
      </c>
      <c r="M21" s="2">
        <f t="shared" si="4"/>
        <v>6.4045573486464971</v>
      </c>
      <c r="N21" s="1">
        <v>0.16276509167504427</v>
      </c>
    </row>
    <row r="22" spans="1:15" x14ac:dyDescent="0.15">
      <c r="A22" s="1" t="s">
        <v>74</v>
      </c>
      <c r="B22" s="1" t="s">
        <v>76</v>
      </c>
      <c r="C22" s="1" t="s">
        <v>75</v>
      </c>
      <c r="D22" s="1" t="s">
        <v>37</v>
      </c>
      <c r="E22" s="2">
        <v>332.68800000000005</v>
      </c>
      <c r="F22" s="19">
        <f t="shared" si="0"/>
        <v>10.290673877978092</v>
      </c>
      <c r="G22" s="2">
        <v>360.84799999999996</v>
      </c>
      <c r="H22" s="19">
        <f t="shared" si="0"/>
        <v>10.717349617749576</v>
      </c>
      <c r="I22" s="2">
        <v>376.5</v>
      </c>
      <c r="J22" s="19">
        <f t="shared" ref="J22" si="21">SQRT(I22/3.14159)</f>
        <v>10.947318090559989</v>
      </c>
      <c r="K22" s="12">
        <f t="shared" si="2"/>
        <v>3.9811684323971654</v>
      </c>
      <c r="L22" s="2">
        <f t="shared" si="3"/>
        <v>2.1457588024332943</v>
      </c>
      <c r="M22" s="2">
        <f t="shared" si="4"/>
        <v>6.3809641658852581</v>
      </c>
      <c r="N22" s="1">
        <v>9.13142173664208E-2</v>
      </c>
    </row>
    <row r="23" spans="1:15" x14ac:dyDescent="0.15">
      <c r="A23" s="1" t="s">
        <v>74</v>
      </c>
      <c r="B23" s="1" t="s">
        <v>76</v>
      </c>
      <c r="C23" s="1" t="s">
        <v>75</v>
      </c>
      <c r="D23" s="1" t="s">
        <v>38</v>
      </c>
      <c r="E23" s="2">
        <v>227.27533333333335</v>
      </c>
      <c r="F23" s="19">
        <f t="shared" si="0"/>
        <v>8.5055303533711779</v>
      </c>
      <c r="G23" s="2">
        <v>268.53500000000003</v>
      </c>
      <c r="H23" s="19">
        <f t="shared" si="0"/>
        <v>9.2453998013093024</v>
      </c>
      <c r="I23" s="2"/>
      <c r="J23" s="19"/>
      <c r="K23" s="12">
        <f t="shared" si="2"/>
        <v>8.002568453917446</v>
      </c>
      <c r="O23" t="s">
        <v>107</v>
      </c>
    </row>
    <row r="24" spans="1:15" x14ac:dyDescent="0.15">
      <c r="A24" s="1" t="s">
        <v>74</v>
      </c>
      <c r="B24" s="1" t="s">
        <v>76</v>
      </c>
      <c r="C24" s="1" t="s">
        <v>75</v>
      </c>
      <c r="D24" s="1" t="s">
        <v>39</v>
      </c>
      <c r="E24" s="2">
        <v>238.31933333333333</v>
      </c>
      <c r="F24" s="19">
        <f t="shared" si="0"/>
        <v>8.7097338618627269</v>
      </c>
      <c r="G24" s="2">
        <v>221.523</v>
      </c>
      <c r="H24" s="19">
        <f t="shared" si="0"/>
        <v>8.3972031341924964</v>
      </c>
      <c r="I24" s="2">
        <v>250.54666666666665</v>
      </c>
      <c r="J24" s="19">
        <f t="shared" ref="J24" si="22">SQRT(I24/3.14159)</f>
        <v>8.9303722382466155</v>
      </c>
      <c r="K24" s="12">
        <f t="shared" si="2"/>
        <v>-3.7218431265243477</v>
      </c>
      <c r="L24" s="2">
        <f t="shared" si="3"/>
        <v>6.3493653247843032</v>
      </c>
      <c r="M24" s="2">
        <f t="shared" si="4"/>
        <v>2.5332390160622116</v>
      </c>
      <c r="N24" s="1">
        <v>0.10230285821658977</v>
      </c>
    </row>
    <row r="25" spans="1:15" x14ac:dyDescent="0.15">
      <c r="A25" s="1" t="s">
        <v>74</v>
      </c>
      <c r="B25" s="1" t="s">
        <v>76</v>
      </c>
      <c r="C25" s="1" t="s">
        <v>75</v>
      </c>
      <c r="D25" s="1" t="s">
        <v>25</v>
      </c>
      <c r="E25" s="2">
        <v>230.50966666666667</v>
      </c>
      <c r="F25" s="19">
        <f t="shared" si="0"/>
        <v>8.5658372466987434</v>
      </c>
      <c r="G25" s="2">
        <v>257.99633333333333</v>
      </c>
      <c r="H25" s="19">
        <f t="shared" si="0"/>
        <v>9.0621660140043208</v>
      </c>
      <c r="I25" s="2">
        <v>275.58566666666667</v>
      </c>
      <c r="J25" s="19">
        <f t="shared" ref="J25" si="23">SQRT(I25/3.14159)</f>
        <v>9.3659872029548854</v>
      </c>
      <c r="K25" s="12">
        <f t="shared" si="2"/>
        <v>5.4769330702899301</v>
      </c>
      <c r="L25" s="2">
        <f t="shared" si="3"/>
        <v>3.3526332278734592</v>
      </c>
      <c r="M25" s="2">
        <f t="shared" si="4"/>
        <v>9.3411762704751151</v>
      </c>
      <c r="N25" s="1">
        <v>0.20233843479677888</v>
      </c>
    </row>
    <row r="26" spans="1:15" x14ac:dyDescent="0.15">
      <c r="A26" s="1" t="s">
        <v>74</v>
      </c>
      <c r="B26" s="1" t="s">
        <v>76</v>
      </c>
      <c r="C26" s="1" t="s">
        <v>75</v>
      </c>
      <c r="D26" s="1" t="s">
        <v>77</v>
      </c>
      <c r="E26" s="2">
        <v>122.38633333333333</v>
      </c>
      <c r="F26" s="19">
        <f t="shared" si="0"/>
        <v>6.241539292449966</v>
      </c>
      <c r="G26" s="2">
        <v>112.35833333333333</v>
      </c>
      <c r="H26" s="19">
        <f t="shared" si="0"/>
        <v>5.9803677566155313</v>
      </c>
      <c r="I26" s="2"/>
      <c r="J26" s="19"/>
      <c r="K26" s="12">
        <f t="shared" si="2"/>
        <v>-4.3671484173448132</v>
      </c>
      <c r="O26" t="s">
        <v>107</v>
      </c>
    </row>
    <row r="27" spans="1:15" x14ac:dyDescent="0.15">
      <c r="A27" s="1" t="s">
        <v>74</v>
      </c>
      <c r="B27" s="1" t="s">
        <v>76</v>
      </c>
      <c r="C27" s="1" t="s">
        <v>75</v>
      </c>
      <c r="D27" s="1" t="s">
        <v>27</v>
      </c>
      <c r="E27" s="2">
        <v>197.88333333333335</v>
      </c>
      <c r="F27" s="19">
        <f t="shared" si="0"/>
        <v>7.9365152626906639</v>
      </c>
      <c r="G27" s="2">
        <v>195.66</v>
      </c>
      <c r="H27" s="19">
        <f t="shared" si="0"/>
        <v>7.891803655493665</v>
      </c>
      <c r="I27" s="2"/>
      <c r="J27" s="19"/>
      <c r="K27" s="12">
        <f t="shared" si="2"/>
        <v>-0.56655752156066475</v>
      </c>
      <c r="O27" t="s">
        <v>107</v>
      </c>
    </row>
    <row r="28" spans="1:15" x14ac:dyDescent="0.15">
      <c r="A28" s="1" t="s">
        <v>74</v>
      </c>
      <c r="B28" s="1" t="s">
        <v>76</v>
      </c>
      <c r="C28" s="1" t="s">
        <v>75</v>
      </c>
      <c r="D28" s="1" t="s">
        <v>40</v>
      </c>
      <c r="E28" s="2">
        <v>296.32566666666668</v>
      </c>
      <c r="F28" s="19">
        <f t="shared" si="0"/>
        <v>9.7120270233164181</v>
      </c>
      <c r="G28" s="2">
        <v>331.892</v>
      </c>
      <c r="H28" s="19">
        <f t="shared" si="0"/>
        <v>10.278355606782718</v>
      </c>
      <c r="I28" s="2">
        <v>350.55</v>
      </c>
      <c r="J28" s="19">
        <f t="shared" ref="J28" si="24">SQRT(I28/3.14159)</f>
        <v>10.563315050323155</v>
      </c>
      <c r="K28" s="12">
        <f t="shared" si="2"/>
        <v>5.5099142813523381</v>
      </c>
      <c r="L28" s="2">
        <f t="shared" si="3"/>
        <v>2.7724225006614036</v>
      </c>
      <c r="M28" s="2">
        <f t="shared" si="4"/>
        <v>8.7652971409880074</v>
      </c>
      <c r="N28" s="1">
        <v>8.9257503949447078E-2</v>
      </c>
    </row>
    <row r="29" spans="1:15" x14ac:dyDescent="0.15">
      <c r="A29" s="1" t="s">
        <v>74</v>
      </c>
      <c r="B29" s="1" t="s">
        <v>76</v>
      </c>
      <c r="C29" s="1" t="s">
        <v>75</v>
      </c>
      <c r="D29" s="1" t="s">
        <v>29</v>
      </c>
      <c r="E29" s="2">
        <v>250.25433333333331</v>
      </c>
      <c r="F29" s="19">
        <f t="shared" si="0"/>
        <v>8.925160818998533</v>
      </c>
      <c r="G29" s="2">
        <v>263.50233333333335</v>
      </c>
      <c r="H29" s="19">
        <f t="shared" si="0"/>
        <v>9.1583551240970174</v>
      </c>
      <c r="I29" s="2">
        <v>269.67133333333328</v>
      </c>
      <c r="J29" s="19">
        <f t="shared" ref="J29" si="25">SQRT(I29/3.14159)</f>
        <v>9.264940578631391</v>
      </c>
      <c r="K29" s="12">
        <f t="shared" si="2"/>
        <v>2.5462465905576748</v>
      </c>
      <c r="L29" s="2">
        <f t="shared" si="3"/>
        <v>1.1638056516713484</v>
      </c>
      <c r="M29" s="2">
        <f t="shared" si="4"/>
        <v>3.8069875324776916</v>
      </c>
      <c r="N29" s="1">
        <v>7.6323670514348851E-2</v>
      </c>
    </row>
    <row r="30" spans="1:15" x14ac:dyDescent="0.15">
      <c r="A30" s="1" t="s">
        <v>74</v>
      </c>
      <c r="B30" s="1" t="s">
        <v>76</v>
      </c>
      <c r="C30" s="1" t="s">
        <v>75</v>
      </c>
      <c r="D30" s="1" t="s">
        <v>30</v>
      </c>
      <c r="E30" s="2">
        <v>176.11300000000003</v>
      </c>
      <c r="F30" s="19">
        <f t="shared" si="0"/>
        <v>7.4872262110959893</v>
      </c>
      <c r="G30" s="2">
        <v>198.12099999999998</v>
      </c>
      <c r="H30" s="19">
        <f t="shared" si="0"/>
        <v>7.9412798860409435</v>
      </c>
      <c r="I30" s="2">
        <v>203.67</v>
      </c>
      <c r="J30" s="19">
        <f t="shared" ref="J30" si="26">SQRT(I30/3.14159)</f>
        <v>8.0517221312464997</v>
      </c>
      <c r="K30" s="12">
        <f t="shared" si="2"/>
        <v>5.7176384847369821</v>
      </c>
      <c r="L30" s="2">
        <f t="shared" si="3"/>
        <v>1.3907360877645161</v>
      </c>
      <c r="M30" s="2">
        <f t="shared" si="4"/>
        <v>7.5394532532479586</v>
      </c>
      <c r="N30" s="1">
        <v>8.4689174443412979E-2</v>
      </c>
    </row>
    <row r="31" spans="1:15" x14ac:dyDescent="0.15">
      <c r="A31" s="1" t="s">
        <v>74</v>
      </c>
      <c r="B31" s="1" t="s">
        <v>75</v>
      </c>
      <c r="C31" s="1" t="s">
        <v>76</v>
      </c>
      <c r="D31" s="3" t="s">
        <v>78</v>
      </c>
      <c r="E31" s="2">
        <v>259.67</v>
      </c>
      <c r="F31" s="19">
        <f t="shared" si="0"/>
        <v>9.0915124133194567</v>
      </c>
      <c r="G31" s="2">
        <v>343.24933333333337</v>
      </c>
      <c r="H31" s="19">
        <f t="shared" si="0"/>
        <v>10.452738804435747</v>
      </c>
      <c r="I31" s="2">
        <v>356.67666666666668</v>
      </c>
      <c r="J31" s="19">
        <f t="shared" ref="J31" si="27">SQRT(I31/3.14159)</f>
        <v>10.655224308712752</v>
      </c>
      <c r="K31" s="12">
        <f t="shared" si="2"/>
        <v>13.022676798722236</v>
      </c>
      <c r="L31" s="2">
        <f t="shared" si="3"/>
        <v>1.9371526263631318</v>
      </c>
      <c r="M31" s="2">
        <f t="shared" si="4"/>
        <v>17.199689383940015</v>
      </c>
      <c r="N31" s="1">
        <v>0.35478880817863867</v>
      </c>
    </row>
    <row r="32" spans="1:15" x14ac:dyDescent="0.15">
      <c r="A32" s="1" t="s">
        <v>74</v>
      </c>
      <c r="B32" s="1" t="s">
        <v>75</v>
      </c>
      <c r="C32" s="1" t="s">
        <v>76</v>
      </c>
      <c r="D32" s="3" t="s">
        <v>47</v>
      </c>
      <c r="E32" s="2">
        <v>89.603999999999999</v>
      </c>
      <c r="F32" s="19">
        <f t="shared" si="0"/>
        <v>5.3405864034766379</v>
      </c>
      <c r="G32" s="2">
        <v>90.499000000000009</v>
      </c>
      <c r="H32" s="19">
        <f t="shared" si="0"/>
        <v>5.3671920705121297</v>
      </c>
      <c r="I32" s="2">
        <v>94.679999999999993</v>
      </c>
      <c r="J32" s="19">
        <f t="shared" ref="J32" si="28">SQRT(I32/3.14159)</f>
        <v>5.4897728076877303</v>
      </c>
      <c r="K32" s="12">
        <f t="shared" si="2"/>
        <v>0.49570924024995899</v>
      </c>
      <c r="L32" s="2">
        <f t="shared" si="3"/>
        <v>2.2838895192342954</v>
      </c>
      <c r="M32" s="2">
        <f t="shared" si="4"/>
        <v>2.7934461300724283</v>
      </c>
      <c r="N32" s="1">
        <v>0.20202020202020202</v>
      </c>
    </row>
    <row r="33" spans="1:15" x14ac:dyDescent="0.15">
      <c r="A33" s="1" t="s">
        <v>74</v>
      </c>
      <c r="B33" s="1" t="s">
        <v>75</v>
      </c>
      <c r="C33" s="1" t="s">
        <v>76</v>
      </c>
      <c r="D33" s="3" t="s">
        <v>48</v>
      </c>
      <c r="E33" s="2">
        <v>245.47566666666668</v>
      </c>
      <c r="F33" s="19">
        <f t="shared" si="0"/>
        <v>8.8395360465011397</v>
      </c>
      <c r="G33" s="2">
        <v>226.19633333333331</v>
      </c>
      <c r="H33" s="19">
        <f t="shared" si="0"/>
        <v>8.4853161364100451</v>
      </c>
      <c r="I33" s="2">
        <v>198.65333333333334</v>
      </c>
      <c r="J33" s="19">
        <f t="shared" ref="J33" si="29">SQRT(I33/3.14159)</f>
        <v>7.9519414820727583</v>
      </c>
      <c r="K33" s="12">
        <f t="shared" si="2"/>
        <v>-4.1745045723300223</v>
      </c>
      <c r="L33" s="2">
        <f t="shared" si="3"/>
        <v>-6.2858548316026113</v>
      </c>
      <c r="M33" s="2">
        <f t="shared" si="4"/>
        <v>-10.041189489574043</v>
      </c>
      <c r="N33" s="1">
        <v>9.8870056497175146E-2</v>
      </c>
    </row>
    <row r="34" spans="1:15" x14ac:dyDescent="0.15">
      <c r="A34" s="1" t="s">
        <v>74</v>
      </c>
      <c r="B34" s="1" t="s">
        <v>75</v>
      </c>
      <c r="C34" s="1" t="s">
        <v>76</v>
      </c>
      <c r="D34" s="3" t="s">
        <v>79</v>
      </c>
      <c r="E34" s="2">
        <v>159.92966666666666</v>
      </c>
      <c r="F34" s="19">
        <f t="shared" si="0"/>
        <v>7.1349307630545233</v>
      </c>
      <c r="G34" s="2">
        <v>175.27133333333336</v>
      </c>
      <c r="H34" s="19">
        <f t="shared" si="0"/>
        <v>7.4693135754871518</v>
      </c>
      <c r="I34" s="2"/>
      <c r="J34" s="19"/>
      <c r="K34" s="12">
        <f t="shared" si="2"/>
        <v>4.4767542432548071</v>
      </c>
      <c r="O34" t="s">
        <v>107</v>
      </c>
    </row>
    <row r="35" spans="1:15" x14ac:dyDescent="0.15">
      <c r="A35" s="1" t="s">
        <v>74</v>
      </c>
      <c r="B35" s="1" t="s">
        <v>75</v>
      </c>
      <c r="C35" s="1" t="s">
        <v>76</v>
      </c>
      <c r="D35" s="3" t="s">
        <v>50</v>
      </c>
      <c r="E35" s="2">
        <v>219.91333333333333</v>
      </c>
      <c r="F35" s="19">
        <f t="shared" si="0"/>
        <v>8.3666389446807496</v>
      </c>
      <c r="G35" s="2">
        <v>247.74866666666665</v>
      </c>
      <c r="H35" s="19">
        <f t="shared" si="0"/>
        <v>8.8803669124546367</v>
      </c>
      <c r="I35" s="2">
        <v>185.74633333333335</v>
      </c>
      <c r="J35" s="19">
        <f>SQRT(I35/3.14159)</f>
        <v>7.6892746187851584</v>
      </c>
      <c r="K35" s="12">
        <f t="shared" si="2"/>
        <v>5.7849858326618024</v>
      </c>
      <c r="L35" s="2">
        <f t="shared" si="3"/>
        <v>-13.412647308513591</v>
      </c>
      <c r="M35" s="2">
        <f t="shared" si="4"/>
        <v>-8.0960147841235415</v>
      </c>
      <c r="N35" s="1">
        <v>0.12124273806516797</v>
      </c>
    </row>
    <row r="36" spans="1:15" x14ac:dyDescent="0.15">
      <c r="A36" s="1" t="s">
        <v>74</v>
      </c>
      <c r="B36" s="1" t="s">
        <v>75</v>
      </c>
      <c r="C36" s="1" t="s">
        <v>76</v>
      </c>
      <c r="D36" s="3" t="s">
        <v>51</v>
      </c>
      <c r="E36" s="2">
        <v>264.959</v>
      </c>
      <c r="F36" s="19">
        <f t="shared" si="0"/>
        <v>9.1836343770641964</v>
      </c>
      <c r="G36" s="2">
        <v>317.11799999999999</v>
      </c>
      <c r="H36" s="19">
        <f t="shared" si="0"/>
        <v>10.046983614438197</v>
      </c>
      <c r="I36" s="2">
        <v>280.66400000000004</v>
      </c>
      <c r="J36" s="19">
        <f t="shared" ref="J36" si="30">SQRT(I36/3.14159)</f>
        <v>9.4518887719142093</v>
      </c>
      <c r="K36" s="12">
        <f t="shared" si="2"/>
        <v>8.5931187957080901</v>
      </c>
      <c r="L36" s="2">
        <f t="shared" si="3"/>
        <v>-5.9231194690991256</v>
      </c>
      <c r="M36" s="2">
        <f t="shared" si="4"/>
        <v>2.9210047333762414</v>
      </c>
      <c r="N36" s="1">
        <v>9.2695964004194997E-2</v>
      </c>
    </row>
    <row r="37" spans="1:15" x14ac:dyDescent="0.15">
      <c r="A37" s="1" t="s">
        <v>74</v>
      </c>
      <c r="B37" s="1" t="s">
        <v>75</v>
      </c>
      <c r="C37" s="1" t="s">
        <v>76</v>
      </c>
      <c r="D37" s="3" t="s">
        <v>52</v>
      </c>
      <c r="E37" s="2">
        <v>210.17200000000003</v>
      </c>
      <c r="F37" s="19">
        <f t="shared" si="0"/>
        <v>8.1792347995966281</v>
      </c>
      <c r="G37" s="2">
        <v>214.30966666666669</v>
      </c>
      <c r="H37" s="19">
        <f t="shared" si="0"/>
        <v>8.259354891584433</v>
      </c>
      <c r="I37" s="2">
        <v>266.1513333333333</v>
      </c>
      <c r="J37" s="19">
        <f t="shared" ref="J37" si="31">SQRT(I37/3.14159)</f>
        <v>9.2042746688589503</v>
      </c>
      <c r="K37" s="12">
        <f t="shared" si="2"/>
        <v>0.97005266197533568</v>
      </c>
      <c r="L37" s="2">
        <f t="shared" si="3"/>
        <v>11.440600260890941</v>
      </c>
      <c r="M37" s="2">
        <f t="shared" si="4"/>
        <v>12.532222076726217</v>
      </c>
      <c r="N37" s="1">
        <v>0.18832391713747643</v>
      </c>
    </row>
    <row r="38" spans="1:15" x14ac:dyDescent="0.15">
      <c r="A38" s="1" t="s">
        <v>74</v>
      </c>
      <c r="B38" s="1" t="s">
        <v>75</v>
      </c>
      <c r="C38" s="1" t="s">
        <v>76</v>
      </c>
      <c r="D38" s="3" t="s">
        <v>53</v>
      </c>
      <c r="E38" s="2">
        <v>193.20966666666666</v>
      </c>
      <c r="F38" s="19">
        <f t="shared" si="0"/>
        <v>7.8422317584733756</v>
      </c>
      <c r="G38" s="2">
        <v>239.03966666666668</v>
      </c>
      <c r="H38" s="19">
        <f t="shared" si="0"/>
        <v>8.7228867560858792</v>
      </c>
      <c r="I38" s="2">
        <v>204.29700000000003</v>
      </c>
      <c r="J38" s="19">
        <f t="shared" ref="J38" si="32">SQRT(I38/3.14159)</f>
        <v>8.0641062583537639</v>
      </c>
      <c r="K38" s="12">
        <f t="shared" si="2"/>
        <v>10.095912307907454</v>
      </c>
      <c r="L38" s="2">
        <f t="shared" si="3"/>
        <v>-7.5523220254176753</v>
      </c>
      <c r="M38" s="2">
        <f t="shared" si="4"/>
        <v>2.8292265099237515</v>
      </c>
      <c r="N38" s="1">
        <v>0.12081880631019365</v>
      </c>
    </row>
    <row r="39" spans="1:15" x14ac:dyDescent="0.15">
      <c r="A39" s="1" t="s">
        <v>74</v>
      </c>
      <c r="B39" s="1" t="s">
        <v>75</v>
      </c>
      <c r="C39" s="1" t="s">
        <v>76</v>
      </c>
      <c r="D39" s="3" t="s">
        <v>54</v>
      </c>
      <c r="E39" s="2">
        <v>137.50300000000001</v>
      </c>
      <c r="F39" s="19">
        <f t="shared" si="0"/>
        <v>6.6157842505394377</v>
      </c>
      <c r="G39" s="2">
        <v>140.40700000000001</v>
      </c>
      <c r="H39" s="19">
        <f t="shared" si="0"/>
        <v>6.6852803935173588</v>
      </c>
      <c r="I39" s="2"/>
      <c r="J39" s="19"/>
      <c r="K39" s="12">
        <f t="shared" si="2"/>
        <v>1.0395396884969954</v>
      </c>
      <c r="O39" t="s">
        <v>107</v>
      </c>
    </row>
    <row r="40" spans="1:15" x14ac:dyDescent="0.15">
      <c r="A40" s="1" t="s">
        <v>74</v>
      </c>
      <c r="B40" s="1" t="s">
        <v>75</v>
      </c>
      <c r="C40" s="1" t="s">
        <v>76</v>
      </c>
      <c r="D40" s="3" t="s">
        <v>41</v>
      </c>
      <c r="E40" s="2">
        <v>268.11</v>
      </c>
      <c r="F40" s="19">
        <f t="shared" si="0"/>
        <v>9.2380807352043792</v>
      </c>
      <c r="G40" s="2">
        <v>195.07866666666666</v>
      </c>
      <c r="H40" s="19">
        <f t="shared" si="0"/>
        <v>7.8800711058590567</v>
      </c>
      <c r="I40" s="2">
        <v>126.03933333333333</v>
      </c>
      <c r="J40" s="19">
        <f t="shared" ref="J40" si="33">SQRT(I40/3.14159)</f>
        <v>6.3340034524454092</v>
      </c>
      <c r="K40" s="12">
        <f t="shared" si="2"/>
        <v>-17.233469230190117</v>
      </c>
      <c r="L40" s="2">
        <f t="shared" si="3"/>
        <v>-19.61997084346234</v>
      </c>
      <c r="M40" s="2">
        <f t="shared" si="4"/>
        <v>-31.435937463635096</v>
      </c>
      <c r="N40" s="1">
        <v>7.3293632615666515E-2</v>
      </c>
    </row>
    <row r="41" spans="1:15" x14ac:dyDescent="0.15">
      <c r="A41" s="1" t="s">
        <v>74</v>
      </c>
      <c r="B41" s="1" t="s">
        <v>75</v>
      </c>
      <c r="C41" s="1" t="s">
        <v>76</v>
      </c>
      <c r="D41" s="3" t="s">
        <v>80</v>
      </c>
      <c r="E41" s="2">
        <v>179.63666666666668</v>
      </c>
      <c r="F41" s="19">
        <f t="shared" si="0"/>
        <v>7.5617574160462206</v>
      </c>
      <c r="G41" s="2">
        <v>172.79066666666665</v>
      </c>
      <c r="H41" s="19">
        <f t="shared" si="0"/>
        <v>7.4162675179409083</v>
      </c>
      <c r="I41" s="2">
        <v>165.49333333333334</v>
      </c>
      <c r="J41" s="19">
        <f t="shared" ref="J41" si="34">SQRT(I41/3.14159)</f>
        <v>7.2579755161400721</v>
      </c>
      <c r="K41" s="12">
        <f t="shared" si="2"/>
        <v>-1.9617671254893849</v>
      </c>
      <c r="L41" s="2">
        <f t="shared" si="3"/>
        <v>-2.1343890497195184</v>
      </c>
      <c r="M41" s="2">
        <f t="shared" si="4"/>
        <v>-4.0173452174162119</v>
      </c>
      <c r="N41" s="1">
        <v>9.7629679422544441E-2</v>
      </c>
    </row>
    <row r="42" spans="1:15" x14ac:dyDescent="0.15">
      <c r="A42" s="1" t="s">
        <v>74</v>
      </c>
      <c r="B42" s="1" t="s">
        <v>75</v>
      </c>
      <c r="C42" s="1" t="s">
        <v>76</v>
      </c>
      <c r="D42" s="3" t="s">
        <v>81</v>
      </c>
      <c r="E42" s="2">
        <v>127.46</v>
      </c>
      <c r="F42" s="19">
        <f t="shared" si="0"/>
        <v>6.3696006438810437</v>
      </c>
      <c r="G42" s="2">
        <v>114.791</v>
      </c>
      <c r="H42" s="19">
        <f t="shared" si="0"/>
        <v>6.0447614517212829</v>
      </c>
      <c r="I42" s="2"/>
      <c r="J42" s="19"/>
      <c r="K42" s="12">
        <f t="shared" si="2"/>
        <v>-5.3738959718130968</v>
      </c>
      <c r="O42" t="s">
        <v>107</v>
      </c>
    </row>
    <row r="43" spans="1:15" x14ac:dyDescent="0.15">
      <c r="A43" s="1" t="s">
        <v>74</v>
      </c>
      <c r="B43" s="1" t="s">
        <v>75</v>
      </c>
      <c r="C43" s="1" t="s">
        <v>76</v>
      </c>
      <c r="D43" s="3" t="s">
        <v>44</v>
      </c>
      <c r="E43" s="2">
        <v>285.44900000000001</v>
      </c>
      <c r="F43" s="19">
        <f t="shared" si="0"/>
        <v>9.5321201969208698</v>
      </c>
      <c r="G43" s="2">
        <v>228.17100000000002</v>
      </c>
      <c r="H43" s="19">
        <f t="shared" si="0"/>
        <v>8.5222735456952581</v>
      </c>
      <c r="I43" s="2">
        <v>196.07833333333335</v>
      </c>
      <c r="J43" s="19">
        <f t="shared" ref="J43" si="35">SQRT(I43/3.14159)</f>
        <v>7.9002357360434905</v>
      </c>
      <c r="K43" s="12">
        <f t="shared" si="2"/>
        <v>-11.849498209731863</v>
      </c>
      <c r="L43" s="2">
        <f t="shared" si="3"/>
        <v>-7.2989655438362364</v>
      </c>
      <c r="M43" s="2">
        <f t="shared" si="4"/>
        <v>-17.119847706122311</v>
      </c>
      <c r="N43" s="1">
        <v>0.19845403212543172</v>
      </c>
    </row>
    <row r="44" spans="1:15" x14ac:dyDescent="0.15">
      <c r="A44" s="1" t="s">
        <v>74</v>
      </c>
      <c r="B44" s="1" t="s">
        <v>75</v>
      </c>
      <c r="C44" s="1" t="s">
        <v>76</v>
      </c>
      <c r="D44" s="3" t="s">
        <v>45</v>
      </c>
      <c r="E44" s="2">
        <v>164.94466666666668</v>
      </c>
      <c r="F44" s="19">
        <f t="shared" si="0"/>
        <v>7.2459341993390973</v>
      </c>
      <c r="G44" s="2">
        <v>162.66899999999998</v>
      </c>
      <c r="H44" s="19">
        <f t="shared" si="0"/>
        <v>7.1957761646430951</v>
      </c>
      <c r="I44" s="2">
        <v>170.42666666666665</v>
      </c>
      <c r="J44" s="19">
        <f t="shared" ref="J44" si="36">SQRT(I44/3.14159)</f>
        <v>7.3653607305501243</v>
      </c>
      <c r="K44" s="12">
        <f t="shared" si="2"/>
        <v>-0.69704828983504119</v>
      </c>
      <c r="L44" s="2">
        <f t="shared" si="3"/>
        <v>2.3567237505287308</v>
      </c>
      <c r="M44" s="2">
        <f t="shared" si="4"/>
        <v>1.6481868027716826</v>
      </c>
      <c r="N44" s="1">
        <v>9.7408922657315419E-2</v>
      </c>
    </row>
    <row r="45" spans="1:15" x14ac:dyDescent="0.15">
      <c r="A45" s="1" t="s">
        <v>74</v>
      </c>
      <c r="B45" s="1" t="s">
        <v>75</v>
      </c>
      <c r="C45" s="1" t="s">
        <v>76</v>
      </c>
      <c r="D45" s="3" t="s">
        <v>46</v>
      </c>
      <c r="E45" s="2">
        <v>124.84966666666666</v>
      </c>
      <c r="F45" s="19">
        <f t="shared" si="0"/>
        <v>6.3040397170756481</v>
      </c>
      <c r="G45" s="2">
        <v>126.40566666666666</v>
      </c>
      <c r="H45" s="19">
        <f t="shared" si="0"/>
        <v>6.3432016644375473</v>
      </c>
      <c r="I45" s="2">
        <v>135.33000000000001</v>
      </c>
      <c r="J45" s="19">
        <f t="shared" ref="J45" si="37">SQRT(I45/3.14159)</f>
        <v>6.563300487008382</v>
      </c>
      <c r="K45" s="12">
        <f t="shared" si="2"/>
        <v>0.61738455489214927</v>
      </c>
      <c r="L45" s="2">
        <f t="shared" si="3"/>
        <v>3.4698380126363344</v>
      </c>
      <c r="M45" s="2">
        <f t="shared" si="4"/>
        <v>4.1126132062664276</v>
      </c>
      <c r="N45" s="1">
        <v>0.14825499859758784</v>
      </c>
    </row>
    <row r="46" spans="1:15" x14ac:dyDescent="0.15">
      <c r="A46" s="1" t="s">
        <v>74</v>
      </c>
      <c r="B46" s="1" t="s">
        <v>76</v>
      </c>
      <c r="C46" s="1" t="s">
        <v>76</v>
      </c>
      <c r="D46" s="1" t="s">
        <v>17</v>
      </c>
      <c r="E46" s="2">
        <v>163.20733333333331</v>
      </c>
      <c r="F46" s="19">
        <f t="shared" si="0"/>
        <v>7.2076731042998201</v>
      </c>
      <c r="G46" s="2"/>
      <c r="H46" s="19"/>
      <c r="I46" s="2"/>
      <c r="J46" s="19"/>
      <c r="O46" t="s">
        <v>108</v>
      </c>
    </row>
    <row r="47" spans="1:15" x14ac:dyDescent="0.15">
      <c r="A47" s="1" t="s">
        <v>74</v>
      </c>
      <c r="B47" s="1" t="s">
        <v>76</v>
      </c>
      <c r="C47" s="1" t="s">
        <v>76</v>
      </c>
      <c r="D47" s="1" t="s">
        <v>8</v>
      </c>
      <c r="E47" s="2">
        <v>118.17533333333334</v>
      </c>
      <c r="F47" s="19">
        <f t="shared" si="0"/>
        <v>6.1332217207831325</v>
      </c>
      <c r="G47" s="2">
        <v>146.11033333333333</v>
      </c>
      <c r="H47" s="19">
        <f t="shared" si="0"/>
        <v>6.8197069480716221</v>
      </c>
      <c r="I47" s="2"/>
      <c r="J47" s="19"/>
      <c r="K47" s="12">
        <f t="shared" si="2"/>
        <v>10.066198335437331</v>
      </c>
      <c r="O47" t="s">
        <v>107</v>
      </c>
    </row>
    <row r="48" spans="1:15" x14ac:dyDescent="0.15">
      <c r="A48" s="1" t="s">
        <v>74</v>
      </c>
      <c r="B48" s="1" t="s">
        <v>76</v>
      </c>
      <c r="C48" s="1" t="s">
        <v>76</v>
      </c>
      <c r="D48" s="1" t="s">
        <v>15</v>
      </c>
      <c r="E48" s="2">
        <v>340.35566666666665</v>
      </c>
      <c r="F48" s="19">
        <f t="shared" si="0"/>
        <v>10.408586120527149</v>
      </c>
      <c r="G48" s="2">
        <v>329.16666666666669</v>
      </c>
      <c r="H48" s="19">
        <f t="shared" si="0"/>
        <v>10.23606822484046</v>
      </c>
      <c r="I48" s="2">
        <v>241.78700000000001</v>
      </c>
      <c r="J48" s="19">
        <f t="shared" ref="J48" si="38">SQRT(I48/3.14159)</f>
        <v>8.772870536990883</v>
      </c>
      <c r="K48" s="12">
        <f t="shared" si="2"/>
        <v>-1.685392202330473</v>
      </c>
      <c r="L48" s="2">
        <f t="shared" si="3"/>
        <v>-14.294528482125108</v>
      </c>
      <c r="M48" s="2">
        <f t="shared" si="4"/>
        <v>-15.715060283840204</v>
      </c>
      <c r="N48" s="1">
        <v>7.1150909343329155E-2</v>
      </c>
    </row>
    <row r="49" spans="1:15" x14ac:dyDescent="0.15">
      <c r="A49" s="1" t="s">
        <v>74</v>
      </c>
      <c r="B49" s="1" t="s">
        <v>76</v>
      </c>
      <c r="C49" s="1" t="s">
        <v>76</v>
      </c>
      <c r="D49" s="1" t="s">
        <v>16</v>
      </c>
      <c r="E49" s="2">
        <v>295.85666666666663</v>
      </c>
      <c r="F49" s="19">
        <f t="shared" si="0"/>
        <v>9.704338279290889</v>
      </c>
      <c r="G49" s="2">
        <v>300.02266666666668</v>
      </c>
      <c r="H49" s="19">
        <f t="shared" si="0"/>
        <v>9.7724235246352311</v>
      </c>
      <c r="I49" s="2">
        <v>281.22133333333335</v>
      </c>
      <c r="J49" s="19">
        <f t="shared" ref="J49" si="39">SQRT(I49/3.14159)</f>
        <v>9.4612687424248296</v>
      </c>
      <c r="K49" s="12">
        <f t="shared" si="2"/>
        <v>0.69670788594770305</v>
      </c>
      <c r="L49" s="2">
        <f t="shared" si="3"/>
        <v>-3.1840083621633228</v>
      </c>
      <c r="M49" s="2">
        <f t="shared" si="4"/>
        <v>-2.5047512758780379</v>
      </c>
      <c r="N49" s="1">
        <v>4.5519051061664928E-2</v>
      </c>
    </row>
    <row r="50" spans="1:15" x14ac:dyDescent="0.15">
      <c r="A50" s="1" t="s">
        <v>74</v>
      </c>
      <c r="B50" s="1" t="s">
        <v>76</v>
      </c>
      <c r="C50" s="1" t="s">
        <v>76</v>
      </c>
      <c r="D50" s="1" t="s">
        <v>18</v>
      </c>
      <c r="E50" s="2">
        <v>223.56899999999999</v>
      </c>
      <c r="F50" s="19">
        <f t="shared" si="0"/>
        <v>8.4358925463831191</v>
      </c>
      <c r="G50" s="2">
        <v>254.66</v>
      </c>
      <c r="H50" s="19">
        <f t="shared" si="0"/>
        <v>9.0033807030885296</v>
      </c>
      <c r="I50" s="2">
        <v>222.2943333333333</v>
      </c>
      <c r="J50" s="19">
        <f t="shared" ref="J50" si="40">SQRT(I50/3.14159)</f>
        <v>8.4118097761314097</v>
      </c>
      <c r="K50" s="12">
        <f t="shared" si="2"/>
        <v>6.3030563231735686</v>
      </c>
      <c r="L50" s="2">
        <f t="shared" si="3"/>
        <v>-6.5705421826068813</v>
      </c>
      <c r="M50" s="2">
        <f t="shared" si="4"/>
        <v>-0.28547981282709589</v>
      </c>
      <c r="N50" s="1">
        <v>8.6443417145863871E-2</v>
      </c>
    </row>
    <row r="51" spans="1:15" x14ac:dyDescent="0.15">
      <c r="A51" s="1" t="s">
        <v>74</v>
      </c>
      <c r="B51" s="1" t="s">
        <v>76</v>
      </c>
      <c r="C51" s="1" t="s">
        <v>76</v>
      </c>
      <c r="D51" s="1" t="s">
        <v>19</v>
      </c>
      <c r="E51" s="2">
        <v>111.44266666666665</v>
      </c>
      <c r="F51" s="19">
        <f t="shared" si="0"/>
        <v>5.9559493370685193</v>
      </c>
      <c r="G51" s="2">
        <v>105</v>
      </c>
      <c r="H51" s="19">
        <f t="shared" si="0"/>
        <v>5.7812253268776885</v>
      </c>
      <c r="I51" s="2">
        <v>99.866666666666674</v>
      </c>
      <c r="J51" s="19">
        <f t="shared" ref="J51" si="41">SQRT(I51/3.14159)</f>
        <v>5.6381356981613289</v>
      </c>
      <c r="K51" s="12">
        <f t="shared" si="2"/>
        <v>-3.0222660476234244</v>
      </c>
      <c r="L51" s="2">
        <f t="shared" si="3"/>
        <v>-2.475074411148046</v>
      </c>
      <c r="M51" s="2">
        <f t="shared" si="4"/>
        <v>-5.3360702202281702</v>
      </c>
      <c r="N51" s="1">
        <v>6.8137296652755294E-2</v>
      </c>
    </row>
    <row r="52" spans="1:15" x14ac:dyDescent="0.15">
      <c r="A52" s="1" t="s">
        <v>74</v>
      </c>
      <c r="B52" s="1" t="s">
        <v>76</v>
      </c>
      <c r="C52" s="1" t="s">
        <v>76</v>
      </c>
      <c r="D52" s="1" t="s">
        <v>20</v>
      </c>
      <c r="E52" s="2">
        <v>328.42766666666665</v>
      </c>
      <c r="F52" s="19">
        <f t="shared" si="0"/>
        <v>10.224571457963771</v>
      </c>
      <c r="G52" s="2">
        <v>357.48633333333333</v>
      </c>
      <c r="H52" s="19">
        <f t="shared" si="0"/>
        <v>10.66731129156676</v>
      </c>
      <c r="I52" s="2">
        <v>212.73666666666668</v>
      </c>
      <c r="J52" s="19">
        <f t="shared" ref="J52" si="42">SQRT(I52/3.14159)</f>
        <v>8.228987869188277</v>
      </c>
      <c r="K52" s="12">
        <f t="shared" si="2"/>
        <v>4.1504351143573075</v>
      </c>
      <c r="L52" s="2">
        <f t="shared" si="3"/>
        <v>-22.857900699927495</v>
      </c>
      <c r="M52" s="2">
        <f t="shared" si="4"/>
        <v>-19.517527917721804</v>
      </c>
      <c r="N52" s="1">
        <v>6.1907608231577149E-2</v>
      </c>
    </row>
    <row r="53" spans="1:15" x14ac:dyDescent="0.15">
      <c r="A53" s="1" t="s">
        <v>74</v>
      </c>
      <c r="B53" s="1" t="s">
        <v>76</v>
      </c>
      <c r="C53" s="1" t="s">
        <v>76</v>
      </c>
      <c r="D53" s="1" t="s">
        <v>21</v>
      </c>
      <c r="E53" s="2">
        <v>351.71033333333338</v>
      </c>
      <c r="F53" s="19">
        <f t="shared" si="0"/>
        <v>10.580783087069944</v>
      </c>
      <c r="G53" s="2">
        <v>315.11466666666666</v>
      </c>
      <c r="H53" s="19">
        <f t="shared" si="0"/>
        <v>10.01519837071846</v>
      </c>
      <c r="I53" s="2">
        <v>353.08800000000002</v>
      </c>
      <c r="J53" s="19">
        <f t="shared" ref="J53" si="43">SQRT(I53/3.14159)</f>
        <v>10.601485557500785</v>
      </c>
      <c r="K53" s="12">
        <f t="shared" si="2"/>
        <v>-5.6472642419653925</v>
      </c>
      <c r="L53" s="2">
        <f t="shared" si="3"/>
        <v>5.8539747799350543</v>
      </c>
      <c r="M53" s="2">
        <f t="shared" si="4"/>
        <v>0.19566104191418524</v>
      </c>
      <c r="N53" s="1">
        <v>7.4512563646148111E-2</v>
      </c>
    </row>
    <row r="54" spans="1:15" x14ac:dyDescent="0.15">
      <c r="A54" s="1" t="s">
        <v>74</v>
      </c>
      <c r="B54" s="1" t="s">
        <v>76</v>
      </c>
      <c r="C54" s="1" t="s">
        <v>76</v>
      </c>
      <c r="D54" s="1" t="s">
        <v>22</v>
      </c>
      <c r="E54" s="2">
        <v>356.58666666666676</v>
      </c>
      <c r="F54" s="19">
        <f t="shared" si="0"/>
        <v>10.653879910860116</v>
      </c>
      <c r="G54" s="2">
        <v>281.17133333333334</v>
      </c>
      <c r="H54" s="19">
        <f t="shared" si="0"/>
        <v>9.4604276176414288</v>
      </c>
      <c r="I54" s="2"/>
      <c r="J54" s="19"/>
      <c r="K54" s="12">
        <f t="shared" si="2"/>
        <v>-12.615204528315241</v>
      </c>
      <c r="O54" t="s">
        <v>107</v>
      </c>
    </row>
    <row r="55" spans="1:15" x14ac:dyDescent="0.15">
      <c r="A55" s="1" t="s">
        <v>74</v>
      </c>
      <c r="B55" s="1" t="s">
        <v>76</v>
      </c>
      <c r="C55" s="1" t="s">
        <v>76</v>
      </c>
      <c r="D55" s="1" t="s">
        <v>23</v>
      </c>
      <c r="E55" s="2">
        <v>133.15966666666668</v>
      </c>
      <c r="F55" s="19">
        <f t="shared" si="0"/>
        <v>6.5104588273733359</v>
      </c>
      <c r="G55" s="2">
        <v>143.89066666666668</v>
      </c>
      <c r="H55" s="19">
        <f t="shared" si="0"/>
        <v>6.7677071757540519</v>
      </c>
      <c r="I55" s="2">
        <v>149.79333333333332</v>
      </c>
      <c r="J55" s="19">
        <f t="shared" ref="J55" si="44">SQRT(I55/3.14159)</f>
        <v>6.9051241233319898</v>
      </c>
      <c r="K55" s="12">
        <f t="shared" si="2"/>
        <v>3.8011152329748015</v>
      </c>
      <c r="L55" s="2">
        <f t="shared" si="3"/>
        <v>2.0304801021865577</v>
      </c>
      <c r="M55" s="2">
        <f t="shared" si="4"/>
        <v>6.0620196889853117</v>
      </c>
      <c r="N55" s="1">
        <v>5.9124950729207731E-2</v>
      </c>
    </row>
    <row r="56" spans="1:15" x14ac:dyDescent="0.15">
      <c r="A56" s="1" t="s">
        <v>74</v>
      </c>
      <c r="B56" s="1" t="s">
        <v>76</v>
      </c>
      <c r="C56" s="1" t="s">
        <v>76</v>
      </c>
      <c r="D56" s="1" t="s">
        <v>9</v>
      </c>
      <c r="E56" s="2">
        <v>352.24200000000002</v>
      </c>
      <c r="F56" s="19">
        <f t="shared" si="0"/>
        <v>10.588777343712842</v>
      </c>
      <c r="G56" s="2">
        <v>352.90266666666668</v>
      </c>
      <c r="H56" s="19">
        <f t="shared" si="0"/>
        <v>10.598702870815309</v>
      </c>
      <c r="I56" s="2">
        <v>307.21499999999997</v>
      </c>
      <c r="J56" s="19">
        <f t="shared" ref="J56" si="45">SQRT(I56/3.14159)</f>
        <v>9.8888651666073688</v>
      </c>
      <c r="K56" s="12">
        <f t="shared" si="2"/>
        <v>9.3648507967880115E-2</v>
      </c>
      <c r="L56" s="2">
        <f t="shared" si="3"/>
        <v>-6.697401680752427</v>
      </c>
      <c r="M56" s="2">
        <f t="shared" si="4"/>
        <v>-6.6099432860494547</v>
      </c>
      <c r="N56" s="1">
        <v>6.4028253309249716E-2</v>
      </c>
    </row>
    <row r="57" spans="1:15" x14ac:dyDescent="0.15">
      <c r="A57" s="1" t="s">
        <v>74</v>
      </c>
      <c r="B57" s="1" t="s">
        <v>76</v>
      </c>
      <c r="C57" s="1" t="s">
        <v>76</v>
      </c>
      <c r="D57" s="1" t="s">
        <v>10</v>
      </c>
      <c r="E57" s="2">
        <v>183.06033333333335</v>
      </c>
      <c r="F57" s="19">
        <f t="shared" si="0"/>
        <v>7.6334764744926256</v>
      </c>
      <c r="G57" s="2">
        <v>220.62366666666665</v>
      </c>
      <c r="H57" s="19">
        <f t="shared" si="0"/>
        <v>8.3801404250834786</v>
      </c>
      <c r="I57" s="2"/>
      <c r="J57" s="19"/>
      <c r="K57" s="12">
        <f t="shared" si="2"/>
        <v>8.9099217043658925</v>
      </c>
      <c r="O57" t="s">
        <v>107</v>
      </c>
    </row>
    <row r="58" spans="1:15" x14ac:dyDescent="0.15">
      <c r="A58" s="1" t="s">
        <v>74</v>
      </c>
      <c r="B58" s="1" t="s">
        <v>76</v>
      </c>
      <c r="C58" s="1" t="s">
        <v>76</v>
      </c>
      <c r="D58" s="1" t="s">
        <v>11</v>
      </c>
      <c r="E58" s="2">
        <v>156.97399999999999</v>
      </c>
      <c r="F58" s="19">
        <f t="shared" si="0"/>
        <v>7.0686928267284568</v>
      </c>
      <c r="G58" s="2">
        <v>151.756</v>
      </c>
      <c r="H58" s="19">
        <f t="shared" si="0"/>
        <v>6.9502140894793527</v>
      </c>
      <c r="I58" s="2"/>
      <c r="J58" s="19"/>
      <c r="K58" s="12">
        <f t="shared" si="2"/>
        <v>-1.7046775210629437</v>
      </c>
      <c r="O58" t="s">
        <v>107</v>
      </c>
    </row>
    <row r="59" spans="1:15" x14ac:dyDescent="0.15">
      <c r="A59" s="1" t="s">
        <v>74</v>
      </c>
      <c r="B59" s="1" t="s">
        <v>76</v>
      </c>
      <c r="C59" s="1" t="s">
        <v>76</v>
      </c>
      <c r="D59" s="1" t="s">
        <v>12</v>
      </c>
      <c r="E59" s="2">
        <v>265.57899999999995</v>
      </c>
      <c r="F59" s="19">
        <f t="shared" si="0"/>
        <v>9.1943728806115743</v>
      </c>
      <c r="G59" s="2">
        <v>231.72366666666665</v>
      </c>
      <c r="H59" s="19">
        <f t="shared" si="0"/>
        <v>8.5883640039975511</v>
      </c>
      <c r="I59" s="2"/>
      <c r="J59" s="19"/>
      <c r="K59" s="12">
        <f t="shared" si="2"/>
        <v>-7.0561619923416101</v>
      </c>
      <c r="O59" t="s">
        <v>107</v>
      </c>
    </row>
    <row r="60" spans="1:15" x14ac:dyDescent="0.15">
      <c r="A60" s="1" t="s">
        <v>74</v>
      </c>
      <c r="B60" s="1" t="s">
        <v>76</v>
      </c>
      <c r="C60" s="1" t="s">
        <v>76</v>
      </c>
      <c r="D60" s="1" t="s">
        <v>13</v>
      </c>
      <c r="E60" s="2">
        <v>329.27433333333335</v>
      </c>
      <c r="F60" s="19">
        <f t="shared" si="0"/>
        <v>10.237742138623574</v>
      </c>
      <c r="G60" s="2">
        <v>273.69466666666671</v>
      </c>
      <c r="H60" s="19">
        <f t="shared" si="0"/>
        <v>9.3337983577275363</v>
      </c>
      <c r="I60" s="2">
        <v>237.24533333333332</v>
      </c>
      <c r="J60" s="19">
        <f t="shared" ref="J60" si="46">SQRT(I60/3.14159)</f>
        <v>8.6900862388100464</v>
      </c>
      <c r="K60" s="12">
        <f t="shared" si="2"/>
        <v>-9.6846294107870285</v>
      </c>
      <c r="L60" s="2">
        <f t="shared" si="3"/>
        <v>-6.8965719447383904</v>
      </c>
      <c r="M60" s="2">
        <f t="shared" si="4"/>
        <v>-15.117160393938228</v>
      </c>
      <c r="N60" s="1">
        <v>5.9355008903251336E-2</v>
      </c>
    </row>
    <row r="61" spans="1:15" x14ac:dyDescent="0.15">
      <c r="A61" s="1" t="s">
        <v>74</v>
      </c>
      <c r="B61" s="1" t="s">
        <v>76</v>
      </c>
      <c r="C61" s="1" t="s">
        <v>76</v>
      </c>
      <c r="D61" s="1" t="s">
        <v>14</v>
      </c>
      <c r="E61" s="2">
        <v>178.04633333333334</v>
      </c>
      <c r="F61" s="19">
        <f t="shared" si="0"/>
        <v>7.5282106751350479</v>
      </c>
      <c r="G61" s="2">
        <v>128.363</v>
      </c>
      <c r="H61" s="19">
        <f t="shared" si="0"/>
        <v>6.3921237810714322</v>
      </c>
      <c r="I61" s="2">
        <v>122.11266666666667</v>
      </c>
      <c r="J61" s="19">
        <f t="shared" ref="J61" si="47">SQRT(I61/3.14159)</f>
        <v>6.2345570700811175</v>
      </c>
      <c r="K61" s="12">
        <f t="shared" si="2"/>
        <v>-17.773230509519134</v>
      </c>
      <c r="L61" s="2">
        <f t="shared" si="3"/>
        <v>-2.4650134507236308</v>
      </c>
      <c r="M61" s="2">
        <f t="shared" si="4"/>
        <v>-17.184078141260624</v>
      </c>
      <c r="N61" s="1">
        <v>5.5469953775038522E-2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3"/>
  <sheetViews>
    <sheetView workbookViewId="0">
      <selection activeCell="O13" sqref="O13"/>
    </sheetView>
  </sheetViews>
  <sheetFormatPr baseColWidth="10" defaultRowHeight="13" x14ac:dyDescent="0.15"/>
  <cols>
    <col min="1" max="1" width="5.83203125" style="1" customWidth="1"/>
    <col min="2" max="2" width="10" style="1" bestFit="1" customWidth="1"/>
    <col min="3" max="3" width="9.33203125" style="1" bestFit="1" customWidth="1"/>
    <col min="4" max="4" width="5.1640625" style="1" bestFit="1" customWidth="1"/>
    <col min="5" max="5" width="17.6640625" style="1" bestFit="1" customWidth="1"/>
    <col min="6" max="6" width="16.6640625" style="1" bestFit="1" customWidth="1"/>
    <col min="7" max="7" width="13.33203125" style="1" bestFit="1" customWidth="1"/>
    <col min="8" max="8" width="15.6640625" style="1" bestFit="1" customWidth="1"/>
    <col min="9" max="16" width="8.1640625" style="1" customWidth="1"/>
    <col min="17" max="17" width="8.1640625" style="9" customWidth="1"/>
    <col min="18" max="31" width="8.1640625" style="1" customWidth="1"/>
    <col min="32" max="16384" width="10.83203125" style="1"/>
  </cols>
  <sheetData>
    <row r="1" spans="1:3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110</v>
      </c>
      <c r="J1" s="1" t="s">
        <v>111</v>
      </c>
      <c r="K1" s="1" t="s">
        <v>112</v>
      </c>
      <c r="L1" s="13" t="s">
        <v>113</v>
      </c>
      <c r="M1" s="1" t="s">
        <v>114</v>
      </c>
      <c r="N1" s="1" t="s">
        <v>115</v>
      </c>
      <c r="O1" s="1" t="s">
        <v>116</v>
      </c>
      <c r="P1" s="14" t="s">
        <v>117</v>
      </c>
      <c r="Q1" s="16" t="s">
        <v>131</v>
      </c>
      <c r="R1" s="17" t="s">
        <v>109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4" t="s">
        <v>124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1" t="s">
        <v>130</v>
      </c>
    </row>
    <row r="2" spans="1:31" x14ac:dyDescent="0.15">
      <c r="A2" s="1">
        <v>2</v>
      </c>
      <c r="B2" s="1">
        <v>2</v>
      </c>
      <c r="C2" s="1" t="s">
        <v>55</v>
      </c>
      <c r="D2" s="1">
        <v>1</v>
      </c>
      <c r="E2" s="1">
        <v>7.196166464319674E-2</v>
      </c>
      <c r="F2" s="1">
        <v>2.6149683843312839</v>
      </c>
      <c r="G2" s="1">
        <v>9.8248231760439203E-2</v>
      </c>
      <c r="L2" s="13"/>
      <c r="Q2" s="16"/>
      <c r="R2" s="17"/>
    </row>
    <row r="3" spans="1:31" x14ac:dyDescent="0.15">
      <c r="A3" s="1">
        <v>2</v>
      </c>
      <c r="B3" s="1">
        <v>2</v>
      </c>
      <c r="C3" s="1" t="s">
        <v>55</v>
      </c>
      <c r="D3" s="1">
        <v>2</v>
      </c>
      <c r="E3" s="1">
        <v>0.10242565388328065</v>
      </c>
      <c r="F3" s="1">
        <v>4.8948380315545537</v>
      </c>
      <c r="G3" s="1">
        <v>0.20754247235878473</v>
      </c>
      <c r="L3" s="13"/>
      <c r="Q3" s="16"/>
      <c r="R3" s="17"/>
    </row>
    <row r="4" spans="1:31" x14ac:dyDescent="0.15">
      <c r="A4" s="1">
        <v>2</v>
      </c>
      <c r="B4" s="1">
        <v>2</v>
      </c>
      <c r="C4" s="1" t="s">
        <v>55</v>
      </c>
      <c r="D4" s="1">
        <v>3</v>
      </c>
      <c r="E4" s="1">
        <v>0.1505542631673682</v>
      </c>
      <c r="F4" s="1">
        <v>4.5660108082662294</v>
      </c>
      <c r="G4" s="1">
        <v>3.7368292277558765E-2</v>
      </c>
      <c r="L4" s="13"/>
      <c r="Q4" s="16"/>
      <c r="R4" s="17"/>
    </row>
    <row r="5" spans="1:31" x14ac:dyDescent="0.15">
      <c r="A5" s="1">
        <v>2</v>
      </c>
      <c r="B5" s="1">
        <v>2</v>
      </c>
      <c r="C5" s="1" t="s">
        <v>56</v>
      </c>
      <c r="D5" s="1">
        <v>1</v>
      </c>
      <c r="E5" s="1">
        <v>0.11217216177768047</v>
      </c>
      <c r="F5" s="1">
        <v>3.0216773340286203</v>
      </c>
      <c r="G5" s="1">
        <v>6.9873433447791927E-2</v>
      </c>
      <c r="H5" s="1">
        <v>1177227.6067282904</v>
      </c>
      <c r="I5" s="1">
        <v>4.2360027404955201</v>
      </c>
      <c r="J5" s="1">
        <v>7.2312226899169207</v>
      </c>
      <c r="K5" s="1">
        <v>1.2182827167185579</v>
      </c>
      <c r="L5" s="1">
        <v>0.34072479947598511</v>
      </c>
      <c r="M5" s="1">
        <v>0.1554370726300259</v>
      </c>
      <c r="N5" s="1">
        <v>5.3572208408602737</v>
      </c>
      <c r="O5" s="1">
        <v>0.29956090156382104</v>
      </c>
      <c r="P5" s="1">
        <v>16.824446271272713</v>
      </c>
      <c r="Q5" s="15">
        <v>2.0140054903883899</v>
      </c>
      <c r="R5" s="15">
        <v>0.11970708919123536</v>
      </c>
      <c r="S5" s="1">
        <v>0.79070900123939891</v>
      </c>
      <c r="T5" s="1">
        <v>1.3498085863407707</v>
      </c>
      <c r="U5" s="1">
        <v>0.58579342970617154</v>
      </c>
      <c r="V5" s="1">
        <v>0.12758702926418866</v>
      </c>
      <c r="W5" s="1">
        <v>0.27967629746379946</v>
      </c>
      <c r="X5" s="1">
        <v>0.45619536021175761</v>
      </c>
      <c r="Y5" s="1">
        <v>0.11315049388910235</v>
      </c>
      <c r="Z5" s="1">
        <v>0.79070900123939891</v>
      </c>
      <c r="AA5" s="1">
        <v>1.3498085863407707</v>
      </c>
      <c r="AB5" s="1">
        <v>0.22740946339686896</v>
      </c>
      <c r="AC5" s="1">
        <v>6.3601036731065735E-2</v>
      </c>
      <c r="AD5" s="1">
        <v>2.9014497861369757E-2</v>
      </c>
      <c r="AE5" s="1">
        <v>5.5917220973798219E-2</v>
      </c>
    </row>
    <row r="6" spans="1:31" x14ac:dyDescent="0.15">
      <c r="A6" s="1">
        <v>2</v>
      </c>
      <c r="B6" s="1">
        <v>2</v>
      </c>
      <c r="C6" s="1" t="s">
        <v>56</v>
      </c>
      <c r="D6" s="1">
        <v>2</v>
      </c>
      <c r="E6" s="1">
        <v>0.19338702758368773</v>
      </c>
      <c r="F6" s="1">
        <v>3.8535320762141376</v>
      </c>
      <c r="G6" s="1">
        <v>0.17874585090730083</v>
      </c>
      <c r="H6" s="1">
        <v>1244330.8623795505</v>
      </c>
      <c r="I6" s="1">
        <v>4.5657903144194467</v>
      </c>
      <c r="J6" s="1">
        <v>7.5260181396161494</v>
      </c>
      <c r="K6" s="1">
        <v>1.3845837395727887</v>
      </c>
      <c r="L6" s="1">
        <v>0.33422898560349473</v>
      </c>
      <c r="M6" s="1">
        <v>0.22700434832329777</v>
      </c>
      <c r="N6" s="1">
        <v>6.1995012855044864</v>
      </c>
      <c r="O6" s="1">
        <v>0.32055397972549582</v>
      </c>
      <c r="P6" s="1">
        <v>18.291309739540083</v>
      </c>
      <c r="Q6" s="15">
        <v>2.2663710532250771</v>
      </c>
      <c r="R6" s="15">
        <v>0.12390425210097956</v>
      </c>
      <c r="S6" s="1">
        <v>0.73647703325670077</v>
      </c>
      <c r="T6" s="1">
        <v>1.2139715427131679</v>
      </c>
      <c r="U6" s="1">
        <v>0.60666746076329769</v>
      </c>
      <c r="V6" s="1">
        <v>0.16395133196735334</v>
      </c>
      <c r="W6" s="1">
        <v>0.24139311769371249</v>
      </c>
      <c r="X6" s="1">
        <v>0.67918809589004181</v>
      </c>
      <c r="Y6" s="1">
        <v>0.14085754916422216</v>
      </c>
      <c r="Z6" s="1">
        <v>0.73647703325670077</v>
      </c>
      <c r="AA6" s="1">
        <v>1.2139715427131679</v>
      </c>
      <c r="AB6" s="1">
        <v>0.22333792281166012</v>
      </c>
      <c r="AC6" s="1">
        <v>5.3912237486744348E-2</v>
      </c>
      <c r="AD6" s="1">
        <v>3.6616549923793623E-2</v>
      </c>
      <c r="AE6" s="1">
        <v>5.1706413945748646E-2</v>
      </c>
    </row>
    <row r="7" spans="1:31" x14ac:dyDescent="0.15">
      <c r="A7" s="1">
        <v>2</v>
      </c>
      <c r="B7" s="1">
        <v>2</v>
      </c>
      <c r="C7" s="1" t="s">
        <v>56</v>
      </c>
      <c r="D7" s="1">
        <v>3</v>
      </c>
      <c r="E7" s="1">
        <v>0.14691017163530815</v>
      </c>
      <c r="F7" s="1">
        <v>3.0187095186777966</v>
      </c>
      <c r="G7" s="1">
        <v>0.109647338633187</v>
      </c>
      <c r="H7" s="1">
        <v>463080.77449873328</v>
      </c>
      <c r="I7" s="1">
        <v>4.1618363168883423</v>
      </c>
      <c r="J7" s="1">
        <v>6.097696915905698</v>
      </c>
      <c r="K7" s="1">
        <v>1.5881911726280105</v>
      </c>
      <c r="L7" s="1">
        <v>0.38088732750961024</v>
      </c>
      <c r="M7" s="1">
        <v>0.24914728586827037</v>
      </c>
      <c r="N7" s="1">
        <v>6.2457899821845082</v>
      </c>
      <c r="O7" s="1">
        <v>0.25198859781318317</v>
      </c>
      <c r="P7" s="1">
        <v>16.505323214978549</v>
      </c>
      <c r="Q7" s="15">
        <v>2.4702143838190742</v>
      </c>
      <c r="R7" s="15">
        <v>0.14966167894109214</v>
      </c>
      <c r="S7" s="1">
        <v>0.666342661017992</v>
      </c>
      <c r="T7" s="1">
        <v>0.97628913769095171</v>
      </c>
      <c r="U7" s="1">
        <v>0.6825259395940606</v>
      </c>
      <c r="V7" s="1">
        <v>0.15687487133932471</v>
      </c>
      <c r="W7" s="1">
        <v>0.23982460932543068</v>
      </c>
      <c r="X7" s="1">
        <v>0.65412332696205044</v>
      </c>
      <c r="Y7" s="1">
        <v>0.13560228096035071</v>
      </c>
      <c r="Z7" s="1">
        <v>0.666342661017992</v>
      </c>
      <c r="AA7" s="1">
        <v>0.97628913769095171</v>
      </c>
      <c r="AB7" s="1">
        <v>0.25428187261469998</v>
      </c>
      <c r="AC7" s="1">
        <v>6.0983050758359358E-2</v>
      </c>
      <c r="AD7" s="1">
        <v>3.9890436050353612E-2</v>
      </c>
      <c r="AE7" s="1">
        <v>4.0345352394485799E-2</v>
      </c>
    </row>
    <row r="8" spans="1:31" x14ac:dyDescent="0.15">
      <c r="A8" s="1">
        <v>2</v>
      </c>
      <c r="B8" s="1">
        <v>2</v>
      </c>
      <c r="C8" s="1" t="s">
        <v>57</v>
      </c>
      <c r="D8" s="1">
        <v>1</v>
      </c>
      <c r="E8" s="1">
        <v>8.5314894155300358E-2</v>
      </c>
      <c r="F8" s="1">
        <v>5.5461214120485502</v>
      </c>
      <c r="G8" s="1">
        <v>0.17192303165215272</v>
      </c>
      <c r="Q8" s="15"/>
      <c r="R8" s="15"/>
    </row>
    <row r="9" spans="1:31" x14ac:dyDescent="0.15">
      <c r="A9" s="1">
        <v>2</v>
      </c>
      <c r="B9" s="1">
        <v>2</v>
      </c>
      <c r="C9" s="1" t="s">
        <v>57</v>
      </c>
      <c r="D9" s="1">
        <v>2</v>
      </c>
      <c r="E9" s="1">
        <v>0.12337738853878077</v>
      </c>
      <c r="F9" s="1">
        <v>3.1212377743379811</v>
      </c>
      <c r="G9" s="1">
        <v>9.2331599799863134E-2</v>
      </c>
      <c r="Q9" s="15"/>
      <c r="R9" s="15"/>
    </row>
    <row r="10" spans="1:31" x14ac:dyDescent="0.15">
      <c r="A10" s="1">
        <v>2</v>
      </c>
      <c r="B10" s="1">
        <v>2</v>
      </c>
      <c r="C10" s="1" t="s">
        <v>57</v>
      </c>
      <c r="D10" s="1">
        <v>3</v>
      </c>
      <c r="E10" s="1">
        <v>8.532369251017935E-2</v>
      </c>
      <c r="F10" s="1">
        <v>1.8969426792429249</v>
      </c>
      <c r="G10" s="1">
        <v>4.3974835390377651E-2</v>
      </c>
      <c r="Q10" s="15"/>
      <c r="R10" s="15"/>
    </row>
    <row r="11" spans="1:31" x14ac:dyDescent="0.15">
      <c r="A11" s="1">
        <v>2</v>
      </c>
      <c r="B11" s="1">
        <v>2</v>
      </c>
      <c r="C11" s="1" t="s">
        <v>58</v>
      </c>
      <c r="D11" s="1">
        <v>1</v>
      </c>
      <c r="E11" s="1">
        <v>0.1583439312360983</v>
      </c>
      <c r="F11" s="1">
        <v>5.0988204298799022</v>
      </c>
      <c r="G11" s="1">
        <v>0.17880508083363558</v>
      </c>
      <c r="Q11" s="15"/>
      <c r="R11" s="15"/>
    </row>
    <row r="12" spans="1:31" x14ac:dyDescent="0.15">
      <c r="A12" s="1">
        <v>2</v>
      </c>
      <c r="B12" s="1">
        <v>2</v>
      </c>
      <c r="C12" s="1" t="s">
        <v>58</v>
      </c>
      <c r="D12" s="1">
        <v>2</v>
      </c>
      <c r="E12" s="1">
        <v>0.15625918218316232</v>
      </c>
      <c r="F12" s="1">
        <v>5.8022647135121366</v>
      </c>
      <c r="G12" s="1">
        <v>0.27034600612078147</v>
      </c>
      <c r="Q12" s="15"/>
      <c r="R12" s="15"/>
    </row>
    <row r="13" spans="1:31" x14ac:dyDescent="0.15">
      <c r="A13" s="1">
        <v>2</v>
      </c>
      <c r="B13" s="1">
        <v>2</v>
      </c>
      <c r="C13" s="1" t="s">
        <v>58</v>
      </c>
      <c r="D13" s="1">
        <v>3</v>
      </c>
      <c r="E13" s="1">
        <v>0.16979774527594119</v>
      </c>
      <c r="F13" s="1">
        <v>4.3993594421325977</v>
      </c>
      <c r="G13" s="1">
        <v>0.28585318539839588</v>
      </c>
      <c r="Q13" s="15"/>
      <c r="R13" s="15"/>
    </row>
    <row r="14" spans="1:31" x14ac:dyDescent="0.15">
      <c r="A14" s="1">
        <v>2</v>
      </c>
      <c r="B14" s="1">
        <v>2</v>
      </c>
      <c r="C14" s="1" t="s">
        <v>59</v>
      </c>
      <c r="D14" s="1">
        <v>1</v>
      </c>
      <c r="E14" s="1">
        <v>0.11222790187473568</v>
      </c>
      <c r="F14" s="1">
        <v>2.8097085990135455</v>
      </c>
      <c r="G14" s="1">
        <v>0.165578076232715</v>
      </c>
      <c r="Q14" s="15"/>
      <c r="R14" s="15"/>
    </row>
    <row r="15" spans="1:31" x14ac:dyDescent="0.15">
      <c r="A15" s="1">
        <v>2</v>
      </c>
      <c r="B15" s="1">
        <v>2</v>
      </c>
      <c r="C15" s="1" t="s">
        <v>59</v>
      </c>
      <c r="D15" s="1">
        <v>2</v>
      </c>
      <c r="E15" s="1">
        <v>0.13771792344988867</v>
      </c>
      <c r="F15" s="1">
        <v>3.4318155310945704</v>
      </c>
      <c r="G15" s="1">
        <v>0.20786851090810263</v>
      </c>
      <c r="Q15" s="15"/>
      <c r="R15" s="15"/>
    </row>
    <row r="16" spans="1:31" x14ac:dyDescent="0.15">
      <c r="A16" s="1">
        <v>2</v>
      </c>
      <c r="B16" s="1">
        <v>2</v>
      </c>
      <c r="C16" s="1" t="s">
        <v>59</v>
      </c>
      <c r="D16" s="1">
        <v>3</v>
      </c>
      <c r="E16" s="1">
        <v>0.12911743495330849</v>
      </c>
      <c r="F16" s="1">
        <v>3.0072055600689036</v>
      </c>
      <c r="G16" s="1">
        <v>8.6745969879980567E-2</v>
      </c>
      <c r="Q16" s="15"/>
      <c r="R16" s="15"/>
    </row>
    <row r="17" spans="1:31" x14ac:dyDescent="0.15">
      <c r="A17" s="1">
        <v>2</v>
      </c>
      <c r="B17" s="1">
        <v>2</v>
      </c>
      <c r="C17" s="1" t="s">
        <v>60</v>
      </c>
      <c r="D17" s="1">
        <v>1</v>
      </c>
      <c r="E17" s="1">
        <v>0.10836212172169644</v>
      </c>
      <c r="F17" s="1">
        <v>8.0607992772899362</v>
      </c>
      <c r="G17" s="1">
        <v>0.14291003892209386</v>
      </c>
      <c r="Q17" s="15"/>
      <c r="R17" s="15"/>
    </row>
    <row r="18" spans="1:31" x14ac:dyDescent="0.15">
      <c r="A18" s="1">
        <v>2</v>
      </c>
      <c r="B18" s="1">
        <v>2</v>
      </c>
      <c r="C18" s="1" t="s">
        <v>60</v>
      </c>
      <c r="D18" s="1">
        <v>2</v>
      </c>
      <c r="E18" s="1">
        <v>8.6380265657121064E-2</v>
      </c>
      <c r="F18" s="1">
        <v>2.7061567913873104</v>
      </c>
      <c r="G18" s="1">
        <v>0.16017392538170594</v>
      </c>
      <c r="Q18" s="15"/>
      <c r="R18" s="15"/>
    </row>
    <row r="19" spans="1:31" x14ac:dyDescent="0.15">
      <c r="A19" s="1">
        <v>2</v>
      </c>
      <c r="B19" s="1">
        <v>2</v>
      </c>
      <c r="C19" s="1" t="s">
        <v>60</v>
      </c>
      <c r="D19" s="1">
        <v>3</v>
      </c>
      <c r="E19" s="1">
        <v>0.11464153962954193</v>
      </c>
      <c r="F19" s="1">
        <v>0.91985437594738206</v>
      </c>
      <c r="G19" s="1">
        <v>4.6237193959880463E-2</v>
      </c>
      <c r="Q19" s="15"/>
      <c r="R19" s="15"/>
    </row>
    <row r="20" spans="1:31" x14ac:dyDescent="0.15">
      <c r="A20" s="1">
        <v>2</v>
      </c>
      <c r="B20" s="1">
        <v>2</v>
      </c>
      <c r="C20" s="1" t="s">
        <v>61</v>
      </c>
      <c r="D20" s="1">
        <v>1</v>
      </c>
      <c r="E20" s="1">
        <v>6.1119226408599826E-2</v>
      </c>
      <c r="F20" s="1">
        <v>2.6659211231238631</v>
      </c>
      <c r="G20" s="1">
        <v>8.470982410747431E-2</v>
      </c>
      <c r="Q20" s="15"/>
      <c r="R20" s="15"/>
    </row>
    <row r="21" spans="1:31" x14ac:dyDescent="0.15">
      <c r="A21" s="1">
        <v>2</v>
      </c>
      <c r="B21" s="1">
        <v>2</v>
      </c>
      <c r="C21" s="1" t="s">
        <v>61</v>
      </c>
      <c r="D21" s="1">
        <v>2</v>
      </c>
      <c r="E21" s="1">
        <v>0.18254926001960559</v>
      </c>
      <c r="F21" s="1">
        <v>2.5556426541086852</v>
      </c>
      <c r="G21" s="1">
        <v>0.12722829461143759</v>
      </c>
      <c r="Q21" s="15"/>
      <c r="R21" s="15"/>
    </row>
    <row r="22" spans="1:31" x14ac:dyDescent="0.15">
      <c r="A22" s="1">
        <v>2</v>
      </c>
      <c r="B22" s="1">
        <v>2</v>
      </c>
      <c r="C22" s="1" t="s">
        <v>61</v>
      </c>
      <c r="D22" s="1">
        <v>3</v>
      </c>
      <c r="E22" s="1">
        <v>0.10293323042497535</v>
      </c>
      <c r="F22" s="1">
        <v>1.1990030322483698</v>
      </c>
      <c r="G22" s="1">
        <v>0.15253510111345708</v>
      </c>
      <c r="Q22" s="15"/>
      <c r="R22" s="15"/>
    </row>
    <row r="23" spans="1:31" x14ac:dyDescent="0.15">
      <c r="A23" s="1">
        <v>2</v>
      </c>
      <c r="B23" s="1">
        <v>2</v>
      </c>
      <c r="C23" s="1" t="s">
        <v>62</v>
      </c>
      <c r="D23" s="1">
        <v>1</v>
      </c>
      <c r="E23" s="1">
        <v>6.7898325276529836E-2</v>
      </c>
      <c r="F23" s="1">
        <v>2.9049254606397064</v>
      </c>
      <c r="G23" s="1">
        <v>0.17912449865124463</v>
      </c>
      <c r="H23" s="1">
        <v>841686.42742013396</v>
      </c>
      <c r="I23" s="1">
        <v>7.8309839848371512</v>
      </c>
      <c r="J23" s="1">
        <v>15.325982687244426</v>
      </c>
      <c r="K23" s="1">
        <v>1.6389154507170418</v>
      </c>
      <c r="L23" s="11">
        <v>0.41626345132246684</v>
      </c>
      <c r="M23" s="1">
        <v>0.15686964743124621</v>
      </c>
      <c r="N23" s="1">
        <v>10.49162996860019</v>
      </c>
      <c r="O23" s="1">
        <v>0.36021529408894271</v>
      </c>
      <c r="P23" s="1">
        <v>33.648596640681767</v>
      </c>
      <c r="Q23" s="15">
        <v>2.5722638435596976</v>
      </c>
      <c r="R23" s="15">
        <v>7.6444907079714103E-2</v>
      </c>
      <c r="S23" s="1">
        <v>0.74640299060051329</v>
      </c>
      <c r="T23" s="1">
        <v>1.4607818549751277</v>
      </c>
      <c r="U23" s="1">
        <v>0.51096129655390743</v>
      </c>
      <c r="V23" s="1">
        <v>9.5715521726648059E-2</v>
      </c>
      <c r="W23" s="1">
        <v>0.25398714200927658</v>
      </c>
      <c r="X23" s="1">
        <v>0.37685183970120878</v>
      </c>
      <c r="Y23" s="1">
        <v>8.7354354144602991E-2</v>
      </c>
      <c r="Z23" s="1">
        <v>0.74640299060051329</v>
      </c>
      <c r="AA23" s="1">
        <v>1.4607818549751277</v>
      </c>
      <c r="AB23" s="1">
        <v>0.15621170929798894</v>
      </c>
      <c r="AC23" s="1">
        <v>3.9675765592980153E-2</v>
      </c>
      <c r="AD23" s="1">
        <v>1.4951885255268492E-2</v>
      </c>
      <c r="AE23" s="1">
        <v>3.4333587361259479E-2</v>
      </c>
    </row>
    <row r="24" spans="1:31" x14ac:dyDescent="0.15">
      <c r="A24" s="1">
        <v>2</v>
      </c>
      <c r="B24" s="1">
        <v>2</v>
      </c>
      <c r="C24" s="1" t="s">
        <v>62</v>
      </c>
      <c r="D24" s="1">
        <v>2</v>
      </c>
      <c r="E24" s="1">
        <v>0.16985815170654897</v>
      </c>
      <c r="F24" s="1">
        <v>1.9804274402590047</v>
      </c>
      <c r="G24" s="1">
        <v>0.2087897328275021</v>
      </c>
      <c r="H24" s="1">
        <v>878195.71498917404</v>
      </c>
      <c r="I24" s="1">
        <v>5.0127587249419134</v>
      </c>
      <c r="J24" s="1">
        <v>8.2647754004845293</v>
      </c>
      <c r="K24" s="1">
        <v>1.3834324665956426</v>
      </c>
      <c r="L24" s="11">
        <v>0.41545007246338544</v>
      </c>
      <c r="M24" s="1">
        <v>0.47184652939661892</v>
      </c>
      <c r="N24" s="1">
        <v>6.5825484697152561</v>
      </c>
      <c r="O24" s="1">
        <v>0.22761307991108654</v>
      </c>
      <c r="P24" s="1">
        <v>19.860082595141698</v>
      </c>
      <c r="Q24" s="15">
        <v>2.4983421483667332</v>
      </c>
      <c r="R24" s="15">
        <v>0.12579716808317271</v>
      </c>
      <c r="S24" s="1">
        <v>0.76152249360630264</v>
      </c>
      <c r="T24" s="1">
        <v>1.2555586090263977</v>
      </c>
      <c r="U24" s="1">
        <v>0.60652086500112712</v>
      </c>
      <c r="V24" s="1">
        <v>0.34106943475003243</v>
      </c>
      <c r="W24" s="1">
        <v>0.30030383303474656</v>
      </c>
      <c r="X24" s="1">
        <v>1.1357478567733403</v>
      </c>
      <c r="Y24" s="1">
        <v>0.25432645462806014</v>
      </c>
      <c r="Z24" s="1">
        <v>0.76152249360630264</v>
      </c>
      <c r="AA24" s="1">
        <v>1.2555586090263977</v>
      </c>
      <c r="AB24" s="1">
        <v>0.21016669652498376</v>
      </c>
      <c r="AC24" s="1">
        <v>6.3113864542702972E-2</v>
      </c>
      <c r="AD24" s="1">
        <v>7.1681436387057818E-2</v>
      </c>
      <c r="AE24" s="1">
        <v>3.4578261133705331E-2</v>
      </c>
    </row>
    <row r="25" spans="1:31" x14ac:dyDescent="0.15">
      <c r="A25" s="1">
        <v>2</v>
      </c>
      <c r="B25" s="1">
        <v>2</v>
      </c>
      <c r="C25" s="1" t="s">
        <v>62</v>
      </c>
      <c r="D25" s="1">
        <v>3</v>
      </c>
      <c r="E25" s="1">
        <v>9.6267381476342284E-2</v>
      </c>
      <c r="F25" s="1">
        <v>4.5990130742841977</v>
      </c>
      <c r="G25" s="1">
        <v>0.15126364861778949</v>
      </c>
      <c r="H25" s="1">
        <v>551328.21609274438</v>
      </c>
      <c r="I25" s="1">
        <v>7.7867291681861426</v>
      </c>
      <c r="J25" s="1">
        <v>12.356306813292393</v>
      </c>
      <c r="K25" s="1">
        <v>2.5160230842289755</v>
      </c>
      <c r="L25" s="11">
        <v>0.65070442267947226</v>
      </c>
      <c r="M25" s="1">
        <v>0.38652095120420971</v>
      </c>
      <c r="N25" s="1">
        <v>11.018122805218448</v>
      </c>
      <c r="O25" s="1">
        <v>0.57012522214554184</v>
      </c>
      <c r="P25" s="1">
        <v>31.161158786696987</v>
      </c>
      <c r="Q25" s="15">
        <v>4.1233736802581991</v>
      </c>
      <c r="R25" s="15">
        <v>0.13232414456995448</v>
      </c>
      <c r="S25" s="1">
        <v>0.70672012881342727</v>
      </c>
      <c r="T25" s="1">
        <v>1.1214529944647331</v>
      </c>
      <c r="U25" s="1">
        <v>0.63018256877609313</v>
      </c>
      <c r="V25" s="1">
        <v>0.15362376984019502</v>
      </c>
      <c r="W25" s="1">
        <v>0.25862418622398209</v>
      </c>
      <c r="X25" s="1">
        <v>0.59400387907706664</v>
      </c>
      <c r="Y25" s="1">
        <v>0.13316626603617543</v>
      </c>
      <c r="Z25" s="1">
        <v>0.70672012881342727</v>
      </c>
      <c r="AA25" s="1">
        <v>1.1214529944647331</v>
      </c>
      <c r="AB25" s="1">
        <v>0.22835315313760401</v>
      </c>
      <c r="AC25" s="1">
        <v>5.9057648401893197E-2</v>
      </c>
      <c r="AD25" s="1">
        <v>3.5080472239894085E-2</v>
      </c>
      <c r="AE25" s="1">
        <v>5.1744315454127707E-2</v>
      </c>
    </row>
    <row r="26" spans="1:31" x14ac:dyDescent="0.15">
      <c r="A26" s="1">
        <v>2</v>
      </c>
      <c r="B26" s="1">
        <v>2</v>
      </c>
      <c r="C26" s="1" t="s">
        <v>63</v>
      </c>
      <c r="D26" s="1">
        <v>1</v>
      </c>
      <c r="E26" s="1">
        <v>7.5378301338709777E-2</v>
      </c>
      <c r="F26" s="1">
        <v>3.1550223373759936</v>
      </c>
      <c r="G26" s="1">
        <v>9.4676891971173113E-2</v>
      </c>
      <c r="H26" s="1">
        <v>1129782.7332095841</v>
      </c>
      <c r="I26" s="1">
        <v>6.4278739439927159</v>
      </c>
      <c r="J26" s="1">
        <v>11.62918003568725</v>
      </c>
      <c r="K26" s="1">
        <v>1.4984501614441437</v>
      </c>
      <c r="L26" s="1">
        <v>0.36292235948768825</v>
      </c>
      <c r="M26" s="1">
        <v>0.13725962505607939</v>
      </c>
      <c r="N26" s="1">
        <v>7.9472482791382877</v>
      </c>
      <c r="O26" s="1">
        <v>0.3055397280221453</v>
      </c>
      <c r="P26" s="1">
        <v>26.004302258818257</v>
      </c>
      <c r="Q26" s="15">
        <v>2.3041718740100565</v>
      </c>
      <c r="R26" s="15">
        <v>8.8607333166522251E-2</v>
      </c>
      <c r="S26" s="1">
        <v>0.80881755775342201</v>
      </c>
      <c r="T26" s="1">
        <v>1.463296430062984</v>
      </c>
      <c r="U26" s="1">
        <v>0.55273664387919574</v>
      </c>
      <c r="V26" s="1">
        <v>9.160106127506723E-2</v>
      </c>
      <c r="W26" s="1">
        <v>0.24219848535897839</v>
      </c>
      <c r="X26" s="1">
        <v>0.37820658184257111</v>
      </c>
      <c r="Y26" s="1">
        <v>8.3914412072914918E-2</v>
      </c>
      <c r="Z26" s="1">
        <v>0.80881755775342201</v>
      </c>
      <c r="AA26" s="1">
        <v>1.463296430062984</v>
      </c>
      <c r="AB26" s="1">
        <v>0.1885495593962517</v>
      </c>
      <c r="AC26" s="1">
        <v>4.5666417700874894E-2</v>
      </c>
      <c r="AD26" s="1">
        <v>1.7271339743642981E-2</v>
      </c>
      <c r="AE26" s="1">
        <v>3.844597743651651E-2</v>
      </c>
    </row>
    <row r="27" spans="1:31" x14ac:dyDescent="0.15">
      <c r="A27" s="1">
        <v>2</v>
      </c>
      <c r="B27" s="1">
        <v>2</v>
      </c>
      <c r="C27" s="1" t="s">
        <v>63</v>
      </c>
      <c r="D27" s="1">
        <v>2</v>
      </c>
      <c r="E27" s="1">
        <v>0.14485969731259402</v>
      </c>
      <c r="F27" s="1">
        <v>3.1642723873897585</v>
      </c>
      <c r="G27" s="1">
        <v>0.13724709606781607</v>
      </c>
      <c r="H27" s="1">
        <v>712942.15056214423</v>
      </c>
      <c r="I27" s="1">
        <v>6.0717091665826697</v>
      </c>
      <c r="J27" s="1">
        <v>9.6901777687931041</v>
      </c>
      <c r="K27" s="1">
        <v>1.9300345821810079</v>
      </c>
      <c r="L27" s="1">
        <v>0.39046131624712122</v>
      </c>
      <c r="M27" s="1">
        <v>0.24670330046511815</v>
      </c>
      <c r="N27" s="1">
        <v>8.3757417989121823</v>
      </c>
      <c r="O27" s="1">
        <v>0.34986396719448348</v>
      </c>
      <c r="P27" s="1">
        <v>24.137628734287958</v>
      </c>
      <c r="Q27" s="15">
        <v>2.9170631660877309</v>
      </c>
      <c r="R27" s="15">
        <v>0.12085127326297747</v>
      </c>
      <c r="S27" s="1">
        <v>0.72491599100765569</v>
      </c>
      <c r="T27" s="1">
        <v>1.1569336784058502</v>
      </c>
      <c r="U27" s="1">
        <v>0.62658387817573458</v>
      </c>
      <c r="V27" s="1">
        <v>0.12782325391617316</v>
      </c>
      <c r="W27" s="1">
        <v>0.20230793782248502</v>
      </c>
      <c r="X27" s="1">
        <v>0.63182520316297031</v>
      </c>
      <c r="Y27" s="1">
        <v>0.11333624614701709</v>
      </c>
      <c r="Z27" s="1">
        <v>0.72491599100765569</v>
      </c>
      <c r="AA27" s="1">
        <v>1.1569336784058502</v>
      </c>
      <c r="AB27" s="1">
        <v>0.23043148040113598</v>
      </c>
      <c r="AC27" s="1">
        <v>4.6618117609336193E-2</v>
      </c>
      <c r="AD27" s="1">
        <v>2.9454501629594083E-2</v>
      </c>
      <c r="AE27" s="1">
        <v>4.177110226104664E-2</v>
      </c>
    </row>
    <row r="28" spans="1:31" x14ac:dyDescent="0.15">
      <c r="A28" s="1">
        <v>2</v>
      </c>
      <c r="B28" s="1">
        <v>2</v>
      </c>
      <c r="C28" s="1" t="s">
        <v>63</v>
      </c>
      <c r="D28" s="1">
        <v>3</v>
      </c>
      <c r="E28" s="1">
        <v>0.11483839153912261</v>
      </c>
      <c r="F28" s="1">
        <v>2.2581709612805754</v>
      </c>
      <c r="G28" s="1">
        <v>0.15104847342531758</v>
      </c>
      <c r="H28" s="1">
        <v>88747.545462306822</v>
      </c>
      <c r="I28" s="1">
        <v>11.982443840122222</v>
      </c>
      <c r="J28" s="1">
        <v>15.570382994761101</v>
      </c>
      <c r="K28" s="1">
        <v>3.2962137000651017</v>
      </c>
      <c r="L28" s="1">
        <v>0.8831792478176661</v>
      </c>
      <c r="M28" s="1">
        <v>0.88770179611728539</v>
      </c>
      <c r="N28" s="1">
        <v>17.960058079400156</v>
      </c>
      <c r="O28" s="1">
        <v>0.99215258281823493</v>
      </c>
      <c r="P28" s="1">
        <v>45.512884914283475</v>
      </c>
      <c r="Q28" s="15">
        <v>6.0592473268182889</v>
      </c>
      <c r="R28" s="15">
        <v>0.13313256978172117</v>
      </c>
      <c r="S28" s="1">
        <v>0.66717177567849051</v>
      </c>
      <c r="T28" s="1">
        <v>0.8669450246722773</v>
      </c>
      <c r="U28" s="1">
        <v>0.769566416198876</v>
      </c>
      <c r="V28" s="1">
        <v>0.26930954024605652</v>
      </c>
      <c r="W28" s="1">
        <v>0.26793749683165957</v>
      </c>
      <c r="X28" s="1">
        <v>1.0051207592465454</v>
      </c>
      <c r="Y28" s="1">
        <v>0.21217010642955592</v>
      </c>
      <c r="Z28" s="1">
        <v>0.66717177567849051</v>
      </c>
      <c r="AA28" s="1">
        <v>0.8669450246722773</v>
      </c>
      <c r="AB28" s="1">
        <v>0.18353023612132946</v>
      </c>
      <c r="AC28" s="1">
        <v>4.9174632059272451E-2</v>
      </c>
      <c r="AD28" s="1">
        <v>4.9426443511085438E-2</v>
      </c>
      <c r="AE28" s="1">
        <v>5.5242170066043109E-2</v>
      </c>
    </row>
    <row r="29" spans="1:31" x14ac:dyDescent="0.15">
      <c r="A29" s="1">
        <v>2</v>
      </c>
      <c r="B29" s="1">
        <v>2</v>
      </c>
      <c r="C29" s="1" t="s">
        <v>69</v>
      </c>
      <c r="D29" s="1">
        <v>2</v>
      </c>
      <c r="E29" s="1">
        <v>0.10109946053146958</v>
      </c>
      <c r="F29" s="1">
        <v>3.2020827979406827</v>
      </c>
      <c r="G29" s="1">
        <v>0.12307199101709859</v>
      </c>
      <c r="Q29" s="15"/>
      <c r="R29" s="15"/>
    </row>
    <row r="30" spans="1:31" x14ac:dyDescent="0.15">
      <c r="A30" s="1">
        <v>2</v>
      </c>
      <c r="B30" s="1">
        <v>2</v>
      </c>
      <c r="C30" s="1" t="s">
        <v>69</v>
      </c>
      <c r="D30" s="1">
        <v>3</v>
      </c>
      <c r="E30" s="1">
        <v>0.13599280015367485</v>
      </c>
      <c r="F30" s="1">
        <v>2.47850113884417</v>
      </c>
      <c r="G30" s="1">
        <v>8.2763954133780154E-2</v>
      </c>
      <c r="Q30" s="15"/>
      <c r="R30" s="15"/>
    </row>
    <row r="31" spans="1:31" x14ac:dyDescent="0.15">
      <c r="A31" s="1">
        <v>2</v>
      </c>
      <c r="B31" s="1">
        <v>2</v>
      </c>
      <c r="C31" s="1" t="s">
        <v>64</v>
      </c>
      <c r="D31" s="1">
        <v>1</v>
      </c>
      <c r="E31" s="1">
        <v>0.12486027536755591</v>
      </c>
      <c r="F31" s="1">
        <v>5.6622161853321629</v>
      </c>
      <c r="G31" s="1">
        <v>9.4338608946446245E-2</v>
      </c>
      <c r="Q31" s="15"/>
      <c r="R31" s="15"/>
    </row>
    <row r="32" spans="1:31" x14ac:dyDescent="0.15">
      <c r="A32" s="1">
        <v>2</v>
      </c>
      <c r="B32" s="1">
        <v>2</v>
      </c>
      <c r="C32" s="1" t="s">
        <v>65</v>
      </c>
      <c r="D32" s="1">
        <v>1</v>
      </c>
      <c r="E32" s="1">
        <v>0.10879322329671277</v>
      </c>
      <c r="F32" s="1">
        <v>3.6751619477369788</v>
      </c>
      <c r="G32" s="1">
        <v>8.670341820449104E-2</v>
      </c>
      <c r="H32" s="1">
        <v>794835.97475793643</v>
      </c>
      <c r="I32" s="1">
        <v>7.3306193820291625</v>
      </c>
      <c r="J32" s="1">
        <v>13.514834984867823</v>
      </c>
      <c r="K32" s="1">
        <v>1.8625043463462876</v>
      </c>
      <c r="L32" s="1">
        <v>0.40460541528755406</v>
      </c>
      <c r="M32" s="1">
        <v>0.18537356113679473</v>
      </c>
      <c r="N32" s="1">
        <v>9.7744987061859927</v>
      </c>
      <c r="O32" s="1">
        <v>0.23833080293914083</v>
      </c>
      <c r="P32" s="1">
        <v>30.619953073082982</v>
      </c>
      <c r="Q32" s="15">
        <v>2.6908141257097773</v>
      </c>
      <c r="R32" s="15">
        <v>8.787780044232614E-2</v>
      </c>
      <c r="S32" s="1">
        <v>0.74997394775752835</v>
      </c>
      <c r="T32" s="1">
        <v>1.3826627217531557</v>
      </c>
      <c r="U32" s="1">
        <v>0.5424127923305796</v>
      </c>
      <c r="V32" s="1">
        <v>9.9529196536075629E-2</v>
      </c>
      <c r="W32" s="1">
        <v>0.217237299918938</v>
      </c>
      <c r="X32" s="1">
        <v>0.45815887314570242</v>
      </c>
      <c r="Y32" s="1">
        <v>9.0519830532585666E-2</v>
      </c>
      <c r="Z32" s="1">
        <v>0.74997394775752835</v>
      </c>
      <c r="AA32" s="1">
        <v>1.3826627217531557</v>
      </c>
      <c r="AB32" s="1">
        <v>0.1905473009237357</v>
      </c>
      <c r="AC32" s="1">
        <v>4.1393981159513704E-2</v>
      </c>
      <c r="AD32" s="1">
        <v>1.8965019763057235E-2</v>
      </c>
      <c r="AE32" s="1">
        <v>2.4382918255266461E-2</v>
      </c>
    </row>
    <row r="33" spans="1:31" x14ac:dyDescent="0.15">
      <c r="A33" s="1">
        <v>2</v>
      </c>
      <c r="B33" s="1">
        <v>2</v>
      </c>
      <c r="C33" s="1" t="s">
        <v>65</v>
      </c>
      <c r="D33" s="1">
        <v>2</v>
      </c>
      <c r="E33" s="1">
        <v>0.13075515188218517</v>
      </c>
      <c r="F33" s="1">
        <v>2.8873981703820406</v>
      </c>
      <c r="G33" s="1">
        <v>4.5584756862092915E-2</v>
      </c>
      <c r="H33" s="1">
        <v>845038.826520356</v>
      </c>
      <c r="I33" s="1">
        <v>7.789346456409076</v>
      </c>
      <c r="J33" s="1">
        <v>14.2271026376129</v>
      </c>
      <c r="K33" s="1">
        <v>1.8009754499641704</v>
      </c>
      <c r="L33" s="1">
        <v>0.43884986662008207</v>
      </c>
      <c r="M33" s="1">
        <v>0.53069906078562334</v>
      </c>
      <c r="N33" s="1">
        <v>9.7851197991316301</v>
      </c>
      <c r="O33" s="1">
        <v>0.39408687626859473</v>
      </c>
      <c r="P33" s="1">
        <v>31.801568893153608</v>
      </c>
      <c r="Q33" s="15">
        <v>3.1646112536384705</v>
      </c>
      <c r="R33" s="15">
        <v>9.9511167649334528E-2</v>
      </c>
      <c r="S33" s="1">
        <v>0.79603996847338887</v>
      </c>
      <c r="T33" s="1">
        <v>1.4539528314078964</v>
      </c>
      <c r="U33" s="1">
        <v>0.54750054560061956</v>
      </c>
      <c r="V33" s="1">
        <v>0.29467312327671175</v>
      </c>
      <c r="W33" s="1">
        <v>0.24367343076709502</v>
      </c>
      <c r="X33" s="1">
        <v>1.2092952536887889</v>
      </c>
      <c r="Y33" s="1">
        <v>0.22760426394804442</v>
      </c>
      <c r="Z33" s="1">
        <v>0.79603996847338887</v>
      </c>
      <c r="AA33" s="1">
        <v>1.4539528314078964</v>
      </c>
      <c r="AB33" s="1">
        <v>0.18405246812859624</v>
      </c>
      <c r="AC33" s="1">
        <v>4.4848696350046457E-2</v>
      </c>
      <c r="AD33" s="1">
        <v>5.4235315630240893E-2</v>
      </c>
      <c r="AE33" s="1">
        <v>4.0274098259233122E-2</v>
      </c>
    </row>
    <row r="34" spans="1:31" x14ac:dyDescent="0.15">
      <c r="A34" s="1">
        <v>2</v>
      </c>
      <c r="B34" s="1">
        <v>2</v>
      </c>
      <c r="C34" s="1" t="s">
        <v>65</v>
      </c>
      <c r="D34" s="1">
        <v>3</v>
      </c>
      <c r="E34" s="1">
        <v>0.11223897379189979</v>
      </c>
      <c r="F34" s="1">
        <v>2.947901148830594</v>
      </c>
      <c r="G34" s="1">
        <v>0.14733422090274306</v>
      </c>
      <c r="H34" s="1">
        <v>445222.96782224823</v>
      </c>
      <c r="I34" s="1">
        <v>6.9347433389275333</v>
      </c>
      <c r="J34" s="1">
        <v>10.825693644569879</v>
      </c>
      <c r="K34" s="1">
        <v>2.1984405898824813</v>
      </c>
      <c r="L34" s="1">
        <v>0.50292395965044501</v>
      </c>
      <c r="M34" s="1">
        <v>0.28897250264144098</v>
      </c>
      <c r="N34" s="1">
        <v>9.318513924547176</v>
      </c>
      <c r="O34" s="1">
        <v>0.33465597125758467</v>
      </c>
      <c r="P34" s="1">
        <v>27.07895090804459</v>
      </c>
      <c r="Q34" s="15">
        <v>3.324993023431952</v>
      </c>
      <c r="R34" s="15">
        <v>0.12278884195783842</v>
      </c>
      <c r="S34" s="1">
        <v>0.74418983488985024</v>
      </c>
      <c r="T34" s="1">
        <v>1.1617403517584961</v>
      </c>
      <c r="U34" s="1">
        <v>0.64058189402080212</v>
      </c>
      <c r="V34" s="1">
        <v>0.13144430828439541</v>
      </c>
      <c r="W34" s="1">
        <v>0.22876395294235768</v>
      </c>
      <c r="X34" s="1">
        <v>0.57458487927735635</v>
      </c>
      <c r="Y34" s="1">
        <v>0.11617390915484289</v>
      </c>
      <c r="Z34" s="1">
        <v>0.74418983488985024</v>
      </c>
      <c r="AA34" s="1">
        <v>1.1617403517584961</v>
      </c>
      <c r="AB34" s="1">
        <v>0.23592180123176801</v>
      </c>
      <c r="AC34" s="1">
        <v>5.3970403835060438E-2</v>
      </c>
      <c r="AD34" s="1">
        <v>3.1010577972118373E-2</v>
      </c>
      <c r="AE34" s="1">
        <v>3.5913019389928844E-2</v>
      </c>
    </row>
    <row r="35" spans="1:31" x14ac:dyDescent="0.15">
      <c r="A35" s="1">
        <v>2</v>
      </c>
      <c r="B35" s="1">
        <v>2</v>
      </c>
      <c r="C35" s="1" t="s">
        <v>66</v>
      </c>
      <c r="D35" s="1">
        <v>1</v>
      </c>
      <c r="E35" s="1">
        <v>0.13302070076881681</v>
      </c>
      <c r="F35" s="1">
        <v>8.7135292640412239</v>
      </c>
      <c r="G35" s="1">
        <v>0.20971164337091455</v>
      </c>
      <c r="H35" s="1">
        <v>778091.05073114065</v>
      </c>
      <c r="I35" s="1">
        <v>7.5051470650642633</v>
      </c>
      <c r="J35" s="1">
        <v>12.715666126356986</v>
      </c>
      <c r="K35" s="1">
        <v>1.8774131280474808</v>
      </c>
      <c r="L35" s="1">
        <v>0.41083670946190148</v>
      </c>
      <c r="M35" s="1">
        <v>0.16111967434930222</v>
      </c>
      <c r="N35" s="1">
        <v>9.8935445207925312</v>
      </c>
      <c r="O35" s="1">
        <v>0.33495027762731405</v>
      </c>
      <c r="P35" s="1">
        <v>30.114357712213781</v>
      </c>
      <c r="Q35" s="15">
        <v>2.7843197894859988</v>
      </c>
      <c r="R35" s="15">
        <v>9.2458215981034667E-2</v>
      </c>
      <c r="S35" s="1">
        <v>0.75859031606834648</v>
      </c>
      <c r="T35" s="1">
        <v>1.2852487902220897</v>
      </c>
      <c r="U35" s="1">
        <v>0.59022838367135344</v>
      </c>
      <c r="V35" s="1">
        <v>8.582004245217327E-2</v>
      </c>
      <c r="W35" s="1">
        <v>0.21883127550576667</v>
      </c>
      <c r="X35" s="1">
        <v>0.39217448353223044</v>
      </c>
      <c r="Y35" s="1">
        <v>7.9037077136981784E-2</v>
      </c>
      <c r="Z35" s="1">
        <v>0.75859031606834648</v>
      </c>
      <c r="AA35" s="1">
        <v>1.2852487902220897</v>
      </c>
      <c r="AB35" s="1">
        <v>0.1897614271712085</v>
      </c>
      <c r="AC35" s="1">
        <v>4.1525735149670208E-2</v>
      </c>
      <c r="AD35" s="1">
        <v>1.62853337356181E-2</v>
      </c>
      <c r="AE35" s="1">
        <v>3.3855437444423868E-2</v>
      </c>
    </row>
    <row r="36" spans="1:31" x14ac:dyDescent="0.15">
      <c r="A36" s="1">
        <v>2</v>
      </c>
      <c r="B36" s="1">
        <v>2</v>
      </c>
      <c r="C36" s="1" t="s">
        <v>66</v>
      </c>
      <c r="D36" s="1">
        <v>2</v>
      </c>
      <c r="E36" s="1">
        <v>0.1430579135970661</v>
      </c>
      <c r="F36" s="1">
        <v>5.5665105389632048</v>
      </c>
      <c r="G36" s="1">
        <v>0.17435262130709056</v>
      </c>
      <c r="H36" s="1">
        <v>765759.90215800365</v>
      </c>
      <c r="Q36" s="15"/>
      <c r="R36" s="15"/>
    </row>
    <row r="37" spans="1:31" x14ac:dyDescent="0.15">
      <c r="A37" s="1">
        <v>2</v>
      </c>
      <c r="B37" s="1">
        <v>2</v>
      </c>
      <c r="C37" s="1" t="s">
        <v>66</v>
      </c>
      <c r="D37" s="1">
        <v>3</v>
      </c>
      <c r="E37" s="1">
        <v>0.12152062523609415</v>
      </c>
      <c r="F37" s="1">
        <v>4.0339589772757023</v>
      </c>
      <c r="G37" s="1">
        <v>0.14134813040947933</v>
      </c>
      <c r="H37" s="1">
        <v>690344.26891990635</v>
      </c>
      <c r="I37" s="1">
        <v>6.7115006879475709</v>
      </c>
      <c r="J37" s="1">
        <v>11.016769070883491</v>
      </c>
      <c r="K37" s="1">
        <v>2.0344147020306886</v>
      </c>
      <c r="L37" s="1">
        <v>0.44738953591309877</v>
      </c>
      <c r="M37" s="1">
        <v>0.34258159195400067</v>
      </c>
      <c r="N37" s="1">
        <v>8.6000055794380632</v>
      </c>
      <c r="O37" s="1">
        <v>0.30552286553942498</v>
      </c>
      <c r="P37" s="1">
        <v>26.328275338269123</v>
      </c>
      <c r="Q37" s="15">
        <v>3.1299086954372126</v>
      </c>
      <c r="R37" s="15">
        <v>0.11888012622261568</v>
      </c>
      <c r="S37" s="1">
        <v>0.78040655043227425</v>
      </c>
      <c r="T37" s="1">
        <v>1.2810188283160791</v>
      </c>
      <c r="U37" s="1">
        <v>0.60920771278446539</v>
      </c>
      <c r="V37" s="1">
        <v>0.1683931951592989</v>
      </c>
      <c r="W37" s="1">
        <v>0.21991068756361651</v>
      </c>
      <c r="X37" s="1">
        <v>0.76573447623179092</v>
      </c>
      <c r="Y37" s="1">
        <v>0.14412373835876385</v>
      </c>
      <c r="Z37" s="1">
        <v>0.78040655043227425</v>
      </c>
      <c r="AA37" s="1">
        <v>1.2810188283160791</v>
      </c>
      <c r="AB37" s="1">
        <v>0.23655969560006032</v>
      </c>
      <c r="AC37" s="1">
        <v>5.2022005309249095E-2</v>
      </c>
      <c r="AD37" s="1">
        <v>3.9835042988005297E-2</v>
      </c>
      <c r="AE37" s="1">
        <v>3.5525891549408536E-2</v>
      </c>
    </row>
    <row r="38" spans="1:31" x14ac:dyDescent="0.15">
      <c r="A38" s="1">
        <v>2</v>
      </c>
      <c r="B38" s="1">
        <v>2</v>
      </c>
      <c r="C38" s="1" t="s">
        <v>67</v>
      </c>
      <c r="D38" s="1">
        <v>1</v>
      </c>
      <c r="E38" s="1">
        <v>0.1323425961731641</v>
      </c>
      <c r="F38" s="1">
        <v>5.63917432938816</v>
      </c>
      <c r="G38" s="1">
        <v>0.12284735534704452</v>
      </c>
      <c r="H38" s="1">
        <v>1393662.2972938099</v>
      </c>
      <c r="I38" s="1">
        <v>4.659612999714656</v>
      </c>
      <c r="J38" s="1">
        <v>7.8487763496725442</v>
      </c>
      <c r="K38" s="1">
        <v>1.1866856201839742</v>
      </c>
      <c r="L38" s="1">
        <v>0.27520721780995688</v>
      </c>
      <c r="M38" s="1">
        <v>0.12416164634665959</v>
      </c>
      <c r="N38" s="1">
        <v>5.9783790544142326</v>
      </c>
      <c r="O38" s="1">
        <v>0.24992229263979723</v>
      </c>
      <c r="P38" s="1">
        <v>18.486768403801435</v>
      </c>
      <c r="Q38" s="15">
        <v>1.8359767769803879</v>
      </c>
      <c r="R38" s="15">
        <v>9.9313018742792053E-2</v>
      </c>
      <c r="S38" s="1">
        <v>0.77941076624677319</v>
      </c>
      <c r="T38" s="1">
        <v>1.3128602716947622</v>
      </c>
      <c r="U38" s="1">
        <v>0.59367381514305195</v>
      </c>
      <c r="V38" s="1">
        <v>0.10462892971384499</v>
      </c>
      <c r="W38" s="1">
        <v>0.23191249066226233</v>
      </c>
      <c r="X38" s="1">
        <v>0.45115694034012893</v>
      </c>
      <c r="Y38" s="1">
        <v>9.4718621701270503E-2</v>
      </c>
      <c r="Z38" s="1">
        <v>0.77941076624677319</v>
      </c>
      <c r="AA38" s="1">
        <v>1.3128602716947622</v>
      </c>
      <c r="AB38" s="1">
        <v>0.19849621601155679</v>
      </c>
      <c r="AC38" s="1">
        <v>4.6033751842274567E-2</v>
      </c>
      <c r="AD38" s="1">
        <v>2.0768446633537368E-2</v>
      </c>
      <c r="AE38" s="1">
        <v>4.1804357061512032E-2</v>
      </c>
    </row>
    <row r="39" spans="1:31" x14ac:dyDescent="0.15">
      <c r="A39" s="1">
        <v>2</v>
      </c>
      <c r="B39" s="1">
        <v>2</v>
      </c>
      <c r="C39" s="1" t="s">
        <v>67</v>
      </c>
      <c r="D39" s="1">
        <v>2</v>
      </c>
      <c r="E39" s="1">
        <v>0.16523673668539432</v>
      </c>
      <c r="F39" s="1">
        <v>5.2275301329057688</v>
      </c>
      <c r="G39" s="1">
        <v>0.22170267375021568</v>
      </c>
      <c r="H39" s="1">
        <v>910822.89912471129</v>
      </c>
      <c r="I39" s="1">
        <v>6.5513007419876486</v>
      </c>
      <c r="J39" s="1">
        <v>11.536134980739298</v>
      </c>
      <c r="K39" s="1">
        <v>1.9353328615303735</v>
      </c>
      <c r="L39" s="1">
        <v>0.43478784903084716</v>
      </c>
      <c r="M39" s="1">
        <v>0.28996397091985143</v>
      </c>
      <c r="N39" s="1">
        <v>8.7255076832790319</v>
      </c>
      <c r="O39" s="1">
        <v>0.35427361510419203</v>
      </c>
      <c r="P39" s="1">
        <v>26.812943406005978</v>
      </c>
      <c r="Q39" s="15">
        <v>3.014358296585264</v>
      </c>
      <c r="R39" s="15">
        <v>0.11242176030215546</v>
      </c>
      <c r="S39" s="1">
        <v>0.75082172634402866</v>
      </c>
      <c r="T39" s="1">
        <v>1.3221161907686312</v>
      </c>
      <c r="U39" s="1">
        <v>0.56789390492792291</v>
      </c>
      <c r="V39" s="1">
        <v>0.14982640799607003</v>
      </c>
      <c r="W39" s="1">
        <v>0.2246579168231746</v>
      </c>
      <c r="X39" s="1">
        <v>0.6669090950130927</v>
      </c>
      <c r="Y39" s="1">
        <v>0.1303035022975243</v>
      </c>
      <c r="Z39" s="1">
        <v>0.75082172634402866</v>
      </c>
      <c r="AA39" s="1">
        <v>1.3221161907686312</v>
      </c>
      <c r="AB39" s="1">
        <v>0.22180174859499735</v>
      </c>
      <c r="AC39" s="1">
        <v>4.9829518787089598E-2</v>
      </c>
      <c r="AD39" s="1">
        <v>3.3231759279235822E-2</v>
      </c>
      <c r="AE39" s="1">
        <v>4.0602063279721573E-2</v>
      </c>
    </row>
    <row r="40" spans="1:31" x14ac:dyDescent="0.15">
      <c r="A40" s="1">
        <v>2</v>
      </c>
      <c r="B40" s="1">
        <v>2</v>
      </c>
      <c r="C40" s="1" t="s">
        <v>67</v>
      </c>
      <c r="D40" s="1">
        <v>3</v>
      </c>
      <c r="E40" s="1">
        <v>0.10701100264111377</v>
      </c>
      <c r="F40" s="1">
        <v>5.5667229436238639</v>
      </c>
      <c r="G40" s="1">
        <v>0.13687739192591294</v>
      </c>
      <c r="H40" s="1">
        <v>723571.83256271295</v>
      </c>
      <c r="I40" s="1">
        <v>7.9822130918279104</v>
      </c>
      <c r="J40" s="1">
        <v>12.627935070684268</v>
      </c>
      <c r="K40" s="1">
        <v>2.2441409332423623</v>
      </c>
      <c r="L40" s="1">
        <v>0.51242274870426219</v>
      </c>
      <c r="M40" s="1">
        <v>0.43998551554678916</v>
      </c>
      <c r="N40" s="1">
        <v>10.851781354907127</v>
      </c>
      <c r="O40" s="1">
        <v>0.31174524332962222</v>
      </c>
      <c r="P40" s="1">
        <v>31.461929517419307</v>
      </c>
      <c r="Q40" s="15">
        <v>3.5082944408230361</v>
      </c>
      <c r="R40" s="15">
        <v>0.11150919522849427</v>
      </c>
      <c r="S40" s="1">
        <v>0.73556707703278501</v>
      </c>
      <c r="T40" s="1">
        <v>1.1636739312826252</v>
      </c>
      <c r="U40" s="1">
        <v>0.63210754942497338</v>
      </c>
      <c r="V40" s="1">
        <v>0.19605966320087245</v>
      </c>
      <c r="W40" s="1">
        <v>0.22833804290709475</v>
      </c>
      <c r="X40" s="1">
        <v>0.85863774912288449</v>
      </c>
      <c r="Y40" s="1">
        <v>0.16392130696572549</v>
      </c>
      <c r="Z40" s="1">
        <v>0.73556707703278501</v>
      </c>
      <c r="AA40" s="1">
        <v>1.1636739312826252</v>
      </c>
      <c r="AB40" s="1">
        <v>0.20679931338900151</v>
      </c>
      <c r="AC40" s="1">
        <v>4.7220150493775565E-2</v>
      </c>
      <c r="AD40" s="1">
        <v>4.0545003733219308E-2</v>
      </c>
      <c r="AE40" s="1">
        <v>2.8727563994703269E-2</v>
      </c>
    </row>
    <row r="41" spans="1:31" x14ac:dyDescent="0.15">
      <c r="A41" s="1">
        <v>2</v>
      </c>
      <c r="B41" s="1">
        <v>2</v>
      </c>
      <c r="C41" s="1" t="s">
        <v>68</v>
      </c>
      <c r="D41" s="1">
        <v>1</v>
      </c>
      <c r="E41" s="1">
        <v>8.1895627351700695E-2</v>
      </c>
      <c r="F41" s="1">
        <v>1.2365154768811331</v>
      </c>
      <c r="G41" s="1">
        <v>5.9414409944373907E-2</v>
      </c>
      <c r="Q41" s="15"/>
      <c r="R41" s="15"/>
    </row>
    <row r="42" spans="1:31" x14ac:dyDescent="0.15">
      <c r="A42" s="1">
        <v>2</v>
      </c>
      <c r="B42" s="1">
        <v>2</v>
      </c>
      <c r="C42" s="1" t="s">
        <v>68</v>
      </c>
      <c r="D42" s="1">
        <v>2</v>
      </c>
      <c r="E42" s="1">
        <v>8.7992585133300341E-2</v>
      </c>
      <c r="F42" s="1">
        <v>2.4168323196561774</v>
      </c>
      <c r="G42" s="1">
        <v>6.5839848026260889E-2</v>
      </c>
      <c r="Q42" s="15"/>
      <c r="R42" s="15"/>
    </row>
    <row r="43" spans="1:31" x14ac:dyDescent="0.15">
      <c r="A43" s="1">
        <v>2</v>
      </c>
      <c r="B43" s="1">
        <v>2</v>
      </c>
      <c r="C43" s="1" t="s">
        <v>68</v>
      </c>
      <c r="D43" s="1">
        <v>3</v>
      </c>
      <c r="E43" s="1">
        <v>0.10126336539982184</v>
      </c>
      <c r="F43" s="1">
        <v>7.1964707820790119</v>
      </c>
      <c r="G43" s="1">
        <v>0.1471948598033278</v>
      </c>
      <c r="Q43" s="15"/>
      <c r="R43" s="15"/>
    </row>
    <row r="44" spans="1:31" x14ac:dyDescent="0.15">
      <c r="A44" s="1">
        <v>2</v>
      </c>
      <c r="B44" s="1">
        <v>1</v>
      </c>
      <c r="C44" s="1" t="s">
        <v>41</v>
      </c>
      <c r="D44" s="1">
        <v>2</v>
      </c>
      <c r="E44" s="1">
        <v>0.13409652641678238</v>
      </c>
      <c r="F44" s="1">
        <v>2.4410042752072458</v>
      </c>
      <c r="G44" s="1">
        <v>0.17145289528751856</v>
      </c>
      <c r="H44" s="1">
        <v>456761.22885195515</v>
      </c>
      <c r="I44" s="1">
        <v>9.0185371076025778</v>
      </c>
      <c r="J44" s="1">
        <v>14.707342864267762</v>
      </c>
      <c r="K44" s="1">
        <v>2.8149821805938173</v>
      </c>
      <c r="L44" s="1">
        <v>0.59572406769634734</v>
      </c>
      <c r="M44" s="1">
        <v>0.33974247026689841</v>
      </c>
      <c r="N44" s="1">
        <v>12.521795911565093</v>
      </c>
      <c r="O44" s="1">
        <v>0.5296172593403683</v>
      </c>
      <c r="P44" s="1">
        <v>36.247675883435434</v>
      </c>
      <c r="Q44" s="15">
        <v>4.280065977897431</v>
      </c>
      <c r="R44" s="15">
        <v>0.11807835602098141</v>
      </c>
      <c r="S44" s="1">
        <v>0.72022712806499933</v>
      </c>
      <c r="T44" s="1">
        <v>1.1745394165611742</v>
      </c>
      <c r="U44" s="1">
        <v>0.6131996235372722</v>
      </c>
      <c r="V44" s="1">
        <v>0.12069080671595232</v>
      </c>
      <c r="W44" s="1">
        <v>0.21162623046184967</v>
      </c>
      <c r="X44" s="1">
        <v>0.57030173647453175</v>
      </c>
      <c r="Y44" s="1">
        <v>0.10769322456532146</v>
      </c>
      <c r="Z44" s="1">
        <v>0.72022712806499933</v>
      </c>
      <c r="AA44" s="1">
        <v>1.1745394165611742</v>
      </c>
      <c r="AB44" s="1">
        <v>0.22480658529132458</v>
      </c>
      <c r="AC44" s="1">
        <v>4.7574970228203319E-2</v>
      </c>
      <c r="AD44" s="1">
        <v>2.7132088133868505E-2</v>
      </c>
      <c r="AE44" s="1">
        <v>4.2295631000599153E-2</v>
      </c>
    </row>
    <row r="45" spans="1:31" x14ac:dyDescent="0.15">
      <c r="A45" s="1">
        <v>2</v>
      </c>
      <c r="B45" s="1">
        <v>1</v>
      </c>
      <c r="C45" s="1" t="s">
        <v>41</v>
      </c>
      <c r="D45" s="1">
        <v>3</v>
      </c>
      <c r="E45" s="1">
        <v>0.13266234663413065</v>
      </c>
      <c r="F45" s="1">
        <v>2.8035482229105884</v>
      </c>
      <c r="G45" s="1">
        <v>3.3743900317584286E-2</v>
      </c>
      <c r="H45" s="1">
        <v>243755.8127242687</v>
      </c>
      <c r="I45" s="1">
        <v>2.5741825393676252</v>
      </c>
      <c r="J45" s="1">
        <v>3.3321566355965175</v>
      </c>
      <c r="K45" s="1">
        <v>1.227464814392778</v>
      </c>
      <c r="L45" s="1">
        <v>0.26899163967978612</v>
      </c>
      <c r="M45" s="1">
        <v>0.13193181324031747</v>
      </c>
      <c r="N45" s="1">
        <v>4.2850267208159609</v>
      </c>
      <c r="O45" s="1">
        <v>0.22140566130793496</v>
      </c>
      <c r="P45" s="1">
        <v>10.191365895780104</v>
      </c>
      <c r="Q45" s="15">
        <v>1.8497939286208167</v>
      </c>
      <c r="R45" s="15">
        <v>0.1815059872775987</v>
      </c>
      <c r="S45" s="1">
        <v>0.60073897015919786</v>
      </c>
      <c r="T45" s="1">
        <v>0.77762797123514871</v>
      </c>
      <c r="U45" s="1">
        <v>0.77252747120838727</v>
      </c>
      <c r="V45" s="1">
        <v>0.10748317319839723</v>
      </c>
      <c r="W45" s="1">
        <v>0.21914407364324753</v>
      </c>
      <c r="X45" s="1">
        <v>0.49046808070827835</v>
      </c>
      <c r="Y45" s="1">
        <v>9.7051743809332292E-2</v>
      </c>
      <c r="Z45" s="1">
        <v>0.60073897015919786</v>
      </c>
      <c r="AA45" s="1">
        <v>0.77762797123514871</v>
      </c>
      <c r="AB45" s="1">
        <v>0.28645441309151098</v>
      </c>
      <c r="AC45" s="1">
        <v>6.2774786997959339E-2</v>
      </c>
      <c r="AD45" s="1">
        <v>3.0789029295760103E-2</v>
      </c>
      <c r="AE45" s="1">
        <v>5.1669610420953124E-2</v>
      </c>
    </row>
    <row r="46" spans="1:31" x14ac:dyDescent="0.15">
      <c r="A46" s="1">
        <v>2</v>
      </c>
      <c r="B46" s="1">
        <v>1</v>
      </c>
      <c r="C46" s="1" t="s">
        <v>42</v>
      </c>
      <c r="D46" s="1">
        <v>2</v>
      </c>
      <c r="E46" s="1">
        <v>9.9751004448400959E-2</v>
      </c>
      <c r="Q46" s="15"/>
      <c r="R46" s="15"/>
    </row>
    <row r="47" spans="1:31" x14ac:dyDescent="0.15">
      <c r="A47" s="1">
        <v>2</v>
      </c>
      <c r="B47" s="1">
        <v>1</v>
      </c>
      <c r="C47" s="1" t="s">
        <v>43</v>
      </c>
      <c r="D47" s="1">
        <v>2</v>
      </c>
      <c r="E47" s="1">
        <v>0.11879566670863664</v>
      </c>
      <c r="F47" s="1">
        <v>1.493258694078393</v>
      </c>
      <c r="G47" s="1">
        <v>1.117037392426002</v>
      </c>
      <c r="Q47" s="15"/>
      <c r="R47" s="15"/>
    </row>
    <row r="48" spans="1:31" x14ac:dyDescent="0.15">
      <c r="A48" s="1">
        <v>2</v>
      </c>
      <c r="B48" s="1">
        <v>1</v>
      </c>
      <c r="C48" s="1" t="s">
        <v>44</v>
      </c>
      <c r="D48" s="1">
        <v>2</v>
      </c>
      <c r="E48" s="1">
        <v>7.1901226433335533E-2</v>
      </c>
      <c r="F48" s="1">
        <v>4.2022751575963824</v>
      </c>
      <c r="G48" s="1">
        <v>0.10432974406809477</v>
      </c>
      <c r="Q48" s="15"/>
      <c r="R48" s="15"/>
    </row>
    <row r="49" spans="1:31" x14ac:dyDescent="0.15">
      <c r="A49" s="1">
        <v>2</v>
      </c>
      <c r="B49" s="1">
        <v>1</v>
      </c>
      <c r="C49" s="1" t="s">
        <v>44</v>
      </c>
      <c r="D49" s="1">
        <v>3</v>
      </c>
      <c r="E49" s="1">
        <v>7.9890265776412492E-2</v>
      </c>
      <c r="F49" s="1">
        <v>2.3257574705053128</v>
      </c>
      <c r="G49" s="1">
        <v>0.11046235413306402</v>
      </c>
      <c r="Q49" s="15"/>
      <c r="R49" s="15"/>
    </row>
    <row r="50" spans="1:31" x14ac:dyDescent="0.15">
      <c r="A50" s="1">
        <v>2</v>
      </c>
      <c r="B50" s="1">
        <v>1</v>
      </c>
      <c r="C50" s="1" t="s">
        <v>45</v>
      </c>
      <c r="D50" s="1">
        <v>2</v>
      </c>
      <c r="E50" s="1">
        <v>8.6721831320790463E-2</v>
      </c>
      <c r="F50" s="1">
        <v>1.3496888183658735</v>
      </c>
      <c r="G50" s="1">
        <v>0.149749768137448</v>
      </c>
      <c r="Q50" s="15"/>
      <c r="R50" s="15"/>
    </row>
    <row r="51" spans="1:31" x14ac:dyDescent="0.15">
      <c r="A51" s="1">
        <v>2</v>
      </c>
      <c r="B51" s="1">
        <v>1</v>
      </c>
      <c r="C51" s="1" t="s">
        <v>45</v>
      </c>
      <c r="D51" s="1">
        <v>3</v>
      </c>
      <c r="E51" s="1">
        <v>9.4344892805528796E-2</v>
      </c>
      <c r="F51" s="1">
        <v>0.87679714497609484</v>
      </c>
      <c r="G51" s="1">
        <v>0.10718976769191901</v>
      </c>
      <c r="Q51" s="15"/>
      <c r="R51" s="15"/>
    </row>
    <row r="52" spans="1:31" x14ac:dyDescent="0.15">
      <c r="A52" s="1">
        <v>2</v>
      </c>
      <c r="B52" s="1">
        <v>1</v>
      </c>
      <c r="C52" s="1" t="s">
        <v>46</v>
      </c>
      <c r="D52" s="1">
        <v>2</v>
      </c>
      <c r="E52" s="1">
        <v>7.2214431146251895E-2</v>
      </c>
      <c r="F52" s="1">
        <v>2.6536495516096745</v>
      </c>
      <c r="G52" s="1">
        <v>0.12452141364157891</v>
      </c>
      <c r="Q52" s="15"/>
      <c r="R52" s="15"/>
    </row>
    <row r="53" spans="1:31" x14ac:dyDescent="0.15">
      <c r="A53" s="1">
        <v>2</v>
      </c>
      <c r="B53" s="1">
        <v>1</v>
      </c>
      <c r="C53" s="1" t="s">
        <v>47</v>
      </c>
      <c r="D53" s="1">
        <v>2</v>
      </c>
      <c r="E53" s="1">
        <v>0.14263802870633202</v>
      </c>
      <c r="F53" s="1">
        <v>2.3511184655236503</v>
      </c>
      <c r="G53" s="1">
        <v>9.3645083766435197E-2</v>
      </c>
      <c r="H53" s="1">
        <v>374106.60111246404</v>
      </c>
      <c r="I53" s="1">
        <v>5.6885237717078896</v>
      </c>
      <c r="J53" s="1">
        <v>10.129737801002502</v>
      </c>
      <c r="K53" s="1">
        <v>1.5953455972075177</v>
      </c>
      <c r="L53" s="1">
        <v>0.45582247716821306</v>
      </c>
      <c r="M53" s="1">
        <v>0.29184711234662952</v>
      </c>
      <c r="N53" s="1">
        <v>7.4314784136404963</v>
      </c>
      <c r="O53" s="1">
        <v>0.30740353052463004</v>
      </c>
      <c r="P53" s="1">
        <v>23.249739986350889</v>
      </c>
      <c r="Q53" s="15">
        <v>2.65041871724699</v>
      </c>
      <c r="R53" s="15">
        <v>0.11399777884840684</v>
      </c>
      <c r="S53" s="1">
        <v>0.76546327057434371</v>
      </c>
      <c r="T53" s="1">
        <v>1.3630851409605582</v>
      </c>
      <c r="U53" s="1">
        <v>0.56156673385414946</v>
      </c>
      <c r="V53" s="1">
        <v>0.18293660812897014</v>
      </c>
      <c r="W53" s="1">
        <v>0.28572020881624755</v>
      </c>
      <c r="X53" s="1">
        <v>0.64026485521232557</v>
      </c>
      <c r="Y53" s="1">
        <v>0.15464616351531951</v>
      </c>
      <c r="Z53" s="1">
        <v>0.76546327057434371</v>
      </c>
      <c r="AA53" s="1">
        <v>1.3630851409605582</v>
      </c>
      <c r="AB53" s="1">
        <v>0.21467405385707061</v>
      </c>
      <c r="AC53" s="1">
        <v>6.1336715495472587E-2</v>
      </c>
      <c r="AD53" s="1">
        <v>3.9271743265908363E-2</v>
      </c>
      <c r="AE53" s="1">
        <v>4.1365057316238733E-2</v>
      </c>
    </row>
    <row r="54" spans="1:31" x14ac:dyDescent="0.15">
      <c r="A54" s="1">
        <v>2</v>
      </c>
      <c r="B54" s="1">
        <v>1</v>
      </c>
      <c r="C54" s="1" t="s">
        <v>47</v>
      </c>
      <c r="D54" s="1">
        <v>3</v>
      </c>
      <c r="E54" s="1">
        <v>7.7545301166912384E-2</v>
      </c>
      <c r="F54" s="1">
        <v>1.7278152832770046</v>
      </c>
      <c r="G54" s="1">
        <v>0.10105543404397817</v>
      </c>
      <c r="H54" s="1">
        <v>78503.966542378941</v>
      </c>
      <c r="I54" s="11">
        <v>14.529241226398351</v>
      </c>
      <c r="J54" s="11">
        <v>21.806925832084424</v>
      </c>
      <c r="K54" s="11">
        <v>4.7808188598900001</v>
      </c>
      <c r="L54" s="1">
        <v>1.4013882977306651</v>
      </c>
      <c r="M54" s="1">
        <v>0.79993833886442378</v>
      </c>
      <c r="N54" s="1">
        <v>22.456529780371419</v>
      </c>
      <c r="O54" s="1">
        <v>1.3152335740455554</v>
      </c>
      <c r="P54" s="1">
        <v>58.792696838854191</v>
      </c>
      <c r="Q54" s="15">
        <v>8.2973790705306438</v>
      </c>
      <c r="R54" s="15">
        <v>0.14112941771106466</v>
      </c>
      <c r="S54" s="1">
        <v>0.64699405333311677</v>
      </c>
      <c r="T54" s="1">
        <v>0.97107282582659793</v>
      </c>
      <c r="U54" s="1">
        <v>0.66626728307671634</v>
      </c>
      <c r="V54" s="1">
        <v>0.16732245297468334</v>
      </c>
      <c r="W54" s="1">
        <v>0.29312725263197048</v>
      </c>
      <c r="X54" s="1">
        <v>0.57081848061654439</v>
      </c>
      <c r="Y54" s="1">
        <v>0.14333867437253192</v>
      </c>
      <c r="Z54" s="1">
        <v>0.64699405333311677</v>
      </c>
      <c r="AA54" s="1">
        <v>0.97107282582659793</v>
      </c>
      <c r="AB54" s="1">
        <v>0.21289214792522265</v>
      </c>
      <c r="AC54" s="1">
        <v>6.2404490428239569E-2</v>
      </c>
      <c r="AD54" s="1">
        <v>3.5621636409897399E-2</v>
      </c>
      <c r="AE54" s="1">
        <v>5.8567979421075188E-2</v>
      </c>
    </row>
    <row r="55" spans="1:31" x14ac:dyDescent="0.15">
      <c r="A55" s="1">
        <v>2</v>
      </c>
      <c r="B55" s="1">
        <v>1</v>
      </c>
      <c r="C55" s="1" t="s">
        <v>48</v>
      </c>
      <c r="D55" s="1">
        <v>2</v>
      </c>
      <c r="E55" s="1">
        <v>0.12932210107916448</v>
      </c>
      <c r="F55" s="1">
        <v>1.6243748501329189</v>
      </c>
      <c r="G55" s="1">
        <v>0.11480073787512543</v>
      </c>
      <c r="H55" s="1">
        <v>687388.55148353218</v>
      </c>
      <c r="I55" s="11">
        <v>3.5939859601232849</v>
      </c>
      <c r="J55" s="11">
        <v>5.579020342930324</v>
      </c>
      <c r="K55" s="11">
        <v>1.1360594360895782</v>
      </c>
      <c r="L55" s="1">
        <v>0.30734687636645186</v>
      </c>
      <c r="M55" s="1">
        <v>0.27276432090015423</v>
      </c>
      <c r="N55" s="1">
        <v>5.3464413817108944</v>
      </c>
      <c r="O55" s="1">
        <v>0.29546807760177296</v>
      </c>
      <c r="P55" s="1">
        <v>14.519447684764502</v>
      </c>
      <c r="Q55" s="15">
        <v>2.011638710957957</v>
      </c>
      <c r="R55" s="15">
        <v>0.13854788106498037</v>
      </c>
      <c r="S55" s="1">
        <v>0.67222021219901362</v>
      </c>
      <c r="T55" s="1">
        <v>1.043501638681579</v>
      </c>
      <c r="U55" s="1">
        <v>0.64419660427973635</v>
      </c>
      <c r="V55" s="1">
        <v>0.24009687542320346</v>
      </c>
      <c r="W55" s="1">
        <v>0.27053767312066723</v>
      </c>
      <c r="X55" s="1">
        <v>0.88748037437327132</v>
      </c>
      <c r="Y55" s="1">
        <v>0.19361138648242016</v>
      </c>
      <c r="Z55" s="1">
        <v>0.67222021219901362</v>
      </c>
      <c r="AA55" s="1">
        <v>1.043501638681579</v>
      </c>
      <c r="AB55" s="1">
        <v>0.21248889775090588</v>
      </c>
      <c r="AC55" s="1">
        <v>5.7486251961505461E-2</v>
      </c>
      <c r="AD55" s="1">
        <v>5.1017920412113067E-2</v>
      </c>
      <c r="AE55" s="1">
        <v>5.5264437876848344E-2</v>
      </c>
    </row>
    <row r="56" spans="1:31" x14ac:dyDescent="0.15">
      <c r="A56" s="1">
        <v>2</v>
      </c>
      <c r="B56" s="1">
        <v>1</v>
      </c>
      <c r="C56" s="1" t="s">
        <v>48</v>
      </c>
      <c r="D56" s="1">
        <v>3</v>
      </c>
      <c r="E56" s="1">
        <v>0.16367663340718561</v>
      </c>
      <c r="F56" s="1">
        <v>0.56682392861652897</v>
      </c>
      <c r="G56" s="1">
        <v>9.2822234083518293E-2</v>
      </c>
      <c r="H56" s="1">
        <v>497567.78441494028</v>
      </c>
      <c r="I56" s="11">
        <v>12.837108370268478</v>
      </c>
      <c r="J56" s="11">
        <v>23.705495248420124</v>
      </c>
      <c r="K56" s="11">
        <v>3.1761544004949043</v>
      </c>
      <c r="L56" s="1">
        <v>0.80620060327598131</v>
      </c>
      <c r="M56" s="1">
        <v>0.31192595731317607</v>
      </c>
      <c r="N56" s="1">
        <v>17.544994665689384</v>
      </c>
      <c r="O56" s="1">
        <v>0.74682522353745151</v>
      </c>
      <c r="P56" s="1">
        <v>54.087598284377989</v>
      </c>
      <c r="Q56" s="15">
        <v>5.0411061846215137</v>
      </c>
      <c r="R56" s="15">
        <v>9.3202625824070393E-2</v>
      </c>
      <c r="S56" s="1">
        <v>0.73166784116340899</v>
      </c>
      <c r="T56" s="1">
        <v>1.3511258167993681</v>
      </c>
      <c r="U56" s="1">
        <v>0.54152458051362662</v>
      </c>
      <c r="V56" s="1">
        <v>9.8208688237754485E-2</v>
      </c>
      <c r="W56" s="1">
        <v>0.25382915992697336</v>
      </c>
      <c r="X56" s="1">
        <v>0.38690861312391817</v>
      </c>
      <c r="Y56" s="1">
        <v>8.9426253215448073E-2</v>
      </c>
      <c r="Z56" s="1">
        <v>0.73166784116340899</v>
      </c>
      <c r="AA56" s="1">
        <v>1.3511258167993681</v>
      </c>
      <c r="AB56" s="1">
        <v>0.18102908898035311</v>
      </c>
      <c r="AC56" s="1">
        <v>4.5950461578228345E-2</v>
      </c>
      <c r="AD56" s="1">
        <v>1.7778629361636218E-2</v>
      </c>
      <c r="AE56" s="1">
        <v>4.2566283875704276E-2</v>
      </c>
    </row>
    <row r="57" spans="1:31" x14ac:dyDescent="0.15">
      <c r="A57" s="1">
        <v>2</v>
      </c>
      <c r="B57" s="1">
        <v>1</v>
      </c>
      <c r="C57" s="1" t="s">
        <v>49</v>
      </c>
      <c r="D57" s="1">
        <v>2</v>
      </c>
      <c r="E57" s="1">
        <v>0.1994122622794344</v>
      </c>
      <c r="F57" s="1">
        <v>1.4033220580721211</v>
      </c>
      <c r="G57" s="1">
        <v>6.9861253315325778E-2</v>
      </c>
      <c r="I57" s="11"/>
      <c r="J57" s="11"/>
      <c r="K57" s="11"/>
      <c r="Q57" s="15"/>
      <c r="R57" s="15"/>
    </row>
    <row r="58" spans="1:31" x14ac:dyDescent="0.15">
      <c r="A58" s="1">
        <v>2</v>
      </c>
      <c r="B58" s="1">
        <v>1</v>
      </c>
      <c r="C58" s="1" t="s">
        <v>50</v>
      </c>
      <c r="D58" s="1">
        <v>2</v>
      </c>
      <c r="E58" s="1">
        <v>9.7941761148791412E-2</v>
      </c>
      <c r="F58" s="1">
        <v>2.4397421342169667</v>
      </c>
      <c r="G58" s="1">
        <v>0.11816538523602156</v>
      </c>
      <c r="I58" s="11"/>
      <c r="J58" s="11"/>
      <c r="K58" s="11"/>
      <c r="Q58" s="15"/>
      <c r="R58" s="15"/>
    </row>
    <row r="59" spans="1:31" x14ac:dyDescent="0.15">
      <c r="A59" s="1">
        <v>2</v>
      </c>
      <c r="B59" s="1">
        <v>1</v>
      </c>
      <c r="C59" s="1" t="s">
        <v>50</v>
      </c>
      <c r="D59" s="1">
        <v>3</v>
      </c>
      <c r="E59" s="1">
        <v>0.11118685559893537</v>
      </c>
      <c r="F59" s="1">
        <v>3.5988702919984989</v>
      </c>
      <c r="G59" s="1">
        <v>0.30160570776980167</v>
      </c>
      <c r="I59" s="11"/>
      <c r="J59" s="11"/>
      <c r="K59" s="11"/>
      <c r="Q59" s="15"/>
      <c r="R59" s="15"/>
    </row>
    <row r="60" spans="1:31" x14ac:dyDescent="0.15">
      <c r="A60" s="1">
        <v>2</v>
      </c>
      <c r="B60" s="1">
        <v>1</v>
      </c>
      <c r="C60" s="1" t="s">
        <v>51</v>
      </c>
      <c r="D60" s="1">
        <v>2</v>
      </c>
      <c r="E60" s="1">
        <v>0.10771951185080753</v>
      </c>
      <c r="F60" s="1">
        <v>6.2152223453561195</v>
      </c>
      <c r="G60" s="1">
        <v>7.2766672572919244E-2</v>
      </c>
      <c r="H60" s="1">
        <v>828448.56724240899</v>
      </c>
      <c r="I60" s="11">
        <v>4.7692105616070153</v>
      </c>
      <c r="J60" s="11">
        <v>8.1991657607064621</v>
      </c>
      <c r="K60" s="11">
        <v>1.5199252210945071</v>
      </c>
      <c r="L60" s="1">
        <v>0.43461535894736614</v>
      </c>
      <c r="M60" s="1">
        <v>0.29945949196752258</v>
      </c>
      <c r="N60" s="1">
        <v>6.2766683452246861</v>
      </c>
      <c r="O60" s="1">
        <v>0.23948637418509161</v>
      </c>
      <c r="P60" s="1">
        <v>19.245044667538163</v>
      </c>
      <c r="Q60" s="15">
        <v>2.4934864461944874</v>
      </c>
      <c r="R60" s="15">
        <v>0.12956511607377089</v>
      </c>
      <c r="S60" s="1">
        <v>0.75983153789469371</v>
      </c>
      <c r="T60" s="1">
        <v>1.3062926555525942</v>
      </c>
      <c r="U60" s="1">
        <v>0.58167022119041623</v>
      </c>
      <c r="V60" s="1">
        <v>0.19702251651030572</v>
      </c>
      <c r="W60" s="1">
        <v>0.28594522474888406</v>
      </c>
      <c r="X60" s="1">
        <v>0.68902188061832503</v>
      </c>
      <c r="Y60" s="1">
        <v>0.16459382659290975</v>
      </c>
      <c r="Z60" s="1">
        <v>0.75983153789469371</v>
      </c>
      <c r="AA60" s="1">
        <v>1.3062926555525942</v>
      </c>
      <c r="AB60" s="1">
        <v>0.24215477662618135</v>
      </c>
      <c r="AC60" s="1">
        <v>6.9243002026389236E-2</v>
      </c>
      <c r="AD60" s="1">
        <v>4.7709943475881207E-2</v>
      </c>
      <c r="AE60" s="1">
        <v>3.8155014892143187E-2</v>
      </c>
    </row>
    <row r="61" spans="1:31" x14ac:dyDescent="0.15">
      <c r="A61" s="1">
        <v>2</v>
      </c>
      <c r="B61" s="1">
        <v>1</v>
      </c>
      <c r="C61" s="1" t="s">
        <v>51</v>
      </c>
      <c r="D61" s="1">
        <v>3</v>
      </c>
      <c r="E61" s="1">
        <v>9.8078787845830892E-2</v>
      </c>
      <c r="F61" s="1">
        <v>8.6780662430043325</v>
      </c>
      <c r="G61" s="1">
        <v>0.11049942171323508</v>
      </c>
      <c r="H61" s="1">
        <v>190889.47756309889</v>
      </c>
      <c r="I61" s="11">
        <v>3.6157707057237447</v>
      </c>
      <c r="J61" s="11">
        <v>5.1490718565930438</v>
      </c>
      <c r="K61" s="11">
        <v>2.0024503292404772</v>
      </c>
      <c r="L61" s="1">
        <v>0.40335874017941098</v>
      </c>
      <c r="M61" s="1">
        <v>0.18066606977316582</v>
      </c>
      <c r="N61" s="1">
        <v>5.8017602157845038</v>
      </c>
      <c r="O61" s="1">
        <v>0.31570382857735657</v>
      </c>
      <c r="P61" s="1">
        <v>14.566602778101291</v>
      </c>
      <c r="Q61" s="15">
        <v>2.9021789677704106</v>
      </c>
      <c r="R61" s="15">
        <v>0.19923512791420403</v>
      </c>
      <c r="S61" s="1">
        <v>0.62321960426536283</v>
      </c>
      <c r="T61" s="1">
        <v>0.8875016658882714</v>
      </c>
      <c r="U61" s="1">
        <v>0.70221795430840439</v>
      </c>
      <c r="V61" s="1">
        <v>9.0222497474727312E-2</v>
      </c>
      <c r="W61" s="1">
        <v>0.20143258201685513</v>
      </c>
      <c r="X61" s="1">
        <v>0.4479041899347635</v>
      </c>
      <c r="Y61" s="1">
        <v>8.2756040793240712E-2</v>
      </c>
      <c r="Z61" s="1">
        <v>0.62321960426536283</v>
      </c>
      <c r="AA61" s="1">
        <v>0.8875016658882714</v>
      </c>
      <c r="AB61" s="1">
        <v>0.3451453101754412</v>
      </c>
      <c r="AC61" s="1">
        <v>6.9523510999647459E-2</v>
      </c>
      <c r="AD61" s="1">
        <v>3.1139871875717717E-2</v>
      </c>
      <c r="AE61" s="1">
        <v>5.4415180365165725E-2</v>
      </c>
    </row>
    <row r="62" spans="1:31" x14ac:dyDescent="0.15">
      <c r="A62" s="1">
        <v>2</v>
      </c>
      <c r="B62" s="1">
        <v>1</v>
      </c>
      <c r="C62" s="1" t="s">
        <v>52</v>
      </c>
      <c r="D62" s="1">
        <v>2</v>
      </c>
      <c r="E62" s="1">
        <v>0.13554415567824926</v>
      </c>
      <c r="F62" s="1">
        <v>5.3497089347397244</v>
      </c>
      <c r="G62" s="1">
        <v>0.12664579909763657</v>
      </c>
      <c r="H62" s="1">
        <v>452758.73177403351</v>
      </c>
      <c r="I62" s="11">
        <v>7.7004128122828259</v>
      </c>
      <c r="J62" s="11">
        <v>12.480168950762627</v>
      </c>
      <c r="K62" s="11">
        <v>2.3458305135958741</v>
      </c>
      <c r="L62" s="1">
        <v>0.59035904453378063</v>
      </c>
      <c r="M62" s="1">
        <v>0.79188234490765097</v>
      </c>
      <c r="N62" s="1">
        <v>11.16234980401911</v>
      </c>
      <c r="O62" s="1">
        <v>0.45147083684816536</v>
      </c>
      <c r="P62" s="1">
        <v>31.342931567064561</v>
      </c>
      <c r="Q62" s="15">
        <v>4.1795427398854708</v>
      </c>
      <c r="R62" s="15">
        <v>0.13334881362142181</v>
      </c>
      <c r="S62" s="1">
        <v>0.68985589481438925</v>
      </c>
      <c r="T62" s="1">
        <v>1.1180592948510737</v>
      </c>
      <c r="U62" s="1">
        <v>0.61701190445921617</v>
      </c>
      <c r="V62" s="1">
        <v>0.33757014427005266</v>
      </c>
      <c r="W62" s="1">
        <v>0.25166312788251344</v>
      </c>
      <c r="X62" s="1">
        <v>1.3413571829546842</v>
      </c>
      <c r="Y62" s="1">
        <v>0.25237565724395977</v>
      </c>
      <c r="Z62" s="1">
        <v>0.68985589481438925</v>
      </c>
      <c r="AA62" s="1">
        <v>1.1180592948510737</v>
      </c>
      <c r="AB62" s="1">
        <v>0.2101556173012277</v>
      </c>
      <c r="AC62" s="1">
        <v>5.2888419992107423E-2</v>
      </c>
      <c r="AD62" s="1">
        <v>7.0942262051537419E-2</v>
      </c>
      <c r="AE62" s="1">
        <v>4.0445859946586608E-2</v>
      </c>
    </row>
    <row r="63" spans="1:31" x14ac:dyDescent="0.15">
      <c r="A63" s="1">
        <v>2</v>
      </c>
      <c r="B63" s="1">
        <v>1</v>
      </c>
      <c r="C63" s="1" t="s">
        <v>52</v>
      </c>
      <c r="D63" s="1">
        <v>3</v>
      </c>
      <c r="E63" s="1">
        <v>9.1976630494700881E-2</v>
      </c>
      <c r="F63" s="1">
        <v>4.4761277984914747</v>
      </c>
      <c r="G63" s="1">
        <v>0.15930360950727721</v>
      </c>
      <c r="H63" s="1">
        <v>55884.398839542759</v>
      </c>
      <c r="I63" s="1">
        <v>6.6172778532773719</v>
      </c>
      <c r="J63" s="1">
        <v>8.8120889636068611</v>
      </c>
      <c r="K63" s="1">
        <v>3.2332836736161239</v>
      </c>
      <c r="L63" s="1">
        <v>0.65392553464402947</v>
      </c>
      <c r="M63" s="1">
        <v>0.34749055385048327</v>
      </c>
      <c r="N63" s="1">
        <v>11.67192235519296</v>
      </c>
      <c r="O63" s="1">
        <v>0.70794792434835108</v>
      </c>
      <c r="P63" s="1">
        <v>27.101289172077195</v>
      </c>
      <c r="Q63" s="15">
        <v>4.9426476864589883</v>
      </c>
      <c r="R63" s="15">
        <v>0.18237684765016499</v>
      </c>
      <c r="S63" s="1">
        <v>0.56693984520324336</v>
      </c>
      <c r="T63" s="1">
        <v>0.75498180123570402</v>
      </c>
      <c r="U63" s="1">
        <v>0.75093180295910966</v>
      </c>
      <c r="V63" s="1">
        <v>0.10747295595683003</v>
      </c>
      <c r="W63" s="1">
        <v>0.2022481169778324</v>
      </c>
      <c r="X63" s="1">
        <v>0.53139162709045007</v>
      </c>
      <c r="Y63" s="1">
        <v>9.7043413456517291E-2</v>
      </c>
      <c r="Z63" s="1">
        <v>0.56693984520324336</v>
      </c>
      <c r="AA63" s="1">
        <v>0.75498180123570402</v>
      </c>
      <c r="AB63" s="1">
        <v>0.27701380931287656</v>
      </c>
      <c r="AC63" s="1">
        <v>5.6025521310385622E-2</v>
      </c>
      <c r="AD63" s="1">
        <v>2.9771492927716497E-2</v>
      </c>
      <c r="AE63" s="1">
        <v>6.0653926817237407E-2</v>
      </c>
    </row>
    <row r="64" spans="1:31" x14ac:dyDescent="0.15">
      <c r="A64" s="1">
        <v>2</v>
      </c>
      <c r="B64" s="1">
        <v>1</v>
      </c>
      <c r="C64" s="1" t="s">
        <v>53</v>
      </c>
      <c r="D64" s="1">
        <v>2</v>
      </c>
      <c r="E64" s="1">
        <v>0.10303872644138191</v>
      </c>
      <c r="F64" s="1">
        <v>6.3849702506147867</v>
      </c>
      <c r="G64" s="1">
        <v>9.9003696681535289E-2</v>
      </c>
      <c r="H64" s="1">
        <v>600766.07895742799</v>
      </c>
      <c r="I64" s="1">
        <v>8.2339406590851709</v>
      </c>
      <c r="J64" s="1">
        <v>14.673364001250066</v>
      </c>
      <c r="K64" s="1">
        <v>2.1776745024225534</v>
      </c>
      <c r="L64" s="1">
        <v>0.53501844868892023</v>
      </c>
      <c r="M64" s="1">
        <v>0.40104014817840494</v>
      </c>
      <c r="N64" s="1">
        <v>10.584678913252322</v>
      </c>
      <c r="O64" s="1">
        <v>0.33758823480123423</v>
      </c>
      <c r="P64" s="1">
        <v>33.491983573587561</v>
      </c>
      <c r="Q64" s="15">
        <v>3.4513213340911126</v>
      </c>
      <c r="R64" s="15">
        <v>0.10304917672337845</v>
      </c>
      <c r="S64" s="1">
        <v>0.77791123628474368</v>
      </c>
      <c r="T64" s="1">
        <v>1.386283336651676</v>
      </c>
      <c r="U64" s="1">
        <v>0.56114880394050726</v>
      </c>
      <c r="V64" s="1">
        <v>0.1841598217420776</v>
      </c>
      <c r="W64" s="1">
        <v>0.24568338752818158</v>
      </c>
      <c r="X64" s="1">
        <v>0.74958190537385505</v>
      </c>
      <c r="Y64" s="1">
        <v>0.1555193972644256</v>
      </c>
      <c r="Z64" s="1">
        <v>0.77791123628474368</v>
      </c>
      <c r="AA64" s="1">
        <v>1.386283336651676</v>
      </c>
      <c r="AB64" s="1">
        <v>0.20573836204856838</v>
      </c>
      <c r="AC64" s="1">
        <v>5.0546497732591754E-2</v>
      </c>
      <c r="AD64" s="1">
        <v>3.7888740080371373E-2</v>
      </c>
      <c r="AE64" s="1">
        <v>3.1894045872148662E-2</v>
      </c>
    </row>
    <row r="65" spans="1:31" x14ac:dyDescent="0.15">
      <c r="A65" s="1">
        <v>2</v>
      </c>
      <c r="B65" s="1">
        <v>1</v>
      </c>
      <c r="C65" s="1" t="s">
        <v>53</v>
      </c>
      <c r="D65" s="1">
        <v>3</v>
      </c>
      <c r="E65" s="1">
        <v>6.4876824233443264E-2</v>
      </c>
      <c r="F65" s="1">
        <v>0.60822378512341002</v>
      </c>
      <c r="G65" s="1">
        <v>0.21289435963607362</v>
      </c>
      <c r="H65" s="1">
        <v>68317.546561550073</v>
      </c>
      <c r="I65" s="1">
        <v>8.9871346267197865</v>
      </c>
      <c r="J65" s="1">
        <v>11.901463511168622</v>
      </c>
      <c r="K65" s="1">
        <v>2.7969674563846012</v>
      </c>
      <c r="L65" s="1">
        <v>0.79333010431730566</v>
      </c>
      <c r="M65" s="1">
        <v>0.38211829485120047</v>
      </c>
      <c r="N65" s="1">
        <v>12.328288047805524</v>
      </c>
      <c r="O65" s="1">
        <v>0.78224716742864253</v>
      </c>
      <c r="P65" s="1">
        <v>33.21688618569393</v>
      </c>
      <c r="Q65" s="15">
        <v>4.7546630229817497</v>
      </c>
      <c r="R65" s="15">
        <v>0.14313993781360276</v>
      </c>
      <c r="S65" s="1">
        <v>0.72898480242108932</v>
      </c>
      <c r="T65" s="1">
        <v>0.96537844224747182</v>
      </c>
      <c r="U65" s="1">
        <v>0.75512852837687072</v>
      </c>
      <c r="V65" s="1">
        <v>0.1366187847409322</v>
      </c>
      <c r="W65" s="1">
        <v>0.28363937610585399</v>
      </c>
      <c r="X65" s="1">
        <v>0.48166367666083909</v>
      </c>
      <c r="Y65" s="1">
        <v>0.12019754254903635</v>
      </c>
      <c r="Z65" s="1">
        <v>0.72898480242108932</v>
      </c>
      <c r="AA65" s="1">
        <v>0.96537844224747182</v>
      </c>
      <c r="AB65" s="1">
        <v>0.22687395407527575</v>
      </c>
      <c r="AC65" s="1">
        <v>6.4350386788579378E-2</v>
      </c>
      <c r="AD65" s="1">
        <v>3.0995243895134233E-2</v>
      </c>
      <c r="AE65" s="1">
        <v>6.3451402530125434E-2</v>
      </c>
    </row>
    <row r="66" spans="1:31" x14ac:dyDescent="0.15">
      <c r="A66" s="1">
        <v>2</v>
      </c>
      <c r="B66" s="1">
        <v>1</v>
      </c>
      <c r="C66" s="1" t="s">
        <v>54</v>
      </c>
      <c r="D66" s="1">
        <v>2</v>
      </c>
      <c r="E66" s="1">
        <v>0.15549973646113827</v>
      </c>
      <c r="F66" s="1">
        <v>3.0451025619479282</v>
      </c>
      <c r="G66" s="1">
        <v>7.8003177643531721E-2</v>
      </c>
    </row>
    <row r="67" spans="1:31" x14ac:dyDescent="0.15">
      <c r="A67" s="1">
        <v>1</v>
      </c>
      <c r="B67" s="1">
        <v>2</v>
      </c>
      <c r="C67" s="1" t="s">
        <v>24</v>
      </c>
      <c r="D67" s="1">
        <v>2</v>
      </c>
      <c r="E67" s="1">
        <v>0.17202319169473268</v>
      </c>
      <c r="F67" s="1">
        <v>3.9379343218674436</v>
      </c>
      <c r="G67" s="1">
        <v>0.1033203342921189</v>
      </c>
    </row>
    <row r="68" spans="1:31" x14ac:dyDescent="0.15">
      <c r="A68" s="1">
        <v>1</v>
      </c>
      <c r="B68" s="1">
        <v>2</v>
      </c>
      <c r="C68" s="1" t="s">
        <v>24</v>
      </c>
      <c r="D68" s="1">
        <v>3</v>
      </c>
      <c r="E68" s="1">
        <v>0.14473310476475143</v>
      </c>
      <c r="F68" s="1">
        <v>10.60042690740605</v>
      </c>
      <c r="G68" s="1">
        <v>0.21644684910883016</v>
      </c>
    </row>
    <row r="69" spans="1:31" x14ac:dyDescent="0.15">
      <c r="A69" s="1">
        <v>1</v>
      </c>
      <c r="B69" s="1">
        <v>2</v>
      </c>
      <c r="C69" s="1" t="s">
        <v>25</v>
      </c>
      <c r="D69" s="1">
        <v>2</v>
      </c>
      <c r="E69" s="1">
        <v>0.17267046411808026</v>
      </c>
      <c r="F69" s="1">
        <v>12.768249365543131</v>
      </c>
      <c r="G69" s="1">
        <v>0.24879786944780735</v>
      </c>
      <c r="H69" s="1">
        <v>1156081.2488671734</v>
      </c>
      <c r="I69" s="1">
        <v>4.5796186504972125</v>
      </c>
      <c r="J69" s="1">
        <v>6.9030487691166815</v>
      </c>
      <c r="K69" s="1">
        <v>1.3920751252015697</v>
      </c>
      <c r="L69" s="1">
        <v>0.37840913432259166</v>
      </c>
      <c r="M69" s="1">
        <v>0.29390584325523539</v>
      </c>
      <c r="N69" s="1">
        <v>6.2116613497850555</v>
      </c>
      <c r="O69" s="1">
        <v>0.27970525873590552</v>
      </c>
      <c r="P69" s="1">
        <v>17.69432876939895</v>
      </c>
      <c r="Q69" s="15">
        <v>2.3440953615153024</v>
      </c>
      <c r="R69" s="15">
        <v>0.13247721301354162</v>
      </c>
      <c r="S69" s="1">
        <v>0.73726148168970651</v>
      </c>
      <c r="T69" s="1">
        <v>1.1113047509191001</v>
      </c>
      <c r="U69" s="1">
        <v>0.66341971550104284</v>
      </c>
      <c r="V69" s="1">
        <v>0.21112786079894819</v>
      </c>
      <c r="W69" s="1">
        <v>0.27183097195835515</v>
      </c>
      <c r="X69" s="1">
        <v>0.77668802520153313</v>
      </c>
      <c r="Y69" s="1">
        <v>0.17432334572806613</v>
      </c>
      <c r="Z69" s="1">
        <v>0.73726148168970651</v>
      </c>
      <c r="AA69" s="1">
        <v>1.1113047509191001</v>
      </c>
      <c r="AB69" s="1">
        <v>0.22410673196949801</v>
      </c>
      <c r="AC69" s="1">
        <v>6.0919150773679237E-2</v>
      </c>
      <c r="AD69" s="1">
        <v>4.7315174911363368E-2</v>
      </c>
      <c r="AE69" s="1">
        <v>4.5029057925957967E-2</v>
      </c>
    </row>
    <row r="70" spans="1:31" x14ac:dyDescent="0.15">
      <c r="A70" s="1">
        <v>1</v>
      </c>
      <c r="B70" s="1">
        <v>2</v>
      </c>
      <c r="C70" s="1" t="s">
        <v>25</v>
      </c>
      <c r="D70" s="1">
        <v>3</v>
      </c>
      <c r="H70" s="1">
        <v>741651.69878692762</v>
      </c>
      <c r="I70" s="11">
        <v>4.3315777796521004</v>
      </c>
      <c r="J70" s="11">
        <v>6.613294359182607</v>
      </c>
      <c r="K70" s="11">
        <v>1.6559028282483972</v>
      </c>
      <c r="L70" s="1">
        <v>0.45412671210467243</v>
      </c>
      <c r="M70" s="1">
        <v>0.38655002721541221</v>
      </c>
      <c r="N70" s="1">
        <v>5.3825184153380654</v>
      </c>
      <c r="O70" s="1">
        <v>0.22371240638782541</v>
      </c>
      <c r="P70" s="1">
        <v>16.327390554172773</v>
      </c>
      <c r="Q70" s="15">
        <v>2.7202919739563076</v>
      </c>
      <c r="R70" s="15">
        <v>0.16660910786268204</v>
      </c>
      <c r="S70" s="1">
        <v>0.80474927262836737</v>
      </c>
      <c r="T70" s="1">
        <v>1.2286617246561224</v>
      </c>
      <c r="U70" s="1">
        <v>0.65498033875320749</v>
      </c>
      <c r="V70" s="1">
        <v>0.23343762726965217</v>
      </c>
      <c r="W70" s="1">
        <v>0.27424719878342413</v>
      </c>
      <c r="X70" s="1">
        <v>0.85119420838278204</v>
      </c>
      <c r="Y70" s="1">
        <v>0.1892577477033773</v>
      </c>
      <c r="Z70" s="1">
        <v>0.80474927262836737</v>
      </c>
      <c r="AA70" s="1">
        <v>1.2286617246561224</v>
      </c>
      <c r="AB70" s="1">
        <v>0.30764461920459463</v>
      </c>
      <c r="AC70" s="1">
        <v>8.4370675037653289E-2</v>
      </c>
      <c r="AD70" s="1">
        <v>7.181582994939624E-2</v>
      </c>
      <c r="AE70" s="1">
        <v>4.1562775846773294E-2</v>
      </c>
    </row>
    <row r="71" spans="1:31" x14ac:dyDescent="0.15">
      <c r="A71" s="1">
        <v>1</v>
      </c>
      <c r="B71" s="1">
        <v>2</v>
      </c>
      <c r="C71" s="1" t="s">
        <v>26</v>
      </c>
      <c r="D71" s="1">
        <v>2</v>
      </c>
      <c r="E71" s="1">
        <v>9.3357769255561107E-2</v>
      </c>
      <c r="F71" s="1">
        <v>1.2482133660392243</v>
      </c>
      <c r="G71" s="1">
        <v>0.13228771398705857</v>
      </c>
      <c r="I71" s="11"/>
      <c r="J71" s="11"/>
      <c r="K71" s="11"/>
      <c r="Q71" s="15"/>
      <c r="R71" s="15"/>
    </row>
    <row r="72" spans="1:31" x14ac:dyDescent="0.15">
      <c r="A72" s="1">
        <v>1</v>
      </c>
      <c r="B72" s="1">
        <v>2</v>
      </c>
      <c r="C72" s="1" t="s">
        <v>27</v>
      </c>
      <c r="D72" s="1">
        <v>2</v>
      </c>
      <c r="E72" s="1">
        <v>0.11235095744075375</v>
      </c>
      <c r="F72" s="1">
        <v>9.5891268174164317</v>
      </c>
      <c r="G72" s="1">
        <v>0.17785477843479799</v>
      </c>
      <c r="I72" s="11"/>
      <c r="J72" s="11"/>
      <c r="K72" s="11"/>
      <c r="Q72" s="15"/>
      <c r="R72" s="15"/>
    </row>
    <row r="73" spans="1:31" x14ac:dyDescent="0.15">
      <c r="A73" s="1">
        <v>1</v>
      </c>
      <c r="B73" s="1">
        <v>2</v>
      </c>
      <c r="C73" s="1" t="s">
        <v>28</v>
      </c>
      <c r="D73" s="1">
        <v>2</v>
      </c>
      <c r="E73" s="1">
        <v>0.15231137999925409</v>
      </c>
      <c r="F73" s="1">
        <v>6.3772205195958591</v>
      </c>
      <c r="G73" s="1">
        <v>0.23048105691909926</v>
      </c>
      <c r="I73" s="11"/>
      <c r="J73" s="11"/>
      <c r="K73" s="11"/>
      <c r="Q73" s="15"/>
      <c r="R73" s="15"/>
    </row>
    <row r="74" spans="1:31" x14ac:dyDescent="0.15">
      <c r="A74" s="1">
        <v>1</v>
      </c>
      <c r="B74" s="1">
        <v>2</v>
      </c>
      <c r="C74" s="1" t="s">
        <v>40</v>
      </c>
      <c r="D74" s="1">
        <v>3</v>
      </c>
      <c r="E74" s="1">
        <v>0.10706989692365759</v>
      </c>
      <c r="F74" s="1">
        <v>7.1580264615472924</v>
      </c>
      <c r="G74" s="1">
        <v>0.10121109046259166</v>
      </c>
      <c r="I74" s="11"/>
      <c r="J74" s="11"/>
      <c r="K74" s="11"/>
      <c r="Q74" s="15"/>
      <c r="R74" s="15"/>
    </row>
    <row r="75" spans="1:31" x14ac:dyDescent="0.15">
      <c r="A75" s="1">
        <v>1</v>
      </c>
      <c r="B75" s="1">
        <v>2</v>
      </c>
      <c r="C75" s="1" t="s">
        <v>29</v>
      </c>
      <c r="D75" s="1">
        <v>2</v>
      </c>
      <c r="E75" s="1">
        <v>7.2183235885566521E-2</v>
      </c>
      <c r="F75" s="1">
        <v>2.4442014471033104</v>
      </c>
      <c r="G75" s="1">
        <v>0.12687801302479973</v>
      </c>
      <c r="H75" s="1">
        <v>969855.53156157793</v>
      </c>
      <c r="I75" s="11">
        <v>5.0003854973001136</v>
      </c>
      <c r="J75" s="11">
        <v>8.1869381942409234</v>
      </c>
      <c r="K75" s="11">
        <v>1.6261368836651047</v>
      </c>
      <c r="L75" s="1">
        <v>0.48475841631426986</v>
      </c>
      <c r="M75" s="1">
        <v>0.39781736329992534</v>
      </c>
      <c r="N75" s="1">
        <v>6.2645557012278053</v>
      </c>
      <c r="O75" s="1">
        <v>0.31812038350669936</v>
      </c>
      <c r="P75" s="1">
        <v>19.451879392768841</v>
      </c>
      <c r="Q75" s="15">
        <v>2.8268330467859992</v>
      </c>
      <c r="R75" s="15">
        <v>0.14532441774427529</v>
      </c>
      <c r="S75" s="1">
        <v>0.79820273548211507</v>
      </c>
      <c r="T75" s="1">
        <v>1.3068665336691547</v>
      </c>
      <c r="U75" s="1">
        <v>0.61077601646212742</v>
      </c>
      <c r="V75" s="1">
        <v>0.2446395302241075</v>
      </c>
      <c r="W75" s="1">
        <v>0.29810431162577555</v>
      </c>
      <c r="X75" s="1">
        <v>0.82065076110410329</v>
      </c>
      <c r="Y75" s="1">
        <v>0.19655452384680258</v>
      </c>
      <c r="Z75" s="1">
        <v>0.79820273548211507</v>
      </c>
      <c r="AA75" s="1">
        <v>1.3068665336691547</v>
      </c>
      <c r="AB75" s="1">
        <v>0.25957736848702523</v>
      </c>
      <c r="AC75" s="1">
        <v>7.7381132746454931E-2</v>
      </c>
      <c r="AD75" s="1">
        <v>6.3502885483475893E-2</v>
      </c>
      <c r="AE75" s="1">
        <v>5.0780996878094675E-2</v>
      </c>
    </row>
    <row r="76" spans="1:31" x14ac:dyDescent="0.15">
      <c r="A76" s="1">
        <v>1</v>
      </c>
      <c r="B76" s="1">
        <v>2</v>
      </c>
      <c r="C76" s="1" t="s">
        <v>29</v>
      </c>
      <c r="D76" s="1">
        <v>3</v>
      </c>
      <c r="E76" s="1">
        <v>8.7237594453142567E-2</v>
      </c>
      <c r="F76" s="1">
        <v>2.4657458714534028</v>
      </c>
      <c r="G76" s="1">
        <v>0.12995269943610957</v>
      </c>
      <c r="H76" s="1">
        <v>535793.39498606336</v>
      </c>
      <c r="I76" s="11">
        <v>5.0428608847005227</v>
      </c>
      <c r="J76" s="11">
        <v>7.5606455898339737</v>
      </c>
      <c r="K76" s="11">
        <v>2.0281959895707886</v>
      </c>
      <c r="L76" s="1">
        <v>0.52978829733092458</v>
      </c>
      <c r="M76" s="1">
        <v>0.27219236313131634</v>
      </c>
      <c r="N76" s="1">
        <v>6.5698392665911669</v>
      </c>
      <c r="O76" s="1">
        <v>0.36943256512155842</v>
      </c>
      <c r="P76" s="1">
        <v>19.173345741125665</v>
      </c>
      <c r="Q76" s="15">
        <v>3.1996092151545881</v>
      </c>
      <c r="R76" s="15">
        <v>0.16687798041901578</v>
      </c>
      <c r="S76" s="1">
        <v>0.7675775129453154</v>
      </c>
      <c r="T76" s="1">
        <v>1.1508113491118783</v>
      </c>
      <c r="U76" s="1">
        <v>0.66698813279664126</v>
      </c>
      <c r="V76" s="1">
        <v>0.13420417185072844</v>
      </c>
      <c r="W76" s="1">
        <v>0.26121158904521824</v>
      </c>
      <c r="X76" s="1">
        <v>0.51377571853252035</v>
      </c>
      <c r="Y76" s="1">
        <v>0.11832452673114567</v>
      </c>
      <c r="Z76" s="1">
        <v>0.7675775129453154</v>
      </c>
      <c r="AA76" s="1">
        <v>1.1508113491118783</v>
      </c>
      <c r="AB76" s="1">
        <v>0.30871318266255549</v>
      </c>
      <c r="AC76" s="1">
        <v>8.0639461002492849E-2</v>
      </c>
      <c r="AD76" s="1">
        <v>4.1430597018630916E-2</v>
      </c>
      <c r="AE76" s="1">
        <v>5.6231598693774823E-2</v>
      </c>
    </row>
    <row r="77" spans="1:31" x14ac:dyDescent="0.15">
      <c r="A77" s="1">
        <v>1</v>
      </c>
      <c r="B77" s="1">
        <v>2</v>
      </c>
      <c r="C77" s="1" t="s">
        <v>30</v>
      </c>
      <c r="D77" s="1">
        <v>2</v>
      </c>
      <c r="E77" s="1">
        <v>0.11338602609918237</v>
      </c>
      <c r="F77" s="1">
        <v>4.5636854770727115</v>
      </c>
      <c r="G77" s="1">
        <v>5.9538336878133414E-3</v>
      </c>
      <c r="I77" s="11"/>
      <c r="J77" s="11"/>
      <c r="K77" s="11"/>
      <c r="Q77" s="15"/>
      <c r="R77" s="15"/>
    </row>
    <row r="78" spans="1:31" x14ac:dyDescent="0.15">
      <c r="A78" s="1">
        <v>1</v>
      </c>
      <c r="B78" s="1">
        <v>2</v>
      </c>
      <c r="C78" s="1" t="s">
        <v>30</v>
      </c>
      <c r="D78" s="1">
        <v>3</v>
      </c>
      <c r="E78" s="1">
        <v>9.6119002204399187E-2</v>
      </c>
      <c r="F78" s="1">
        <v>13.062514149200281</v>
      </c>
      <c r="I78" s="11"/>
      <c r="J78" s="11"/>
      <c r="K78" s="11"/>
      <c r="Q78" s="15"/>
      <c r="R78" s="15"/>
    </row>
    <row r="79" spans="1:31" x14ac:dyDescent="0.15">
      <c r="A79" s="1">
        <v>1</v>
      </c>
      <c r="B79" s="1">
        <v>2</v>
      </c>
      <c r="C79" s="1" t="s">
        <v>31</v>
      </c>
      <c r="D79" s="1">
        <v>2</v>
      </c>
      <c r="E79" s="1">
        <v>0.18024909246027851</v>
      </c>
      <c r="F79" s="1">
        <v>4.4445306704984855</v>
      </c>
      <c r="G79" s="1">
        <v>0.21684866137025743</v>
      </c>
      <c r="H79" s="1">
        <v>709707.40125400794</v>
      </c>
      <c r="I79" s="11">
        <v>4.6390127085324906</v>
      </c>
      <c r="J79" s="11">
        <v>6.9873609905067813</v>
      </c>
      <c r="K79" s="11">
        <v>1.6831838900919278</v>
      </c>
      <c r="L79" s="1">
        <v>0.42382924133414207</v>
      </c>
      <c r="M79" s="1">
        <v>0.32183888805429361</v>
      </c>
      <c r="N79" s="1">
        <v>6.141414677723013</v>
      </c>
      <c r="O79" s="1">
        <v>0.29710838330506945</v>
      </c>
      <c r="P79" s="1">
        <v>17.767788376762283</v>
      </c>
      <c r="Q79" s="15">
        <v>2.7259604027854332</v>
      </c>
      <c r="R79" s="15">
        <v>0.15342148077081996</v>
      </c>
      <c r="S79" s="1">
        <v>0.75536549019556642</v>
      </c>
      <c r="T79" s="1">
        <v>1.1377445356120148</v>
      </c>
      <c r="U79" s="1">
        <v>0.66391484779950249</v>
      </c>
      <c r="V79" s="1">
        <v>0.19120839377610502</v>
      </c>
      <c r="W79" s="1">
        <v>0.25180210185530855</v>
      </c>
      <c r="X79" s="1">
        <v>0.75935980028466121</v>
      </c>
      <c r="Y79" s="1">
        <v>0.16051632508227928</v>
      </c>
      <c r="Z79" s="1">
        <v>0.75536549019556642</v>
      </c>
      <c r="AA79" s="1">
        <v>1.1377445356120148</v>
      </c>
      <c r="AB79" s="1">
        <v>0.27407103711745839</v>
      </c>
      <c r="AC79" s="1">
        <v>6.9011663203840307E-2</v>
      </c>
      <c r="AD79" s="1">
        <v>5.2404682787780488E-2</v>
      </c>
      <c r="AE79" s="1">
        <v>4.8377841083225008E-2</v>
      </c>
    </row>
    <row r="80" spans="1:31" x14ac:dyDescent="0.15">
      <c r="A80" s="1">
        <v>1</v>
      </c>
      <c r="B80" s="1">
        <v>2</v>
      </c>
      <c r="C80" s="1" t="s">
        <v>31</v>
      </c>
      <c r="D80" s="1">
        <v>3</v>
      </c>
      <c r="E80" s="1">
        <v>0.15494810476088533</v>
      </c>
      <c r="F80" s="1">
        <v>6.5279782456528643</v>
      </c>
      <c r="G80" s="1">
        <v>0.14542848141631598</v>
      </c>
      <c r="H80" s="1">
        <v>460625.13797527173</v>
      </c>
      <c r="I80" s="11">
        <v>5.2692415546812326</v>
      </c>
      <c r="J80" s="11">
        <v>7.5826651376193714</v>
      </c>
      <c r="K80" s="11">
        <v>2.2028558466389736</v>
      </c>
      <c r="L80" s="1">
        <v>0.50669443824846105</v>
      </c>
      <c r="M80" s="1">
        <v>0.22751498445789961</v>
      </c>
      <c r="N80" s="1">
        <v>7.2594018659876696</v>
      </c>
      <c r="O80" s="1">
        <v>0.38669137573250811</v>
      </c>
      <c r="P80" s="1">
        <v>20.111308558288272</v>
      </c>
      <c r="Q80" s="15">
        <v>3.3237566450778422</v>
      </c>
      <c r="R80" s="15">
        <v>0.16526804486364741</v>
      </c>
      <c r="S80" s="1">
        <v>0.72585064884878525</v>
      </c>
      <c r="T80" s="1">
        <v>1.0445302901808318</v>
      </c>
      <c r="U80" s="1">
        <v>0.69490627095469315</v>
      </c>
      <c r="V80" s="1">
        <v>0.10328183063137453</v>
      </c>
      <c r="W80" s="1">
        <v>0.230017065810981</v>
      </c>
      <c r="X80" s="1">
        <v>0.4490181207521684</v>
      </c>
      <c r="Y80" s="1">
        <v>9.3613279729504381E-2</v>
      </c>
      <c r="Z80" s="1">
        <v>0.72585064884878525</v>
      </c>
      <c r="AA80" s="1">
        <v>1.0445302901808318</v>
      </c>
      <c r="AB80" s="1">
        <v>0.30344867074517118</v>
      </c>
      <c r="AC80" s="1">
        <v>6.9798372869046749E-2</v>
      </c>
      <c r="AD80" s="1">
        <v>3.1340734217218502E-2</v>
      </c>
      <c r="AE80" s="1">
        <v>5.326766348950393E-2</v>
      </c>
    </row>
    <row r="81" spans="1:31" x14ac:dyDescent="0.15">
      <c r="A81" s="1">
        <v>1</v>
      </c>
      <c r="B81" s="1">
        <v>2</v>
      </c>
      <c r="C81" s="1" t="s">
        <v>32</v>
      </c>
      <c r="D81" s="1">
        <v>2</v>
      </c>
      <c r="E81" s="1">
        <v>0.17463938020726011</v>
      </c>
      <c r="F81" s="1">
        <v>2.1886825625241739</v>
      </c>
      <c r="G81" s="1">
        <v>0.23290548777184497</v>
      </c>
      <c r="I81" s="11"/>
      <c r="J81" s="11"/>
      <c r="K81" s="11"/>
    </row>
    <row r="82" spans="1:31" x14ac:dyDescent="0.15">
      <c r="A82" s="1">
        <v>1</v>
      </c>
      <c r="B82" s="1">
        <v>2</v>
      </c>
      <c r="C82" s="1" t="s">
        <v>32</v>
      </c>
      <c r="D82" s="1">
        <v>3</v>
      </c>
      <c r="E82" s="1">
        <v>0.17468434541816899</v>
      </c>
      <c r="F82" s="1">
        <v>10.213583922874179</v>
      </c>
      <c r="G82" s="1">
        <v>0.1776600720580333</v>
      </c>
      <c r="I82" s="11"/>
      <c r="J82" s="11"/>
      <c r="K82" s="11"/>
    </row>
    <row r="83" spans="1:31" x14ac:dyDescent="0.15">
      <c r="A83" s="1">
        <v>1</v>
      </c>
      <c r="B83" s="1">
        <v>2</v>
      </c>
      <c r="C83" s="1" t="s">
        <v>33</v>
      </c>
      <c r="D83" s="1">
        <v>2</v>
      </c>
      <c r="E83" s="1">
        <v>9.3575589460375988E-2</v>
      </c>
      <c r="F83" s="1">
        <v>5.8416587920716134</v>
      </c>
      <c r="G83" s="1">
        <v>0.18495190783149582</v>
      </c>
      <c r="I83" s="11"/>
      <c r="J83" s="11"/>
      <c r="K83" s="11"/>
    </row>
    <row r="84" spans="1:31" x14ac:dyDescent="0.15">
      <c r="A84" s="1">
        <v>1</v>
      </c>
      <c r="B84" s="1">
        <v>2</v>
      </c>
      <c r="C84" s="1" t="s">
        <v>34</v>
      </c>
      <c r="D84" s="1">
        <v>2</v>
      </c>
      <c r="E84" s="1">
        <v>0.17618263493481623</v>
      </c>
      <c r="F84" s="1">
        <v>3.4554071725225697</v>
      </c>
      <c r="G84" s="1">
        <v>0.23549418380883</v>
      </c>
      <c r="H84" s="1">
        <v>1317091.0051083115</v>
      </c>
      <c r="I84" s="11">
        <v>4.8234811683749905</v>
      </c>
      <c r="J84" s="11">
        <v>7.4968325787432288</v>
      </c>
      <c r="K84" s="11">
        <v>1.5581334712958601</v>
      </c>
      <c r="L84" s="1">
        <v>0.44745023782893234</v>
      </c>
      <c r="M84" s="1">
        <v>0.37396553214217199</v>
      </c>
      <c r="N84" s="1">
        <v>5.9443335284318408</v>
      </c>
      <c r="O84" s="1">
        <v>0.19193940023384826</v>
      </c>
      <c r="P84" s="1">
        <v>18.264647275550061</v>
      </c>
      <c r="Q84" s="9">
        <v>2.5714886415008129</v>
      </c>
      <c r="R84" s="1">
        <v>0.14079049010396888</v>
      </c>
      <c r="S84" s="1">
        <v>0.81144187911129217</v>
      </c>
      <c r="T84" s="1">
        <v>1.2611729377037411</v>
      </c>
      <c r="U84" s="1">
        <v>0.64340254603679581</v>
      </c>
      <c r="V84" s="1">
        <v>0.24000866359103007</v>
      </c>
      <c r="W84" s="1">
        <v>0.28717067316242129</v>
      </c>
      <c r="X84" s="1">
        <v>0.8357701047532915</v>
      </c>
      <c r="Y84" s="1">
        <v>0.19355402154689125</v>
      </c>
      <c r="Z84" s="1">
        <v>0.81144187911129217</v>
      </c>
      <c r="AA84" s="1">
        <v>1.2611729377037411</v>
      </c>
      <c r="AB84" s="1">
        <v>0.2621208019104721</v>
      </c>
      <c r="AC84" s="1">
        <v>7.527340713450395E-2</v>
      </c>
      <c r="AD84" s="1">
        <v>6.2911263365941522E-2</v>
      </c>
      <c r="AE84" s="1">
        <v>3.2289473549187486E-2</v>
      </c>
    </row>
    <row r="85" spans="1:31" x14ac:dyDescent="0.15">
      <c r="A85" s="1">
        <v>1</v>
      </c>
      <c r="B85" s="1">
        <v>2</v>
      </c>
      <c r="C85" s="1" t="s">
        <v>34</v>
      </c>
      <c r="D85" s="1">
        <v>3</v>
      </c>
      <c r="E85" s="1">
        <v>0.16496543258098265</v>
      </c>
      <c r="F85" s="1">
        <v>7.9271567014379052</v>
      </c>
      <c r="G85" s="1">
        <v>8.4430913440708577E-2</v>
      </c>
      <c r="H85" s="1">
        <v>1043352.374377626</v>
      </c>
      <c r="I85" s="11">
        <v>6.5906710738850443</v>
      </c>
      <c r="J85" s="11">
        <v>10.070574618156934</v>
      </c>
      <c r="K85" s="11">
        <v>1.9764079149894072</v>
      </c>
      <c r="L85" s="1">
        <v>0.46286583512081736</v>
      </c>
      <c r="M85" s="1">
        <v>0.25618104471425235</v>
      </c>
      <c r="N85" s="1">
        <v>8.3510089215293881</v>
      </c>
      <c r="O85" s="1">
        <v>0.28188204280582868</v>
      </c>
      <c r="P85" s="1">
        <v>25.012254613571368</v>
      </c>
      <c r="Q85" s="9">
        <v>2.9773368376303058</v>
      </c>
      <c r="R85" s="1">
        <v>0.11903512432721024</v>
      </c>
      <c r="S85" s="1">
        <v>0.78920656603466321</v>
      </c>
      <c r="T85" s="1">
        <v>1.2059111315513513</v>
      </c>
      <c r="U85" s="1">
        <v>0.65444836305589438</v>
      </c>
      <c r="V85" s="1">
        <v>0.12961951972127445</v>
      </c>
      <c r="W85" s="1">
        <v>0.23419549760470279</v>
      </c>
      <c r="X85" s="1">
        <v>0.55346717185852334</v>
      </c>
      <c r="Y85" s="1">
        <v>0.11474617555586958</v>
      </c>
      <c r="Z85" s="1">
        <v>0.78920656603466321</v>
      </c>
      <c r="AA85" s="1">
        <v>1.2059111315513513</v>
      </c>
      <c r="AB85" s="1">
        <v>0.23666696246654848</v>
      </c>
      <c r="AC85" s="1">
        <v>5.5426337041446838E-2</v>
      </c>
      <c r="AD85" s="1">
        <v>3.0676658008806895E-2</v>
      </c>
      <c r="AE85" s="1">
        <v>3.3754249989976698E-2</v>
      </c>
    </row>
    <row r="86" spans="1:31" x14ac:dyDescent="0.15">
      <c r="A86" s="1">
        <v>1</v>
      </c>
      <c r="B86" s="1">
        <v>2</v>
      </c>
      <c r="C86" s="1" t="s">
        <v>35</v>
      </c>
      <c r="D86" s="1">
        <v>2</v>
      </c>
      <c r="E86" s="1">
        <v>0.15120168096027189</v>
      </c>
      <c r="F86" s="1">
        <v>4.7063574262412127</v>
      </c>
      <c r="G86" s="1">
        <v>0.1632961861810672</v>
      </c>
      <c r="H86" s="1">
        <v>714980.86943079066</v>
      </c>
      <c r="I86" s="11">
        <v>4.6988413534392466</v>
      </c>
      <c r="J86" s="11">
        <v>8.5436476969440012</v>
      </c>
      <c r="K86" s="11">
        <v>1.3464239035847114</v>
      </c>
      <c r="L86" s="1">
        <v>0.35497300714194224</v>
      </c>
      <c r="M86" s="1">
        <v>0.21706069372325562</v>
      </c>
      <c r="N86" s="1">
        <v>10.980896381789663</v>
      </c>
      <c r="O86" s="1">
        <v>0.36525509307039655</v>
      </c>
      <c r="P86" s="1">
        <v>24.223385432172911</v>
      </c>
      <c r="Q86" s="9">
        <v>2.2837126975203055</v>
      </c>
      <c r="R86" s="1">
        <v>9.4277189450452867E-2</v>
      </c>
      <c r="S86" s="1">
        <v>0.42791054482871199</v>
      </c>
      <c r="T86" s="1">
        <v>0.77804647270076144</v>
      </c>
      <c r="U86" s="1">
        <v>0.54998070146548605</v>
      </c>
      <c r="V86" s="1">
        <v>0.16121274521742704</v>
      </c>
      <c r="W86" s="1">
        <v>0.26364134370822156</v>
      </c>
      <c r="X86" s="1">
        <v>0.61148506888147713</v>
      </c>
      <c r="Y86" s="1">
        <v>0.13883136047326225</v>
      </c>
      <c r="Z86" s="1">
        <v>0.42791054482871199</v>
      </c>
      <c r="AA86" s="1">
        <v>0.77804647270076144</v>
      </c>
      <c r="AB86" s="1">
        <v>0.12261511781657225</v>
      </c>
      <c r="AC86" s="1">
        <v>3.2326414420103006E-2</v>
      </c>
      <c r="AD86" s="1">
        <v>1.976711974836786E-2</v>
      </c>
      <c r="AE86" s="1">
        <v>3.3262775676139056E-2</v>
      </c>
    </row>
    <row r="87" spans="1:31" x14ac:dyDescent="0.15">
      <c r="A87" s="1">
        <v>1</v>
      </c>
      <c r="B87" s="1">
        <v>2</v>
      </c>
      <c r="C87" s="1" t="s">
        <v>35</v>
      </c>
      <c r="D87" s="1">
        <v>3</v>
      </c>
      <c r="E87" s="1">
        <v>8.2761220671745656E-2</v>
      </c>
      <c r="F87" s="1">
        <v>4.8944815600944835</v>
      </c>
      <c r="G87" s="1">
        <v>8.2380229385159223E-2</v>
      </c>
      <c r="H87" s="1">
        <v>575555.35690151632</v>
      </c>
      <c r="I87" s="1">
        <v>5.7007180346043445</v>
      </c>
      <c r="J87" s="1">
        <v>8.1175526101875803</v>
      </c>
      <c r="K87" s="1">
        <v>1.8676701961201039</v>
      </c>
      <c r="L87" s="1">
        <v>0.48184297855927893</v>
      </c>
      <c r="M87" s="1">
        <v>0.385842663666636</v>
      </c>
      <c r="N87" s="1">
        <v>7.3482599455824111</v>
      </c>
      <c r="O87" s="1">
        <v>0.19499273109462911</v>
      </c>
      <c r="P87" s="1">
        <v>21.166530590374336</v>
      </c>
      <c r="Q87" s="9">
        <v>2.9303485694406479</v>
      </c>
      <c r="R87" s="1">
        <v>0.13844255471764699</v>
      </c>
      <c r="S87" s="1">
        <v>0.77579155838539338</v>
      </c>
      <c r="T87" s="1">
        <v>1.1046904532912787</v>
      </c>
      <c r="U87" s="1">
        <v>0.70227053748317037</v>
      </c>
      <c r="V87" s="1">
        <v>0.2065903629389092</v>
      </c>
      <c r="W87" s="1">
        <v>0.25799146956473312</v>
      </c>
      <c r="X87" s="1">
        <v>0.80076431708170581</v>
      </c>
      <c r="Y87" s="1">
        <v>0.1712183101112412</v>
      </c>
      <c r="Z87" s="1">
        <v>0.77579155838539338</v>
      </c>
      <c r="AA87" s="1">
        <v>1.1046904532912787</v>
      </c>
      <c r="AB87" s="1">
        <v>0.25416496013357559</v>
      </c>
      <c r="AC87" s="1">
        <v>6.5572391576722983E-2</v>
      </c>
      <c r="AD87" s="1">
        <v>5.2508031360348768E-2</v>
      </c>
      <c r="AE87" s="1">
        <v>2.6535905444098208E-2</v>
      </c>
    </row>
    <row r="88" spans="1:31" x14ac:dyDescent="0.15">
      <c r="A88" s="1">
        <v>1</v>
      </c>
      <c r="B88" s="1">
        <v>2</v>
      </c>
      <c r="C88" s="1" t="s">
        <v>36</v>
      </c>
      <c r="D88" s="1">
        <v>2</v>
      </c>
      <c r="E88" s="1">
        <v>0.17876027311397535</v>
      </c>
      <c r="F88" s="1">
        <v>4.2882221651195405</v>
      </c>
      <c r="G88" s="1">
        <v>0.12524316183521403</v>
      </c>
      <c r="H88" s="1">
        <v>1276809.305209087</v>
      </c>
      <c r="I88" s="1">
        <v>7.3852734609750623</v>
      </c>
      <c r="J88" s="1">
        <v>11.937311400380914</v>
      </c>
      <c r="K88" s="1">
        <v>2.093652569311883</v>
      </c>
      <c r="L88" s="1">
        <v>0.57868030431313333</v>
      </c>
      <c r="M88" s="1">
        <v>0.29203712410530291</v>
      </c>
      <c r="N88" s="1">
        <v>8.8942112172653953</v>
      </c>
      <c r="O88" s="1">
        <v>0.32518722746743461</v>
      </c>
      <c r="P88" s="1">
        <v>28.216796078621371</v>
      </c>
      <c r="Q88" s="9">
        <v>3.2895572251977541</v>
      </c>
      <c r="R88" s="1">
        <v>0.11658152881822424</v>
      </c>
      <c r="S88" s="1">
        <v>0.8303460847251759</v>
      </c>
      <c r="T88" s="1">
        <v>1.3421439078496662</v>
      </c>
      <c r="U88" s="1">
        <v>0.61867142552211563</v>
      </c>
      <c r="V88" s="1">
        <v>0.13948690837529276</v>
      </c>
      <c r="W88" s="1">
        <v>0.2763974848526693</v>
      </c>
      <c r="X88" s="1">
        <v>0.50466055597302106</v>
      </c>
      <c r="Y88" s="1">
        <v>0.12241203242446767</v>
      </c>
      <c r="Z88" s="1">
        <v>0.8303460847251759</v>
      </c>
      <c r="AA88" s="1">
        <v>1.3421439078496662</v>
      </c>
      <c r="AB88" s="1">
        <v>0.2353949684990273</v>
      </c>
      <c r="AC88" s="1">
        <v>6.5062577240104461E-2</v>
      </c>
      <c r="AD88" s="1">
        <v>3.283451640302875E-2</v>
      </c>
      <c r="AE88" s="1">
        <v>3.6561671352731417E-2</v>
      </c>
    </row>
    <row r="89" spans="1:31" x14ac:dyDescent="0.15">
      <c r="A89" s="1">
        <v>1</v>
      </c>
      <c r="B89" s="1">
        <v>2</v>
      </c>
      <c r="C89" s="1" t="s">
        <v>36</v>
      </c>
      <c r="D89" s="1">
        <v>3</v>
      </c>
      <c r="E89" s="1">
        <v>0.18088953241371944</v>
      </c>
      <c r="F89" s="1">
        <v>6.2079817988624217</v>
      </c>
      <c r="G89" s="1">
        <v>0.17466581572888384</v>
      </c>
      <c r="H89" s="1">
        <v>763374.81757220603</v>
      </c>
      <c r="I89" s="1">
        <v>8.6956308434877965</v>
      </c>
      <c r="J89" s="1">
        <v>13.329841758474197</v>
      </c>
      <c r="K89" s="1">
        <v>2.7602173411758617</v>
      </c>
      <c r="L89" s="1">
        <v>0.79121620145017379</v>
      </c>
      <c r="M89" s="1">
        <v>0.60118589457947569</v>
      </c>
      <c r="N89" s="1">
        <v>11.120462364865071</v>
      </c>
      <c r="O89" s="1">
        <v>0.42250701583651201</v>
      </c>
      <c r="P89" s="1">
        <v>33.145934966827063</v>
      </c>
      <c r="Q89" s="9">
        <v>4.5751264530420235</v>
      </c>
      <c r="R89" s="1">
        <v>0.13802979030824977</v>
      </c>
      <c r="S89" s="1">
        <v>0.7819486778680631</v>
      </c>
      <c r="T89" s="1">
        <v>1.1986769363645908</v>
      </c>
      <c r="U89" s="1">
        <v>0.6523431411299172</v>
      </c>
      <c r="V89" s="1">
        <v>0.21780382494204914</v>
      </c>
      <c r="W89" s="1">
        <v>0.28664996398910858</v>
      </c>
      <c r="X89" s="1">
        <v>0.75982505600567496</v>
      </c>
      <c r="Y89" s="1">
        <v>0.17884968045030869</v>
      </c>
      <c r="Z89" s="1">
        <v>0.7819486778680631</v>
      </c>
      <c r="AA89" s="1">
        <v>1.1986769363645908</v>
      </c>
      <c r="AB89" s="1">
        <v>0.24821066342499623</v>
      </c>
      <c r="AC89" s="1">
        <v>7.1149577732487923E-2</v>
      </c>
      <c r="AD89" s="1">
        <v>5.4061231885367753E-2</v>
      </c>
      <c r="AE89" s="1">
        <v>3.7993655477079474E-2</v>
      </c>
    </row>
    <row r="90" spans="1:31" x14ac:dyDescent="0.15">
      <c r="A90" s="1">
        <v>1</v>
      </c>
      <c r="B90" s="1">
        <v>2</v>
      </c>
      <c r="C90" s="1" t="s">
        <v>37</v>
      </c>
      <c r="D90" s="1">
        <v>2</v>
      </c>
      <c r="E90" s="1">
        <v>0.12707822353947007</v>
      </c>
      <c r="F90" s="1">
        <v>3.8116772107327002</v>
      </c>
      <c r="G90" s="1">
        <v>7.4587093426036893E-2</v>
      </c>
      <c r="H90" s="1">
        <v>667263.1303294081</v>
      </c>
      <c r="I90" s="11">
        <v>6.4722470439958375</v>
      </c>
      <c r="J90" s="11">
        <v>10.327429034908581</v>
      </c>
      <c r="K90" s="11">
        <v>1.9150356529556272</v>
      </c>
      <c r="L90" s="1">
        <v>0.52327834744251089</v>
      </c>
      <c r="M90" s="1">
        <v>0.28116411418266718</v>
      </c>
      <c r="N90" s="1">
        <v>7.8435316509587221</v>
      </c>
      <c r="O90" s="1">
        <v>0.33948375065917924</v>
      </c>
      <c r="P90" s="1">
        <v>24.643207729863143</v>
      </c>
      <c r="Q90" s="9">
        <v>3.0589618652399846</v>
      </c>
      <c r="R90" s="1">
        <v>0.12413001987290283</v>
      </c>
      <c r="S90" s="1">
        <v>0.82517000402551177</v>
      </c>
      <c r="T90" s="1">
        <v>1.3166809919924591</v>
      </c>
      <c r="U90" s="1">
        <v>0.62670457692020631</v>
      </c>
      <c r="V90" s="1">
        <v>0.14681925829878112</v>
      </c>
      <c r="W90" s="1">
        <v>0.27324731350818127</v>
      </c>
      <c r="X90" s="1">
        <v>0.53731272382440176</v>
      </c>
      <c r="Y90" s="1">
        <v>0.12802301429483867</v>
      </c>
      <c r="Z90" s="1">
        <v>0.82517000402551177</v>
      </c>
      <c r="AA90" s="1">
        <v>1.3166809919924591</v>
      </c>
      <c r="AB90" s="1">
        <v>0.2441547683079153</v>
      </c>
      <c r="AC90" s="1">
        <v>6.6714634520350299E-2</v>
      </c>
      <c r="AD90" s="1">
        <v>3.5846621993078871E-2</v>
      </c>
      <c r="AE90" s="1">
        <v>4.3282001752065834E-2</v>
      </c>
    </row>
    <row r="91" spans="1:31" x14ac:dyDescent="0.15">
      <c r="A91" s="1">
        <v>1</v>
      </c>
      <c r="B91" s="1">
        <v>2</v>
      </c>
      <c r="C91" s="1" t="s">
        <v>37</v>
      </c>
      <c r="D91" s="1">
        <v>3</v>
      </c>
      <c r="E91" s="1">
        <v>0.15802457054200408</v>
      </c>
      <c r="F91" s="1">
        <v>12.543425891479924</v>
      </c>
      <c r="G91" s="1">
        <v>0.1899118557694939</v>
      </c>
      <c r="H91" s="1">
        <v>1398960.2509025903</v>
      </c>
      <c r="I91" s="11">
        <v>6.7907659057420444</v>
      </c>
      <c r="J91" s="11">
        <v>11.297567077498677</v>
      </c>
      <c r="K91" s="11">
        <v>1.6628305724750896</v>
      </c>
      <c r="L91" s="1">
        <v>0.42166516757972095</v>
      </c>
      <c r="M91" s="1">
        <v>0.21795001679843604</v>
      </c>
      <c r="N91" s="1">
        <v>8.5308461912285889</v>
      </c>
      <c r="O91" s="1">
        <v>0.2924588771817685</v>
      </c>
      <c r="P91" s="1">
        <v>26.619179174469309</v>
      </c>
      <c r="Q91" s="9">
        <v>2.5949046340350153</v>
      </c>
      <c r="R91" s="1">
        <v>9.7482518789452799E-2</v>
      </c>
      <c r="S91" s="1">
        <v>0.79602489055825509</v>
      </c>
      <c r="T91" s="1">
        <v>1.3243196306967566</v>
      </c>
      <c r="U91" s="1">
        <v>0.60108214973710472</v>
      </c>
      <c r="V91" s="1">
        <v>0.13107169209309272</v>
      </c>
      <c r="W91" s="1">
        <v>0.25358276096167809</v>
      </c>
      <c r="X91" s="1">
        <v>0.51687934777593392</v>
      </c>
      <c r="Y91" s="1">
        <v>0.11588274466540611</v>
      </c>
      <c r="Z91" s="1">
        <v>0.79602489055825509</v>
      </c>
      <c r="AA91" s="1">
        <v>1.3243196306967566</v>
      </c>
      <c r="AB91" s="1">
        <v>0.19491976941101236</v>
      </c>
      <c r="AC91" s="1">
        <v>4.9428293293258159E-2</v>
      </c>
      <c r="AD91" s="1">
        <v>2.5548463999096844E-2</v>
      </c>
      <c r="AE91" s="1">
        <v>3.4282516719440395E-2</v>
      </c>
    </row>
    <row r="92" spans="1:31" x14ac:dyDescent="0.15">
      <c r="A92" s="1">
        <v>1</v>
      </c>
      <c r="B92" s="1">
        <v>2</v>
      </c>
      <c r="C92" s="1" t="s">
        <v>38</v>
      </c>
      <c r="D92" s="1">
        <v>2</v>
      </c>
      <c r="E92" s="1">
        <v>0.14506714356248115</v>
      </c>
      <c r="F92" s="1">
        <v>5.4199287668289973</v>
      </c>
      <c r="G92" s="1">
        <v>0.1918249942212604</v>
      </c>
    </row>
    <row r="93" spans="1:31" x14ac:dyDescent="0.15">
      <c r="A93" s="1">
        <v>1</v>
      </c>
      <c r="B93" s="1">
        <v>2</v>
      </c>
      <c r="C93" s="1" t="s">
        <v>39</v>
      </c>
      <c r="D93" s="1">
        <v>2</v>
      </c>
      <c r="E93" s="1">
        <v>0.14922460397659384</v>
      </c>
      <c r="F93" s="1">
        <v>10.345624139325736</v>
      </c>
      <c r="G93" s="1">
        <v>8.6156883548491631E-2</v>
      </c>
    </row>
    <row r="94" spans="1:31" x14ac:dyDescent="0.15">
      <c r="A94" s="1">
        <v>1</v>
      </c>
      <c r="B94" s="1">
        <v>2</v>
      </c>
      <c r="C94" s="1" t="s">
        <v>39</v>
      </c>
      <c r="D94" s="1">
        <v>3</v>
      </c>
      <c r="E94" s="1">
        <v>0.11773584969960992</v>
      </c>
      <c r="F94" s="1">
        <v>6.809978858638206</v>
      </c>
      <c r="G94" s="1">
        <v>0.12506142470038023</v>
      </c>
    </row>
    <row r="95" spans="1:31" x14ac:dyDescent="0.15">
      <c r="A95" s="1">
        <v>1</v>
      </c>
      <c r="B95" s="1">
        <v>1</v>
      </c>
      <c r="C95" s="1" t="s">
        <v>8</v>
      </c>
      <c r="D95" s="1">
        <v>1</v>
      </c>
      <c r="E95" s="1">
        <v>0.13842880864877655</v>
      </c>
      <c r="F95" s="1">
        <v>8.0712951213686122</v>
      </c>
      <c r="G95" s="1">
        <v>0.18980037615288398</v>
      </c>
    </row>
    <row r="96" spans="1:31" x14ac:dyDescent="0.15">
      <c r="A96" s="1">
        <v>1</v>
      </c>
      <c r="B96" s="1">
        <v>1</v>
      </c>
      <c r="C96" s="1" t="s">
        <v>8</v>
      </c>
      <c r="D96" s="1">
        <v>2</v>
      </c>
      <c r="E96" s="1">
        <v>6.3752301582749471E-2</v>
      </c>
      <c r="F96" s="1">
        <v>1.7065975251015462</v>
      </c>
      <c r="G96" s="1">
        <v>5.4476380805719531E-2</v>
      </c>
    </row>
    <row r="97" spans="1:31" x14ac:dyDescent="0.15">
      <c r="A97" s="1">
        <v>1</v>
      </c>
      <c r="B97" s="1">
        <v>1</v>
      </c>
      <c r="C97" s="1" t="s">
        <v>9</v>
      </c>
      <c r="D97" s="1">
        <v>1</v>
      </c>
      <c r="E97" s="1">
        <v>0.10974712946104845</v>
      </c>
      <c r="F97" s="1">
        <v>5.4127707933810756</v>
      </c>
      <c r="G97" s="1">
        <v>0.15273825455991352</v>
      </c>
      <c r="H97" s="1">
        <v>857078.86508103285</v>
      </c>
      <c r="I97" s="1">
        <v>3.9523758749068381</v>
      </c>
      <c r="J97" s="1">
        <v>6.8595841584160144</v>
      </c>
      <c r="K97" s="1">
        <v>1.3686640002766362</v>
      </c>
      <c r="L97" s="1">
        <v>0.40330251467990536</v>
      </c>
      <c r="M97" s="1">
        <v>0.20183923574397133</v>
      </c>
      <c r="N97" s="1">
        <v>5.4848896983693605</v>
      </c>
      <c r="O97" s="1">
        <v>0.3022849939203931</v>
      </c>
      <c r="P97" s="1">
        <v>16.296849731692213</v>
      </c>
      <c r="Q97" s="9">
        <v>2.2760907446209062</v>
      </c>
      <c r="R97" s="1">
        <v>0.13966446166553467</v>
      </c>
      <c r="S97" s="1">
        <v>0.72059350183137982</v>
      </c>
      <c r="T97" s="1">
        <v>1.2506330182820897</v>
      </c>
      <c r="U97" s="1">
        <v>0.5761830139597709</v>
      </c>
      <c r="V97" s="1">
        <v>0.14747172111137236</v>
      </c>
      <c r="W97" s="1">
        <v>0.29466875332323295</v>
      </c>
      <c r="X97" s="1">
        <v>0.50046609777320095</v>
      </c>
      <c r="Y97" s="1">
        <v>0.12851882830588635</v>
      </c>
      <c r="Z97" s="1">
        <v>0.72059350183137982</v>
      </c>
      <c r="AA97" s="1">
        <v>1.2506330182820897</v>
      </c>
      <c r="AB97" s="1">
        <v>0.24953355045289888</v>
      </c>
      <c r="AC97" s="1">
        <v>7.3529740224275775E-2</v>
      </c>
      <c r="AD97" s="1">
        <v>3.6799142160320465E-2</v>
      </c>
      <c r="AE97" s="1">
        <v>5.511231958051252E-2</v>
      </c>
    </row>
    <row r="98" spans="1:31" x14ac:dyDescent="0.15">
      <c r="A98" s="1">
        <v>1</v>
      </c>
      <c r="B98" s="1">
        <v>1</v>
      </c>
      <c r="C98" s="1" t="s">
        <v>9</v>
      </c>
      <c r="D98" s="1">
        <v>2</v>
      </c>
      <c r="E98" s="1">
        <v>8.178036272743662E-2</v>
      </c>
      <c r="F98" s="1">
        <v>1.4053792861709899</v>
      </c>
      <c r="G98" s="1">
        <v>7.3529019790111116E-2</v>
      </c>
      <c r="H98" s="1">
        <v>682441.21492734691</v>
      </c>
      <c r="I98" s="1">
        <v>3.9928102069702986</v>
      </c>
      <c r="J98" s="1">
        <v>6.6215867657589076</v>
      </c>
      <c r="K98" s="1">
        <v>1.2142968976520023</v>
      </c>
      <c r="L98" s="1">
        <v>0.31033212273002903</v>
      </c>
      <c r="M98" s="1">
        <v>0.20218658690791058</v>
      </c>
      <c r="N98" s="1">
        <v>5.44106099231748</v>
      </c>
      <c r="O98" s="1">
        <v>0.13428511701137055</v>
      </c>
      <c r="P98" s="1">
        <v>16.055457965046685</v>
      </c>
      <c r="Q98" s="9">
        <v>1.8611007243013127</v>
      </c>
      <c r="R98" s="1">
        <v>0.11591701266653349</v>
      </c>
      <c r="S98" s="1">
        <v>0.73382934185225224</v>
      </c>
      <c r="T98" s="1">
        <v>1.216966098176123</v>
      </c>
      <c r="U98" s="1">
        <v>0.60299900132965756</v>
      </c>
      <c r="V98" s="1">
        <v>0.16650506749944277</v>
      </c>
      <c r="W98" s="1">
        <v>0.25556527677052926</v>
      </c>
      <c r="X98" s="1">
        <v>0.65151678507932353</v>
      </c>
      <c r="Y98" s="1">
        <v>0.14273840049093681</v>
      </c>
      <c r="Z98" s="1">
        <v>0.73382934185225224</v>
      </c>
      <c r="AA98" s="1">
        <v>1.216966098176123</v>
      </c>
      <c r="AB98" s="1">
        <v>0.22317281489153162</v>
      </c>
      <c r="AC98" s="1">
        <v>5.7035222205412378E-2</v>
      </c>
      <c r="AD98" s="1">
        <v>3.7159404607555117E-2</v>
      </c>
      <c r="AE98" s="1">
        <v>2.4679950693619272E-2</v>
      </c>
    </row>
    <row r="99" spans="1:31" x14ac:dyDescent="0.15">
      <c r="A99" s="1">
        <v>1</v>
      </c>
      <c r="B99" s="1">
        <v>1</v>
      </c>
      <c r="C99" s="1" t="s">
        <v>9</v>
      </c>
      <c r="D99" s="1">
        <v>3</v>
      </c>
      <c r="E99" s="1">
        <v>0.122114220407048</v>
      </c>
      <c r="F99" s="1">
        <v>7.7615902597662112</v>
      </c>
      <c r="G99" s="1">
        <v>0.1174380170806773</v>
      </c>
      <c r="H99" s="1">
        <v>323673.12083891069</v>
      </c>
      <c r="I99" s="1">
        <v>5.7707388293324264</v>
      </c>
      <c r="J99" s="1">
        <v>4.8980174584574305</v>
      </c>
      <c r="K99" s="1">
        <v>1.6780624037040277</v>
      </c>
      <c r="L99" s="1">
        <v>0.43650530379513974</v>
      </c>
      <c r="M99" s="1">
        <v>0.22956795350591438</v>
      </c>
      <c r="N99" s="1">
        <v>5.4059979285708604</v>
      </c>
      <c r="O99" s="1">
        <v>0.31301794322935761</v>
      </c>
      <c r="P99" s="1">
        <v>16.074754216360716</v>
      </c>
      <c r="Q99" s="9">
        <v>2.6571536042344395</v>
      </c>
      <c r="R99" s="1">
        <v>0.16529979671664383</v>
      </c>
      <c r="S99" s="1">
        <v>1.0674696708324469</v>
      </c>
      <c r="T99" s="1">
        <v>0.90603391328939697</v>
      </c>
      <c r="U99" s="1">
        <v>1.1781784932938659</v>
      </c>
      <c r="V99" s="1">
        <v>0.13680537326811179</v>
      </c>
      <c r="W99" s="1">
        <v>0.26012459538550597</v>
      </c>
      <c r="X99" s="1">
        <v>0.52592248366735772</v>
      </c>
      <c r="Y99" s="1">
        <v>0.12034194813384884</v>
      </c>
      <c r="Z99" s="1">
        <v>1.0674696708324469</v>
      </c>
      <c r="AA99" s="1">
        <v>0.90603391328939697</v>
      </c>
      <c r="AB99" s="1">
        <v>0.31040751881080419</v>
      </c>
      <c r="AC99" s="1">
        <v>8.0744630235279266E-2</v>
      </c>
      <c r="AD99" s="1">
        <v>4.2465416476140494E-2</v>
      </c>
      <c r="AE99" s="1">
        <v>5.7901972469328641E-2</v>
      </c>
    </row>
    <row r="100" spans="1:31" x14ac:dyDescent="0.15">
      <c r="A100" s="1">
        <v>1</v>
      </c>
      <c r="B100" s="1">
        <v>1</v>
      </c>
      <c r="C100" s="1" t="s">
        <v>10</v>
      </c>
      <c r="D100" s="1">
        <v>1</v>
      </c>
      <c r="E100" s="1">
        <v>0.10535736263295115</v>
      </c>
      <c r="F100" s="1">
        <v>3.2603491563753071</v>
      </c>
      <c r="G100" s="1">
        <v>0.12046132954916462</v>
      </c>
    </row>
    <row r="101" spans="1:31" x14ac:dyDescent="0.15">
      <c r="A101" s="1">
        <v>1</v>
      </c>
      <c r="B101" s="1">
        <v>1</v>
      </c>
      <c r="C101" s="1" t="s">
        <v>10</v>
      </c>
      <c r="D101" s="1">
        <v>2</v>
      </c>
      <c r="E101" s="1">
        <v>0.10290767772172696</v>
      </c>
      <c r="F101" s="1">
        <v>2.1758855899607457</v>
      </c>
      <c r="G101" s="1">
        <v>0.12665616585146017</v>
      </c>
    </row>
    <row r="102" spans="1:31" x14ac:dyDescent="0.15">
      <c r="A102" s="1">
        <v>1</v>
      </c>
      <c r="B102" s="1">
        <v>1</v>
      </c>
      <c r="C102" s="1" t="s">
        <v>11</v>
      </c>
      <c r="D102" s="1">
        <v>1</v>
      </c>
      <c r="E102" s="1">
        <v>8.817267031481274E-2</v>
      </c>
      <c r="F102" s="1">
        <v>1.5662374998817143</v>
      </c>
      <c r="G102" s="1">
        <v>0.12150386183605534</v>
      </c>
    </row>
    <row r="103" spans="1:31" x14ac:dyDescent="0.15">
      <c r="A103" s="1">
        <v>1</v>
      </c>
      <c r="B103" s="1">
        <v>1</v>
      </c>
      <c r="C103" s="1" t="s">
        <v>11</v>
      </c>
      <c r="D103" s="1">
        <v>2</v>
      </c>
      <c r="E103" s="1">
        <v>0.12276937912971141</v>
      </c>
      <c r="F103" s="1">
        <v>2.1131981133940556</v>
      </c>
      <c r="G103" s="1">
        <v>0.10908862211738347</v>
      </c>
    </row>
    <row r="104" spans="1:31" x14ac:dyDescent="0.15">
      <c r="A104" s="1">
        <v>1</v>
      </c>
      <c r="B104" s="1">
        <v>1</v>
      </c>
      <c r="C104" s="1" t="s">
        <v>12</v>
      </c>
      <c r="D104" s="1">
        <v>1</v>
      </c>
      <c r="E104" s="1">
        <v>0.10148918003280621</v>
      </c>
      <c r="F104" s="1">
        <v>2.093291276512641</v>
      </c>
      <c r="G104" s="1">
        <v>8.787251079537764E-2</v>
      </c>
    </row>
    <row r="105" spans="1:31" x14ac:dyDescent="0.15">
      <c r="A105" s="1">
        <v>1</v>
      </c>
      <c r="B105" s="1">
        <v>1</v>
      </c>
      <c r="C105" s="1" t="s">
        <v>12</v>
      </c>
      <c r="D105" s="1">
        <v>2</v>
      </c>
      <c r="E105" s="1">
        <v>0.11541766440026395</v>
      </c>
      <c r="F105" s="1">
        <v>2.9891164641455865</v>
      </c>
      <c r="G105" s="1">
        <v>0.13772910732815616</v>
      </c>
    </row>
    <row r="106" spans="1:31" x14ac:dyDescent="0.15">
      <c r="A106" s="1">
        <v>1</v>
      </c>
      <c r="B106" s="1">
        <v>1</v>
      </c>
      <c r="C106" s="1" t="s">
        <v>13</v>
      </c>
      <c r="D106" s="1">
        <v>1</v>
      </c>
      <c r="E106" s="1">
        <v>0.1075152029911242</v>
      </c>
      <c r="F106" s="1">
        <v>2.3971857647285022</v>
      </c>
      <c r="G106" s="1">
        <v>0.10809579719787313</v>
      </c>
      <c r="H106" s="1">
        <v>538789.98915814178</v>
      </c>
      <c r="I106" s="1">
        <v>6.6091348869051147</v>
      </c>
      <c r="J106" s="1">
        <v>11.117547487973356</v>
      </c>
      <c r="K106" s="1">
        <v>1.933996301459785</v>
      </c>
      <c r="L106" s="1">
        <v>0.49821033317996227</v>
      </c>
      <c r="M106" s="1">
        <v>0.1882708106249551</v>
      </c>
      <c r="N106" s="1">
        <v>8.9544208177972209</v>
      </c>
      <c r="O106" s="1">
        <v>0.26388580648335269</v>
      </c>
      <c r="P106" s="1">
        <v>26.681103192675693</v>
      </c>
      <c r="Q106" s="9">
        <v>2.8843632517480553</v>
      </c>
      <c r="R106" s="1">
        <v>0.10810509711381988</v>
      </c>
      <c r="S106" s="1">
        <v>0.73808625051094656</v>
      </c>
      <c r="T106" s="1">
        <v>1.2415708077821008</v>
      </c>
      <c r="U106" s="1">
        <v>0.59447777435218396</v>
      </c>
      <c r="V106" s="1">
        <v>9.7348071701506278E-2</v>
      </c>
      <c r="W106" s="1">
        <v>0.25760666284827533</v>
      </c>
      <c r="X106" s="1">
        <v>0.37789423078254059</v>
      </c>
      <c r="Y106" s="1">
        <v>8.871211807076132E-2</v>
      </c>
      <c r="Z106" s="1">
        <v>0.73808625051094656</v>
      </c>
      <c r="AA106" s="1">
        <v>1.2415708077821008</v>
      </c>
      <c r="AB106" s="1">
        <v>0.21598228861613256</v>
      </c>
      <c r="AC106" s="1">
        <v>5.5638476604734949E-2</v>
      </c>
      <c r="AD106" s="1">
        <v>2.1025459318458693E-2</v>
      </c>
      <c r="AE106" s="1">
        <v>2.9469891113322544E-2</v>
      </c>
    </row>
    <row r="107" spans="1:31" x14ac:dyDescent="0.15">
      <c r="A107" s="1">
        <v>1</v>
      </c>
      <c r="B107" s="1">
        <v>1</v>
      </c>
      <c r="C107" s="1" t="s">
        <v>13</v>
      </c>
      <c r="D107" s="1">
        <v>2</v>
      </c>
      <c r="E107" s="1">
        <v>0.14906278642770915</v>
      </c>
      <c r="F107" s="1">
        <v>2.9664763086693928</v>
      </c>
      <c r="G107" s="1">
        <v>0.14748140562065784</v>
      </c>
      <c r="H107" s="1">
        <v>577061.68401653157</v>
      </c>
      <c r="I107" s="1">
        <v>4.6712691519531484</v>
      </c>
      <c r="J107" s="1">
        <v>6.9873459638902347</v>
      </c>
      <c r="K107" s="1">
        <v>1.1398082025123801</v>
      </c>
      <c r="L107" s="1">
        <v>0.3401124315427404</v>
      </c>
      <c r="M107" s="1">
        <v>0.21154675153411145</v>
      </c>
      <c r="N107" s="1">
        <v>5.8117466300861365</v>
      </c>
      <c r="O107" s="1">
        <v>0.34379974796933394</v>
      </c>
      <c r="P107" s="1">
        <v>17.47036174592952</v>
      </c>
      <c r="Q107" s="9">
        <v>2.0352671335585657</v>
      </c>
      <c r="R107" s="1">
        <v>0.11649828224265417</v>
      </c>
      <c r="S107" s="1">
        <v>0.80376338634086586</v>
      </c>
      <c r="T107" s="1">
        <v>1.2022798667303007</v>
      </c>
      <c r="U107" s="1">
        <v>0.66853268409689559</v>
      </c>
      <c r="V107" s="1">
        <v>0.18559855164037015</v>
      </c>
      <c r="W107" s="1">
        <v>0.29839444109373853</v>
      </c>
      <c r="X107" s="1">
        <v>0.62199064754716948</v>
      </c>
      <c r="Y107" s="1">
        <v>0.15654417878933788</v>
      </c>
      <c r="Z107" s="1">
        <v>0.80376338634086586</v>
      </c>
      <c r="AA107" s="1">
        <v>1.2022798667303007</v>
      </c>
      <c r="AB107" s="1">
        <v>0.19612145454033444</v>
      </c>
      <c r="AC107" s="1">
        <v>5.8521551814054142E-2</v>
      </c>
      <c r="AD107" s="1">
        <v>3.6399857908288771E-2</v>
      </c>
      <c r="AE107" s="1">
        <v>5.9156011067233748E-2</v>
      </c>
    </row>
    <row r="108" spans="1:31" x14ac:dyDescent="0.15">
      <c r="A108" s="1">
        <v>1</v>
      </c>
      <c r="B108" s="1">
        <v>1</v>
      </c>
      <c r="C108" s="1" t="s">
        <v>13</v>
      </c>
      <c r="D108" s="1">
        <v>3</v>
      </c>
      <c r="E108" s="1">
        <v>9.1368332892341156E-2</v>
      </c>
      <c r="F108" s="1">
        <v>0.9403131642543181</v>
      </c>
      <c r="G108" s="1">
        <v>0.10224992833791476</v>
      </c>
      <c r="H108" s="1">
        <v>265530.28265249799</v>
      </c>
      <c r="I108" s="1">
        <v>3.4790421742520192</v>
      </c>
      <c r="J108" s="1">
        <v>5.5145620031858336</v>
      </c>
      <c r="K108" s="1">
        <v>1.1171208013363867</v>
      </c>
      <c r="L108" s="1">
        <v>0.43509265251341711</v>
      </c>
      <c r="M108" s="1">
        <v>0.20971881586272409</v>
      </c>
      <c r="N108" s="1">
        <v>5.0186764808267483</v>
      </c>
      <c r="O108" s="1">
        <v>0.32853932773003841</v>
      </c>
      <c r="P108" s="1">
        <v>14.012280658264601</v>
      </c>
      <c r="Q108" s="9">
        <v>2.0904715974425665</v>
      </c>
      <c r="R108" s="1">
        <v>0.14918853314642844</v>
      </c>
      <c r="S108" s="1">
        <v>0.69321905636740733</v>
      </c>
      <c r="T108" s="1">
        <v>1.0988080272266116</v>
      </c>
      <c r="U108" s="1">
        <v>0.63088277405207005</v>
      </c>
      <c r="V108" s="1">
        <v>0.18773154667950159</v>
      </c>
      <c r="W108" s="1">
        <v>0.38947681575074555</v>
      </c>
      <c r="X108" s="1">
        <v>0.48200955509414611</v>
      </c>
      <c r="Y108" s="1">
        <v>0.15805890413901685</v>
      </c>
      <c r="Z108" s="1">
        <v>0.69321905636740733</v>
      </c>
      <c r="AA108" s="1">
        <v>1.0988080272266116</v>
      </c>
      <c r="AB108" s="1">
        <v>0.22259271056905397</v>
      </c>
      <c r="AC108" s="1">
        <v>8.6694700121762461E-2</v>
      </c>
      <c r="AD108" s="1">
        <v>4.1787673834711138E-2</v>
      </c>
      <c r="AE108" s="1">
        <v>6.5463340580964632E-2</v>
      </c>
    </row>
    <row r="109" spans="1:31" x14ac:dyDescent="0.15">
      <c r="A109" s="1">
        <v>1</v>
      </c>
      <c r="B109" s="1">
        <v>1</v>
      </c>
      <c r="C109" s="1" t="s">
        <v>14</v>
      </c>
      <c r="D109" s="1">
        <v>1</v>
      </c>
      <c r="E109" s="1">
        <v>8.2261600596754539E-2</v>
      </c>
      <c r="F109" s="1">
        <v>4.6810312050161684</v>
      </c>
      <c r="G109" s="1">
        <v>0.1405462986844071</v>
      </c>
    </row>
    <row r="110" spans="1:31" x14ac:dyDescent="0.15">
      <c r="A110" s="1">
        <v>1</v>
      </c>
      <c r="B110" s="1">
        <v>1</v>
      </c>
      <c r="C110" s="1" t="s">
        <v>14</v>
      </c>
      <c r="D110" s="1">
        <v>2</v>
      </c>
      <c r="E110" s="1">
        <v>9.4926376142802568E-2</v>
      </c>
      <c r="F110" s="1">
        <v>2.374168284339766</v>
      </c>
      <c r="G110" s="1">
        <v>3.5042573923918886E-2</v>
      </c>
    </row>
    <row r="111" spans="1:31" x14ac:dyDescent="0.15">
      <c r="A111" s="1">
        <v>1</v>
      </c>
      <c r="B111" s="1">
        <v>1</v>
      </c>
      <c r="C111" s="1" t="s">
        <v>15</v>
      </c>
      <c r="D111" s="1">
        <v>1</v>
      </c>
      <c r="E111" s="1">
        <v>0.10297571569719774</v>
      </c>
      <c r="F111" s="1">
        <v>4.2220732249509529</v>
      </c>
      <c r="G111" s="1">
        <v>0.13744109229203527</v>
      </c>
      <c r="H111" s="1">
        <v>584878.4645586058</v>
      </c>
      <c r="I111" s="11">
        <v>4.3314365365028031</v>
      </c>
      <c r="J111" s="11">
        <v>6.8369589533551087</v>
      </c>
      <c r="K111" s="11">
        <v>1.5019291577956004</v>
      </c>
      <c r="L111" s="1">
        <v>0.37764165990330312</v>
      </c>
      <c r="M111" s="1">
        <v>0.16289078281745864</v>
      </c>
      <c r="N111" s="1">
        <v>11.030448460543667</v>
      </c>
      <c r="O111" s="1">
        <v>0.33187749900954738</v>
      </c>
      <c r="P111" s="1">
        <v>22.198843950401578</v>
      </c>
      <c r="Q111" s="9">
        <v>2.3743390995259097</v>
      </c>
      <c r="R111" s="1">
        <v>0.10695778144262137</v>
      </c>
      <c r="S111" s="1">
        <v>0.39268000317453239</v>
      </c>
      <c r="T111" s="1">
        <v>0.6198260186619946</v>
      </c>
      <c r="U111" s="1">
        <v>0.63353262262562393</v>
      </c>
      <c r="V111" s="1">
        <v>0.10845437148083296</v>
      </c>
      <c r="W111" s="1">
        <v>0.25143773122932933</v>
      </c>
      <c r="X111" s="1">
        <v>0.43133689979852213</v>
      </c>
      <c r="Y111" s="1">
        <v>9.7842883091294047E-2</v>
      </c>
      <c r="Z111" s="1">
        <v>0.39268000317453239</v>
      </c>
      <c r="AA111" s="1">
        <v>0.6198260186619946</v>
      </c>
      <c r="AB111" s="1">
        <v>0.13616211191848257</v>
      </c>
      <c r="AC111" s="1">
        <v>3.4236292500177276E-2</v>
      </c>
      <c r="AD111" s="1">
        <v>1.4767376267621861E-2</v>
      </c>
      <c r="AE111" s="1">
        <v>3.0087398549268944E-2</v>
      </c>
    </row>
    <row r="112" spans="1:31" x14ac:dyDescent="0.15">
      <c r="A112" s="1">
        <v>1</v>
      </c>
      <c r="B112" s="1">
        <v>1</v>
      </c>
      <c r="C112" s="1" t="s">
        <v>15</v>
      </c>
      <c r="D112" s="1">
        <v>2</v>
      </c>
      <c r="E112" s="1">
        <v>0.10834562606323099</v>
      </c>
      <c r="F112" s="1">
        <v>4.1766963095359575</v>
      </c>
      <c r="G112" s="1">
        <v>7.3061343347623264E-2</v>
      </c>
      <c r="H112" s="1">
        <v>519877.12125782418</v>
      </c>
      <c r="I112" s="11">
        <v>3.2301955234035424</v>
      </c>
      <c r="J112" s="11">
        <v>5.2655321805326647</v>
      </c>
      <c r="K112" s="11">
        <v>1.0643752500454715</v>
      </c>
      <c r="L112" s="1">
        <v>0.33824508236077172</v>
      </c>
      <c r="M112" s="1">
        <v>0.22164486542925135</v>
      </c>
      <c r="N112" s="1">
        <v>3.8643406744283344</v>
      </c>
      <c r="O112" s="1">
        <v>0.15217149195363011</v>
      </c>
      <c r="P112" s="1">
        <v>12.360068378364542</v>
      </c>
      <c r="Q112" s="9">
        <v>1.7764366897891246</v>
      </c>
      <c r="R112" s="1">
        <v>0.14372385616398822</v>
      </c>
      <c r="S112" s="1">
        <v>0.83589822832620642</v>
      </c>
      <c r="T112" s="1">
        <v>1.3625952327072233</v>
      </c>
      <c r="U112" s="1">
        <v>0.61346040868309226</v>
      </c>
      <c r="V112" s="1">
        <v>0.20823940186488027</v>
      </c>
      <c r="W112" s="1">
        <v>0.31778743666420411</v>
      </c>
      <c r="X112" s="1">
        <v>0.65527889979149867</v>
      </c>
      <c r="Y112" s="1">
        <v>0.17234945453977843</v>
      </c>
      <c r="Z112" s="1">
        <v>0.83589822832620642</v>
      </c>
      <c r="AA112" s="1">
        <v>1.3625952327072233</v>
      </c>
      <c r="AB112" s="1">
        <v>0.27543514915462991</v>
      </c>
      <c r="AC112" s="1">
        <v>8.7529830017072582E-2</v>
      </c>
      <c r="AD112" s="1">
        <v>5.7356450712524217E-2</v>
      </c>
      <c r="AE112" s="1">
        <v>3.9378384250798842E-2</v>
      </c>
    </row>
    <row r="113" spans="1:31" x14ac:dyDescent="0.15">
      <c r="A113" s="1">
        <v>1</v>
      </c>
      <c r="B113" s="1">
        <v>1</v>
      </c>
      <c r="C113" s="1" t="s">
        <v>15</v>
      </c>
      <c r="D113" s="1">
        <v>3</v>
      </c>
      <c r="E113" s="1">
        <v>0.18914906150758223</v>
      </c>
      <c r="F113" s="1">
        <v>5.2527835988183886</v>
      </c>
      <c r="G113" s="1">
        <v>0.19612396289650208</v>
      </c>
      <c r="H113" s="1">
        <v>26427.70400030123</v>
      </c>
      <c r="I113" s="11">
        <v>14.025231242058057</v>
      </c>
      <c r="J113" s="11">
        <v>22.593612496597121</v>
      </c>
      <c r="K113" s="11">
        <v>4.3311412813481986</v>
      </c>
      <c r="L113" s="1">
        <v>1.183162928795563</v>
      </c>
      <c r="M113" s="1">
        <v>0.50501474907507438</v>
      </c>
      <c r="N113" s="1">
        <v>23.022226521484782</v>
      </c>
      <c r="O113" s="1">
        <v>1.2243003330877704</v>
      </c>
      <c r="P113" s="1">
        <v>59.641070260139962</v>
      </c>
      <c r="Q113" s="9">
        <v>7.2436192923066054</v>
      </c>
      <c r="R113" s="1">
        <v>0.1214535430151016</v>
      </c>
      <c r="S113" s="1">
        <v>0.60920394597670402</v>
      </c>
      <c r="T113" s="1">
        <v>0.9813825989207573</v>
      </c>
      <c r="U113" s="1">
        <v>0.62076090063819722</v>
      </c>
      <c r="V113" s="1">
        <v>0.11660084866081147</v>
      </c>
      <c r="W113" s="1">
        <v>0.27317578715124891</v>
      </c>
      <c r="X113" s="1">
        <v>0.4268344931912037</v>
      </c>
      <c r="Y113" s="1">
        <v>0.10442482539813221</v>
      </c>
      <c r="Z113" s="1">
        <v>0.60920394597670402</v>
      </c>
      <c r="AA113" s="1">
        <v>0.9813825989207573</v>
      </c>
      <c r="AB113" s="1">
        <v>0.18812868847877484</v>
      </c>
      <c r="AC113" s="1">
        <v>5.1392202560921404E-2</v>
      </c>
      <c r="AD113" s="1">
        <v>2.193596473407057E-2</v>
      </c>
      <c r="AE113" s="1">
        <v>5.317905859128047E-2</v>
      </c>
    </row>
    <row r="114" spans="1:31" x14ac:dyDescent="0.15">
      <c r="A114" s="1">
        <v>1</v>
      </c>
      <c r="B114" s="1">
        <v>1</v>
      </c>
      <c r="C114" s="1" t="s">
        <v>16</v>
      </c>
      <c r="D114" s="1">
        <v>1</v>
      </c>
      <c r="E114" s="1">
        <v>0.10235898148273867</v>
      </c>
      <c r="F114" s="1">
        <v>3.1871232754440011</v>
      </c>
      <c r="G114" s="1">
        <v>0.15392719585695469</v>
      </c>
      <c r="I114" s="11"/>
      <c r="J114" s="11"/>
      <c r="K114" s="11"/>
    </row>
    <row r="115" spans="1:31" x14ac:dyDescent="0.15">
      <c r="A115" s="1">
        <v>1</v>
      </c>
      <c r="B115" s="1">
        <v>1</v>
      </c>
      <c r="C115" s="1" t="s">
        <v>16</v>
      </c>
      <c r="D115" s="1">
        <v>2</v>
      </c>
      <c r="E115" s="1">
        <v>7.917851131017474E-2</v>
      </c>
      <c r="F115" s="1">
        <v>0.8465924097540547</v>
      </c>
      <c r="G115" s="1">
        <v>7.1142148565048552E-2</v>
      </c>
      <c r="I115" s="11"/>
      <c r="J115" s="11"/>
      <c r="K115" s="11"/>
    </row>
    <row r="116" spans="1:31" x14ac:dyDescent="0.15">
      <c r="A116" s="1">
        <v>1</v>
      </c>
      <c r="B116" s="1">
        <v>1</v>
      </c>
      <c r="C116" s="1" t="s">
        <v>17</v>
      </c>
      <c r="D116" s="1">
        <v>1</v>
      </c>
      <c r="E116" s="1">
        <v>8.4031663868118292E-2</v>
      </c>
      <c r="F116" s="1">
        <v>1.992584574203949</v>
      </c>
      <c r="G116" s="1">
        <v>5.7462502687160869E-2</v>
      </c>
      <c r="I116" s="11"/>
      <c r="J116" s="11"/>
      <c r="K116" s="11"/>
    </row>
    <row r="117" spans="1:31" x14ac:dyDescent="0.15">
      <c r="A117" s="1">
        <v>1</v>
      </c>
      <c r="B117" s="1">
        <v>1</v>
      </c>
      <c r="C117" s="1" t="s">
        <v>18</v>
      </c>
      <c r="D117" s="1">
        <v>1</v>
      </c>
      <c r="E117" s="1">
        <v>0.10271790717413128</v>
      </c>
      <c r="F117" s="1">
        <v>6.7762462682350728</v>
      </c>
      <c r="G117" s="1">
        <v>0.20485797694109259</v>
      </c>
      <c r="H117" s="1">
        <v>994435.69981113111</v>
      </c>
      <c r="I117" s="1">
        <v>6.1913849354698884</v>
      </c>
      <c r="J117" s="1">
        <v>8.8587383942326916</v>
      </c>
      <c r="K117" s="1">
        <v>1.7491256461557552</v>
      </c>
      <c r="L117" s="1">
        <v>0.43289435052614894</v>
      </c>
      <c r="M117" s="1">
        <v>0.19147905658390219</v>
      </c>
      <c r="N117" s="1">
        <v>8.5306570435116704</v>
      </c>
      <c r="O117" s="1">
        <v>0.34272785953316809</v>
      </c>
      <c r="P117" s="1">
        <v>23.58078037321425</v>
      </c>
      <c r="Q117" s="9">
        <v>2.7162269127989744</v>
      </c>
      <c r="R117" s="1">
        <v>0.11518816891591832</v>
      </c>
      <c r="S117" s="1">
        <v>0.72578054701882455</v>
      </c>
      <c r="T117" s="1">
        <v>1.0384590951256862</v>
      </c>
      <c r="U117" s="1">
        <v>0.69890143042271891</v>
      </c>
      <c r="V117" s="1">
        <v>0.10947129899143418</v>
      </c>
      <c r="W117" s="1">
        <v>0.2474918548462017</v>
      </c>
      <c r="X117" s="1">
        <v>0.44232283547053569</v>
      </c>
      <c r="Y117" s="1">
        <v>9.866978901657858E-2</v>
      </c>
      <c r="Z117" s="1">
        <v>0.72578054701882455</v>
      </c>
      <c r="AA117" s="1">
        <v>1.0384590951256862</v>
      </c>
      <c r="AB117" s="1">
        <v>0.20503996787517348</v>
      </c>
      <c r="AC117" s="1">
        <v>5.0745721967032295E-2</v>
      </c>
      <c r="AD117" s="1">
        <v>2.2445991628457174E-2</v>
      </c>
      <c r="AE117" s="1">
        <v>4.0176021352756566E-2</v>
      </c>
    </row>
    <row r="118" spans="1:31" x14ac:dyDescent="0.15">
      <c r="A118" s="1">
        <v>1</v>
      </c>
      <c r="B118" s="1">
        <v>1</v>
      </c>
      <c r="C118" s="1" t="s">
        <v>18</v>
      </c>
      <c r="D118" s="1">
        <v>2</v>
      </c>
      <c r="E118" s="1">
        <v>0.130043739056456</v>
      </c>
      <c r="F118" s="1">
        <v>2.1432955139996221</v>
      </c>
      <c r="G118" s="1">
        <v>0.12394355225909065</v>
      </c>
      <c r="H118" s="1">
        <v>197308.21971229577</v>
      </c>
      <c r="I118" s="1">
        <v>14.046232310738175</v>
      </c>
      <c r="J118" s="1">
        <v>22.285549185213267</v>
      </c>
      <c r="K118" s="1">
        <v>2.9650405690742851</v>
      </c>
      <c r="L118" s="1">
        <v>1.1576943040843855</v>
      </c>
      <c r="M118" s="1">
        <v>0.84299324969732181</v>
      </c>
      <c r="N118" s="1">
        <v>15.307226886639793</v>
      </c>
      <c r="O118" s="1">
        <v>0.63326948302272545</v>
      </c>
      <c r="P118" s="1">
        <v>51.639008382591228</v>
      </c>
      <c r="Q118" s="9">
        <v>5.5989976058787176</v>
      </c>
      <c r="R118" s="1">
        <v>0.10842573824028497</v>
      </c>
      <c r="S118" s="1">
        <v>0.91762096523164371</v>
      </c>
      <c r="T118" s="1">
        <v>1.4558841617918514</v>
      </c>
      <c r="U118" s="1">
        <v>0.63028432433955994</v>
      </c>
      <c r="V118" s="1">
        <v>0.28431086525082949</v>
      </c>
      <c r="W118" s="1">
        <v>0.39044804855598619</v>
      </c>
      <c r="X118" s="1">
        <v>0.72816567095753393</v>
      </c>
      <c r="Y118" s="1">
        <v>0.22137231175358996</v>
      </c>
      <c r="Z118" s="1">
        <v>0.91762096523164371</v>
      </c>
      <c r="AA118" s="1">
        <v>1.4558841617918514</v>
      </c>
      <c r="AB118" s="1">
        <v>0.19370200696915155</v>
      </c>
      <c r="AC118" s="1">
        <v>7.5630570622483267E-2</v>
      </c>
      <c r="AD118" s="1">
        <v>5.5071585202221676E-2</v>
      </c>
      <c r="AE118" s="1">
        <v>4.137062106105225E-2</v>
      </c>
    </row>
    <row r="119" spans="1:31" x14ac:dyDescent="0.15">
      <c r="A119" s="1">
        <v>1</v>
      </c>
      <c r="B119" s="1">
        <v>1</v>
      </c>
      <c r="C119" s="1" t="s">
        <v>18</v>
      </c>
      <c r="D119" s="1">
        <v>3</v>
      </c>
      <c r="E119" s="1">
        <v>0.14044899725025106</v>
      </c>
      <c r="F119" s="1">
        <v>3.7040920781742495</v>
      </c>
      <c r="G119" s="1">
        <v>0.17428979380042936</v>
      </c>
      <c r="H119" s="1">
        <v>550901.37211864686</v>
      </c>
      <c r="I119" s="1">
        <v>6.3513478024265941</v>
      </c>
      <c r="J119" s="1">
        <v>10.074935771540185</v>
      </c>
      <c r="K119" s="1">
        <v>2.1663359938754363</v>
      </c>
      <c r="L119" s="1">
        <v>0.5560254531185661</v>
      </c>
      <c r="M119" s="1">
        <v>0.27353035881581284</v>
      </c>
      <c r="N119" s="1">
        <v>8.1550297701475021</v>
      </c>
      <c r="O119" s="1">
        <v>0.47614587789260127</v>
      </c>
      <c r="P119" s="1">
        <v>24.581313344114278</v>
      </c>
      <c r="Q119" s="9">
        <v>3.4720376837024163</v>
      </c>
      <c r="R119" s="1">
        <v>0.1412470373367482</v>
      </c>
      <c r="S119" s="1">
        <v>0.77882582669121458</v>
      </c>
      <c r="T119" s="1">
        <v>1.2354259954293161</v>
      </c>
      <c r="U119" s="1">
        <v>0.63041074865886171</v>
      </c>
      <c r="V119" s="1">
        <v>0.12626405118556172</v>
      </c>
      <c r="W119" s="1">
        <v>0.25666630416082048</v>
      </c>
      <c r="X119" s="1">
        <v>0.49193855655648483</v>
      </c>
      <c r="Y119" s="1">
        <v>0.11210874665905379</v>
      </c>
      <c r="Z119" s="1">
        <v>0.77882582669121458</v>
      </c>
      <c r="AA119" s="1">
        <v>1.2354259954293161</v>
      </c>
      <c r="AB119" s="1">
        <v>0.26564415519432899</v>
      </c>
      <c r="AC119" s="1">
        <v>6.8181903535651858E-2</v>
      </c>
      <c r="AD119" s="1">
        <v>3.3541307208602066E-2</v>
      </c>
      <c r="AE119" s="1">
        <v>5.8386773722836953E-2</v>
      </c>
    </row>
    <row r="120" spans="1:31" x14ac:dyDescent="0.15">
      <c r="A120" s="1">
        <v>1</v>
      </c>
      <c r="B120" s="1">
        <v>1</v>
      </c>
      <c r="C120" s="1" t="s">
        <v>19</v>
      </c>
      <c r="D120" s="1">
        <v>1</v>
      </c>
      <c r="E120" s="1">
        <v>5.8393837298141633E-2</v>
      </c>
      <c r="F120" s="1">
        <v>4.0674037363147795</v>
      </c>
      <c r="G120" s="1">
        <v>8.5566374567955197E-2</v>
      </c>
      <c r="H120" s="1">
        <v>844026.71873831772</v>
      </c>
      <c r="I120" s="11">
        <v>4.8655527362777846</v>
      </c>
      <c r="J120" s="11">
        <v>7.1299845080478983</v>
      </c>
      <c r="K120" s="11">
        <v>1.3987627571804255</v>
      </c>
      <c r="L120" s="1">
        <v>0.3566129343291628</v>
      </c>
      <c r="M120" s="1">
        <v>0.15625260302196017</v>
      </c>
      <c r="N120" s="1">
        <v>6.7328822450882733</v>
      </c>
      <c r="O120" s="1">
        <v>0.3960259187945957</v>
      </c>
      <c r="P120" s="1">
        <v>18.728419489413955</v>
      </c>
      <c r="Q120" s="9">
        <v>2.3076542133261442</v>
      </c>
      <c r="R120" s="1">
        <v>0.12321670895029459</v>
      </c>
      <c r="S120" s="1">
        <v>0.72265525508444317</v>
      </c>
      <c r="T120" s="1">
        <v>1.0589795348417561</v>
      </c>
      <c r="U120" s="1">
        <v>0.68240719608658906</v>
      </c>
      <c r="V120" s="1">
        <v>0.11170772328606204</v>
      </c>
      <c r="W120" s="1">
        <v>0.25494883424549425</v>
      </c>
      <c r="X120" s="1">
        <v>0.43815741937653629</v>
      </c>
      <c r="Y120" s="1">
        <v>0.10048299651626839</v>
      </c>
      <c r="Z120" s="1">
        <v>0.72265525508444317</v>
      </c>
      <c r="AA120" s="1">
        <v>1.0589795348417561</v>
      </c>
      <c r="AB120" s="1">
        <v>0.20775096106884114</v>
      </c>
      <c r="AC120" s="1">
        <v>5.2965865337882105E-2</v>
      </c>
      <c r="AD120" s="1">
        <v>2.3207386871491553E-2</v>
      </c>
      <c r="AE120" s="1">
        <v>5.881967103813554E-2</v>
      </c>
    </row>
    <row r="121" spans="1:31" x14ac:dyDescent="0.15">
      <c r="A121" s="1">
        <v>1</v>
      </c>
      <c r="B121" s="1">
        <v>1</v>
      </c>
      <c r="C121" s="1" t="s">
        <v>19</v>
      </c>
      <c r="D121" s="1">
        <v>2</v>
      </c>
      <c r="E121" s="1">
        <v>8.9995206599756919E-2</v>
      </c>
      <c r="F121" s="1">
        <v>4.1585918393409678</v>
      </c>
      <c r="G121" s="1">
        <v>0.1337095052003178</v>
      </c>
      <c r="H121" s="1">
        <v>521273.42203234613</v>
      </c>
      <c r="I121" s="11">
        <v>6.691524328780714</v>
      </c>
      <c r="J121" s="11">
        <v>12.183324685687522</v>
      </c>
      <c r="K121" s="11">
        <v>1.8568814783405239</v>
      </c>
      <c r="L121" s="1">
        <v>0.5439235582274714</v>
      </c>
      <c r="M121" s="1">
        <v>0.3714577955876065</v>
      </c>
      <c r="N121" s="1">
        <v>7.9425421787649029</v>
      </c>
      <c r="O121" s="1">
        <v>0.57510201038182984</v>
      </c>
      <c r="P121" s="1">
        <v>26.817391193233139</v>
      </c>
      <c r="Q121" s="9">
        <v>3.3473648425374316</v>
      </c>
      <c r="R121" s="1">
        <v>0.12482067395810208</v>
      </c>
      <c r="S121" s="1">
        <v>0.84249150689701124</v>
      </c>
      <c r="T121" s="1">
        <v>1.5339326391316788</v>
      </c>
      <c r="U121" s="1">
        <v>0.54923631286307639</v>
      </c>
      <c r="V121" s="1">
        <v>0.20004389074933018</v>
      </c>
      <c r="W121" s="1">
        <v>0.29292314268413638</v>
      </c>
      <c r="X121" s="1">
        <v>0.68292279304486581</v>
      </c>
      <c r="Y121" s="1">
        <v>0.1666971452389287</v>
      </c>
      <c r="Z121" s="1">
        <v>0.84249150689701124</v>
      </c>
      <c r="AA121" s="1">
        <v>1.5339326391316788</v>
      </c>
      <c r="AB121" s="1">
        <v>0.23378931286069374</v>
      </c>
      <c r="AC121" s="1">
        <v>6.8482300249119193E-2</v>
      </c>
      <c r="AD121" s="1">
        <v>4.6768123760265595E-2</v>
      </c>
      <c r="AE121" s="1">
        <v>7.2407800605631845E-2</v>
      </c>
    </row>
    <row r="122" spans="1:31" x14ac:dyDescent="0.15">
      <c r="A122" s="1">
        <v>1</v>
      </c>
      <c r="B122" s="1">
        <v>1</v>
      </c>
      <c r="C122" s="1" t="s">
        <v>19</v>
      </c>
      <c r="D122" s="1">
        <v>3</v>
      </c>
      <c r="E122" s="1">
        <v>8.0744940455536596E-2</v>
      </c>
      <c r="F122" s="1">
        <v>3.4247893422621538</v>
      </c>
      <c r="G122" s="1">
        <v>0.10524857559054451</v>
      </c>
      <c r="H122" s="1">
        <v>160584.56198044043</v>
      </c>
      <c r="I122" s="11">
        <v>4.3119840518632433</v>
      </c>
      <c r="J122" s="11">
        <v>6.7696950784292627</v>
      </c>
      <c r="K122" s="11">
        <v>2.3226596641019364</v>
      </c>
      <c r="L122" s="1">
        <v>0.49068412314404469</v>
      </c>
      <c r="M122" s="1">
        <v>0.32904273149746727</v>
      </c>
      <c r="N122" s="1">
        <v>7.0577616204277636</v>
      </c>
      <c r="O122" s="1">
        <v>0.33850391417982029</v>
      </c>
      <c r="P122" s="1">
        <v>18.139440750720269</v>
      </c>
      <c r="Q122" s="9">
        <v>3.4808904329232684</v>
      </c>
      <c r="R122" s="1">
        <v>0.19189623763814503</v>
      </c>
      <c r="S122" s="1">
        <v>0.61095631784768301</v>
      </c>
      <c r="T122" s="1">
        <v>0.95918443304110323</v>
      </c>
      <c r="U122" s="1">
        <v>0.6369539546327293</v>
      </c>
      <c r="V122" s="1">
        <v>0.14166635628241844</v>
      </c>
      <c r="W122" s="1">
        <v>0.21125958775960801</v>
      </c>
      <c r="X122" s="1">
        <v>0.6705795357492621</v>
      </c>
      <c r="Y122" s="1">
        <v>0.12408735310701745</v>
      </c>
      <c r="Z122" s="1">
        <v>0.61095631784768301</v>
      </c>
      <c r="AA122" s="1">
        <v>0.95918443304110323</v>
      </c>
      <c r="AB122" s="1">
        <v>0.32909296020700152</v>
      </c>
      <c r="AC122" s="1">
        <v>6.9524043107920222E-2</v>
      </c>
      <c r="AD122" s="1">
        <v>4.662140055072083E-2</v>
      </c>
      <c r="AE122" s="1">
        <v>4.7961936430392489E-2</v>
      </c>
    </row>
    <row r="123" spans="1:31" x14ac:dyDescent="0.15">
      <c r="A123" s="1">
        <v>1</v>
      </c>
      <c r="B123" s="1">
        <v>1</v>
      </c>
      <c r="C123" s="1" t="s">
        <v>20</v>
      </c>
      <c r="D123" s="1">
        <v>1</v>
      </c>
      <c r="E123" s="1">
        <v>0.10011520381664643</v>
      </c>
      <c r="F123" s="1">
        <v>4.4097723603384189</v>
      </c>
      <c r="G123" s="1">
        <v>0.14820936054269532</v>
      </c>
      <c r="H123" s="1">
        <v>855082.89009054261</v>
      </c>
      <c r="I123" s="11">
        <v>5.3964295362785526</v>
      </c>
      <c r="J123" s="11">
        <v>8.1174375768808549</v>
      </c>
      <c r="K123" s="11">
        <v>2.7850655926531234</v>
      </c>
      <c r="L123" s="1">
        <v>0.58837180898736707</v>
      </c>
      <c r="M123" s="1">
        <v>0.39455009451870238</v>
      </c>
      <c r="N123" s="1">
        <v>8.4628537508104102</v>
      </c>
      <c r="O123" s="1">
        <v>0.40589485361607747</v>
      </c>
      <c r="P123" s="1">
        <v>21.976720863969817</v>
      </c>
      <c r="Q123" s="9">
        <v>4.1738823497752708</v>
      </c>
      <c r="R123" s="1">
        <v>0.18992289048081906</v>
      </c>
      <c r="S123" s="1">
        <v>0.63766073421294633</v>
      </c>
      <c r="T123" s="1">
        <v>0.9591844330411029</v>
      </c>
      <c r="U123" s="1">
        <v>0.66479470709427291</v>
      </c>
      <c r="V123" s="1">
        <v>0.1416663562824185</v>
      </c>
      <c r="W123" s="1">
        <v>0.21125958775960796</v>
      </c>
      <c r="X123" s="1">
        <v>0.67057953574926255</v>
      </c>
      <c r="Y123" s="1">
        <v>0.12408735310701748</v>
      </c>
      <c r="Z123" s="1">
        <v>0.63766073421294633</v>
      </c>
      <c r="AA123" s="1">
        <v>0.9591844330411029</v>
      </c>
      <c r="AB123" s="1">
        <v>0.32909296020700146</v>
      </c>
      <c r="AC123" s="1">
        <v>6.9524043107920194E-2</v>
      </c>
      <c r="AD123" s="1">
        <v>4.6621400550720837E-2</v>
      </c>
      <c r="AE123" s="1">
        <v>4.7961936430392482E-2</v>
      </c>
    </row>
    <row r="124" spans="1:31" x14ac:dyDescent="0.15">
      <c r="A124" s="1">
        <v>1</v>
      </c>
      <c r="B124" s="1">
        <v>1</v>
      </c>
      <c r="C124" s="1" t="s">
        <v>20</v>
      </c>
      <c r="D124" s="1">
        <v>2</v>
      </c>
      <c r="E124" s="1">
        <v>0.12100432017034031</v>
      </c>
      <c r="F124" s="1">
        <v>1.9819269516055102</v>
      </c>
      <c r="G124" s="1">
        <v>9.9273438323230781E-2</v>
      </c>
      <c r="H124" s="1">
        <v>1070629.6684336651</v>
      </c>
      <c r="I124" s="11">
        <v>5.5409990068106483</v>
      </c>
      <c r="J124" s="11">
        <v>8.178501720037211</v>
      </c>
      <c r="K124" s="11">
        <v>1.7862661178232517</v>
      </c>
      <c r="L124" s="1">
        <v>0.45079018053825892</v>
      </c>
      <c r="M124" s="1">
        <v>0.28212690472554786</v>
      </c>
      <c r="N124" s="1">
        <v>7.5103627715450774</v>
      </c>
      <c r="O124" s="1">
        <v>0.31604978543145928</v>
      </c>
      <c r="P124" s="1">
        <v>21.229863498392938</v>
      </c>
      <c r="Q124" s="9">
        <v>2.8352329885185177</v>
      </c>
      <c r="R124" s="1">
        <v>0.13354928017945758</v>
      </c>
      <c r="S124" s="1">
        <v>0.73778047417418169</v>
      </c>
      <c r="T124" s="1">
        <v>1.088962273703149</v>
      </c>
      <c r="U124" s="1">
        <v>0.67750783658029701</v>
      </c>
      <c r="V124" s="1">
        <v>0.15794225838496473</v>
      </c>
      <c r="W124" s="1">
        <v>0.25236451390993908</v>
      </c>
      <c r="X124" s="1">
        <v>0.62584971214031027</v>
      </c>
      <c r="Y124" s="1">
        <v>0.13639907969612755</v>
      </c>
      <c r="Z124" s="1">
        <v>0.73778047417418169</v>
      </c>
      <c r="AA124" s="1">
        <v>1.088962273703149</v>
      </c>
      <c r="AB124" s="1">
        <v>0.23784019123430042</v>
      </c>
      <c r="AC124" s="1">
        <v>6.0022424249091183E-2</v>
      </c>
      <c r="AD124" s="1">
        <v>3.7565016938257298E-2</v>
      </c>
      <c r="AE124" s="1">
        <v>4.2081826809870541E-2</v>
      </c>
    </row>
    <row r="125" spans="1:31" x14ac:dyDescent="0.15">
      <c r="A125" s="1">
        <v>1</v>
      </c>
      <c r="B125" s="1">
        <v>1</v>
      </c>
      <c r="C125" s="1" t="s">
        <v>20</v>
      </c>
      <c r="D125" s="1">
        <v>3</v>
      </c>
      <c r="E125" s="1">
        <v>0.13027115979756931</v>
      </c>
      <c r="F125" s="1">
        <v>3.0545287773460892</v>
      </c>
      <c r="G125" s="1">
        <v>0.13060452619802956</v>
      </c>
      <c r="H125" s="1">
        <v>465920.38820060692</v>
      </c>
      <c r="I125" s="11">
        <v>5.142949698077901</v>
      </c>
      <c r="J125" s="11">
        <v>7.1700115497831254</v>
      </c>
      <c r="K125" s="11">
        <v>2.0756461907049961</v>
      </c>
      <c r="L125" s="1">
        <v>0.5065561261687247</v>
      </c>
      <c r="M125" s="1">
        <v>0.25606350588066029</v>
      </c>
      <c r="N125" s="1">
        <v>7.9056007696244759</v>
      </c>
      <c r="O125" s="1">
        <v>0.39554068323085551</v>
      </c>
      <c r="P125" s="1">
        <v>20.218562017485503</v>
      </c>
      <c r="Q125" s="9">
        <v>3.2338065059852363</v>
      </c>
      <c r="R125" s="1">
        <v>0.15994245798432954</v>
      </c>
      <c r="S125" s="1">
        <v>0.65054508163864644</v>
      </c>
      <c r="T125" s="1">
        <v>0.90695340666990298</v>
      </c>
      <c r="U125" s="1">
        <v>0.717286110680458</v>
      </c>
      <c r="V125" s="1">
        <v>0.12336568102374325</v>
      </c>
      <c r="W125" s="1">
        <v>0.24404743372793811</v>
      </c>
      <c r="X125" s="1">
        <v>0.5054987841473072</v>
      </c>
      <c r="Y125" s="1">
        <v>0.10981791869528887</v>
      </c>
      <c r="Z125" s="1">
        <v>0.65054508163864644</v>
      </c>
      <c r="AA125" s="1">
        <v>0.90695340666990298</v>
      </c>
      <c r="AB125" s="1">
        <v>0.26255388441574334</v>
      </c>
      <c r="AC125" s="1">
        <v>6.4075601706963844E-2</v>
      </c>
      <c r="AD125" s="1">
        <v>3.2390138756377342E-2</v>
      </c>
      <c r="AE125" s="1">
        <v>5.0032969632192052E-2</v>
      </c>
    </row>
    <row r="126" spans="1:31" x14ac:dyDescent="0.15">
      <c r="A126" s="1">
        <v>1</v>
      </c>
      <c r="B126" s="1">
        <v>1</v>
      </c>
      <c r="C126" s="1" t="s">
        <v>21</v>
      </c>
      <c r="D126" s="1">
        <v>1</v>
      </c>
      <c r="E126" s="1">
        <v>0.10590751224563527</v>
      </c>
      <c r="F126" s="1">
        <v>5.3839514906634616</v>
      </c>
      <c r="G126" s="1">
        <v>0.12294548174714021</v>
      </c>
      <c r="H126" s="1">
        <v>649786.08126517048</v>
      </c>
      <c r="I126" s="1">
        <v>6.4675974152868125</v>
      </c>
      <c r="J126" s="1">
        <v>10.51800310556894</v>
      </c>
      <c r="K126" s="1">
        <v>1.9705232099777752</v>
      </c>
      <c r="L126" s="1">
        <v>0.55437224512420025</v>
      </c>
      <c r="M126" s="1">
        <v>0.22868039632298345</v>
      </c>
      <c r="N126" s="1">
        <v>8.4288918950946972</v>
      </c>
      <c r="O126" s="1">
        <v>0.29428763613884168</v>
      </c>
      <c r="P126" s="1">
        <v>25.414492415950452</v>
      </c>
      <c r="Q126" s="9">
        <v>3.0478634875638009</v>
      </c>
      <c r="R126" s="1">
        <v>0.1199261994959586</v>
      </c>
      <c r="S126" s="1">
        <v>0.76731289187024865</v>
      </c>
      <c r="T126" s="1">
        <v>1.2478512284266012</v>
      </c>
      <c r="U126" s="1">
        <v>0.61490734984309237</v>
      </c>
      <c r="V126" s="1">
        <v>0.11605059771184459</v>
      </c>
      <c r="W126" s="1">
        <v>0.28133251225721556</v>
      </c>
      <c r="X126" s="1">
        <v>0.41250332846614723</v>
      </c>
      <c r="Y126" s="1">
        <v>0.10398327634049431</v>
      </c>
      <c r="Z126" s="1">
        <v>0.76731289187024865</v>
      </c>
      <c r="AA126" s="1">
        <v>1.2478512284266012</v>
      </c>
      <c r="AB126" s="1">
        <v>0.23378200058830351</v>
      </c>
      <c r="AC126" s="1">
        <v>6.5770477546025274E-2</v>
      </c>
      <c r="AD126" s="1">
        <v>2.7130540902543427E-2</v>
      </c>
      <c r="AE126" s="1">
        <v>3.4914154766904314E-2</v>
      </c>
    </row>
    <row r="127" spans="1:31" x14ac:dyDescent="0.15">
      <c r="A127" s="1">
        <v>1</v>
      </c>
      <c r="B127" s="1">
        <v>1</v>
      </c>
      <c r="C127" s="1" t="s">
        <v>21</v>
      </c>
      <c r="D127" s="1">
        <v>2</v>
      </c>
      <c r="E127" s="1">
        <v>0.10865374249616523</v>
      </c>
      <c r="F127" s="1">
        <v>2.9706716950399978</v>
      </c>
      <c r="G127" s="1">
        <v>0.14883392222754835</v>
      </c>
      <c r="H127" s="1">
        <v>681275.27626096527</v>
      </c>
      <c r="I127" s="1">
        <v>5.7077705007380626</v>
      </c>
      <c r="J127" s="1">
        <v>9.7800995028345596</v>
      </c>
      <c r="K127" s="1">
        <v>1.7029598523788958</v>
      </c>
      <c r="L127" s="1">
        <v>0.48180701386833935</v>
      </c>
      <c r="M127" s="1">
        <v>0.25835496944042546</v>
      </c>
      <c r="N127" s="1">
        <v>7.3062266993777873</v>
      </c>
      <c r="O127" s="1">
        <v>0.29223592867783649</v>
      </c>
      <c r="P127" s="1">
        <v>22.794096702950409</v>
      </c>
      <c r="Q127" s="9">
        <v>2.7353577643654972</v>
      </c>
      <c r="R127" s="1">
        <v>0.12000290250639498</v>
      </c>
      <c r="S127" s="1">
        <v>0.78122001076481074</v>
      </c>
      <c r="T127" s="1">
        <v>1.3385978707268216</v>
      </c>
      <c r="U127" s="1">
        <v>0.58361067789584176</v>
      </c>
      <c r="V127" s="1">
        <v>0.15170937182078878</v>
      </c>
      <c r="W127" s="1">
        <v>0.28292329569325686</v>
      </c>
      <c r="X127" s="1">
        <v>0.53622085607708614</v>
      </c>
      <c r="Y127" s="1">
        <v>0.13172539490665483</v>
      </c>
      <c r="Z127" s="1">
        <v>0.78122001076481074</v>
      </c>
      <c r="AA127" s="1">
        <v>1.3385978707268216</v>
      </c>
      <c r="AB127" s="1">
        <v>0.23308335786021028</v>
      </c>
      <c r="AC127" s="1">
        <v>6.5944711777061474E-2</v>
      </c>
      <c r="AD127" s="1">
        <v>3.536092980285261E-2</v>
      </c>
      <c r="AE127" s="1">
        <v>3.999820163022369E-2</v>
      </c>
    </row>
    <row r="128" spans="1:31" x14ac:dyDescent="0.15">
      <c r="A128" s="1">
        <v>1</v>
      </c>
      <c r="B128" s="1">
        <v>1</v>
      </c>
      <c r="C128" s="1" t="s">
        <v>21</v>
      </c>
      <c r="D128" s="1">
        <v>3</v>
      </c>
      <c r="E128" s="1">
        <v>0.15179570813602031</v>
      </c>
      <c r="F128" s="1">
        <v>3.9299106357717615</v>
      </c>
      <c r="G128" s="1">
        <v>0.10596748151673514</v>
      </c>
      <c r="H128" s="1">
        <v>342303.34944589087</v>
      </c>
      <c r="I128" s="1">
        <v>5.2929272111049874</v>
      </c>
      <c r="J128" s="1">
        <v>7.3004690434493158</v>
      </c>
      <c r="K128" s="1">
        <v>2.2717812951973082</v>
      </c>
      <c r="L128" s="1">
        <v>0.50107276686753988</v>
      </c>
      <c r="M128" s="1">
        <v>0.31765642366067731</v>
      </c>
      <c r="N128" s="1">
        <v>7.9910843382288341</v>
      </c>
      <c r="O128" s="1">
        <v>0.35857236125807457</v>
      </c>
      <c r="P128" s="1">
        <v>20.584480592783137</v>
      </c>
      <c r="Q128" s="9">
        <v>3.4490828469835999</v>
      </c>
      <c r="R128" s="1">
        <v>0.16755743879167098</v>
      </c>
      <c r="S128" s="1">
        <v>0.66235406699238097</v>
      </c>
      <c r="T128" s="1">
        <v>0.91357677312005592</v>
      </c>
      <c r="U128" s="1">
        <v>0.72501193821982046</v>
      </c>
      <c r="V128" s="1">
        <v>0.13982702662981839</v>
      </c>
      <c r="W128" s="1">
        <v>0.22056382272661543</v>
      </c>
      <c r="X128" s="1">
        <v>0.63395268045898567</v>
      </c>
      <c r="Y128" s="1">
        <v>0.12267389995414631</v>
      </c>
      <c r="Z128" s="1">
        <v>0.66235406699238097</v>
      </c>
      <c r="AA128" s="1">
        <v>0.91357677312005592</v>
      </c>
      <c r="AB128" s="1">
        <v>0.28428949051748237</v>
      </c>
      <c r="AC128" s="1">
        <v>6.2703976789537805E-2</v>
      </c>
      <c r="AD128" s="1">
        <v>3.9751354161165514E-2</v>
      </c>
      <c r="AE128" s="1">
        <v>4.4871552605531571E-2</v>
      </c>
    </row>
    <row r="129" spans="1:7" x14ac:dyDescent="0.15">
      <c r="A129" s="1">
        <v>1</v>
      </c>
      <c r="B129" s="1">
        <v>1</v>
      </c>
      <c r="C129" s="1" t="s">
        <v>22</v>
      </c>
      <c r="D129" s="1">
        <v>1</v>
      </c>
      <c r="E129" s="1">
        <v>0.10845723534837164</v>
      </c>
      <c r="F129" s="1">
        <v>4.1694327472169741</v>
      </c>
      <c r="G129" s="1">
        <v>0.2306948620308146</v>
      </c>
    </row>
    <row r="130" spans="1:7" x14ac:dyDescent="0.15">
      <c r="A130" s="1">
        <v>1</v>
      </c>
      <c r="B130" s="1">
        <v>1</v>
      </c>
      <c r="C130" s="1" t="s">
        <v>22</v>
      </c>
      <c r="D130" s="1">
        <v>2</v>
      </c>
      <c r="E130" s="1">
        <v>8.6180044269447434E-2</v>
      </c>
      <c r="F130" s="1">
        <v>1.8585858417530168</v>
      </c>
      <c r="G130" s="1">
        <v>4.4701823637711489E-2</v>
      </c>
    </row>
    <row r="131" spans="1:7" x14ac:dyDescent="0.15">
      <c r="A131" s="1">
        <v>1</v>
      </c>
      <c r="B131" s="1">
        <v>1</v>
      </c>
      <c r="C131" s="1" t="s">
        <v>23</v>
      </c>
      <c r="D131" s="1">
        <v>1</v>
      </c>
      <c r="E131" s="1">
        <v>9.0051292440629094E-2</v>
      </c>
      <c r="F131" s="1">
        <v>3.1612812097172052</v>
      </c>
      <c r="G131" s="1">
        <v>6.1997420921075332E-2</v>
      </c>
    </row>
    <row r="132" spans="1:7" x14ac:dyDescent="0.15">
      <c r="A132" s="1">
        <v>1</v>
      </c>
      <c r="B132" s="1">
        <v>1</v>
      </c>
      <c r="C132" s="1" t="s">
        <v>23</v>
      </c>
      <c r="D132" s="1">
        <v>2</v>
      </c>
      <c r="E132" s="1">
        <v>8.4016446627322675E-2</v>
      </c>
      <c r="F132" s="1">
        <v>1.7145821017478646</v>
      </c>
      <c r="G132" s="1">
        <v>7.1273858043539723E-2</v>
      </c>
    </row>
    <row r="133" spans="1:7" x14ac:dyDescent="0.15">
      <c r="A133" s="1">
        <v>1</v>
      </c>
      <c r="B133" s="1">
        <v>1</v>
      </c>
      <c r="C133" s="1" t="s">
        <v>23</v>
      </c>
      <c r="D133" s="1">
        <v>3</v>
      </c>
      <c r="E133" s="1">
        <v>6.8490914888390292E-2</v>
      </c>
      <c r="F133" s="1">
        <v>4.1678690787050883</v>
      </c>
      <c r="G133" s="1">
        <v>0.10280821143576749</v>
      </c>
    </row>
  </sheetData>
  <sortState ref="A2:K135">
    <sortCondition ref="C2:C135"/>
    <sortCondition ref="D2:D135"/>
  </sortState>
  <phoneticPr fontId="1" type="noConversion"/>
  <printOptions gridLines="1"/>
  <pageMargins left="0.75000000000000011" right="0.75000000000000011" top="1" bottom="1" header="0.5" footer="0.5"/>
  <pageSetup paperSize="1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SAMPLES AND MORT</vt:lpstr>
      <vt:lpstr>Growth and Mortality</vt:lpstr>
      <vt:lpstr>Biochem, zoox and pigment data</vt:lpstr>
    </vt:vector>
  </TitlesOfParts>
  <Company>JCU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2012-05-26T02:48:51Z</cp:lastPrinted>
  <dcterms:created xsi:type="dcterms:W3CDTF">2011-02-24T01:31:07Z</dcterms:created>
  <dcterms:modified xsi:type="dcterms:W3CDTF">2016-10-19T16:37:28Z</dcterms:modified>
</cp:coreProperties>
</file>