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am\Desktop\GrunCrow\UHU\FAA\Prácticas\P2\MarquezRodriguez\"/>
    </mc:Choice>
  </mc:AlternateContent>
  <xr:revisionPtr revIDLastSave="0" documentId="13_ncr:1_{E74639DD-FDE6-4574-AFB7-2C72378C9E81}" xr6:coauthVersionLast="44" xr6:coauthVersionMax="44" xr10:uidLastSave="{00000000-0000-0000-0000-000000000000}"/>
  <bookViews>
    <workbookView xWindow="-120" yWindow="-120" windowWidth="20730" windowHeight="11160" xr2:uid="{45FF99A4-F0B0-4B10-852A-19C7F1A4EF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3" i="1"/>
  <c r="Y4" i="1"/>
  <c r="Y5" i="1"/>
  <c r="Y6" i="1"/>
  <c r="Y7" i="1"/>
  <c r="Y8" i="1"/>
  <c r="Y9" i="1"/>
  <c r="Y10" i="1"/>
  <c r="Y11" i="1"/>
  <c r="Y12" i="1"/>
  <c r="Y3" i="1"/>
  <c r="X12" i="1"/>
  <c r="X11" i="1"/>
  <c r="X10" i="1"/>
  <c r="X9" i="1"/>
  <c r="X8" i="1"/>
  <c r="X7" i="1"/>
  <c r="X6" i="1"/>
  <c r="X5" i="1"/>
  <c r="X4" i="1"/>
  <c r="X3" i="1"/>
  <c r="R4" i="1"/>
  <c r="R5" i="1"/>
  <c r="R6" i="1"/>
  <c r="R7" i="1"/>
  <c r="R8" i="1"/>
  <c r="R9" i="1"/>
  <c r="R10" i="1"/>
  <c r="R11" i="1"/>
  <c r="R12" i="1"/>
  <c r="R3" i="1"/>
  <c r="K4" i="1"/>
  <c r="K5" i="1"/>
  <c r="K6" i="1"/>
  <c r="K7" i="1"/>
  <c r="K8" i="1"/>
  <c r="K9" i="1"/>
  <c r="K10" i="1"/>
  <c r="K11" i="1"/>
  <c r="K12" i="1"/>
  <c r="K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<sst xmlns="http://schemas.openxmlformats.org/spreadsheetml/2006/main" count="10" uniqueCount="4">
  <si>
    <t>Talla</t>
  </si>
  <si>
    <t>Inserción T(n)</t>
  </si>
  <si>
    <t>Selección T(n)</t>
  </si>
  <si>
    <t>Burbuja 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</si>
</sst>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Burbuja</a:t>
            </a:r>
          </a:p>
        </c:rich>
      </c:tx>
      <c:layout>
        <c:manualLayout>
          <c:xMode val="edge"/>
          <c:yMode val="edge"/>
          <c:x val="0.35968044619422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Hoja1!$D$3:$D$12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Hoja1!$E$3:$E$12</c:f>
              <c:numCache>
                <c:formatCode>General</c:formatCode>
                <c:ptCount val="10"/>
                <c:pt idx="0">
                  <c:v>62573.5</c:v>
                </c:pt>
                <c:pt idx="1">
                  <c:v>250148.5</c:v>
                </c:pt>
                <c:pt idx="2">
                  <c:v>562723.5</c:v>
                </c:pt>
                <c:pt idx="3">
                  <c:v>1000298.5</c:v>
                </c:pt>
                <c:pt idx="4">
                  <c:v>1562873.5</c:v>
                </c:pt>
                <c:pt idx="5">
                  <c:v>2250448.5</c:v>
                </c:pt>
                <c:pt idx="6">
                  <c:v>3063023.5</c:v>
                </c:pt>
                <c:pt idx="7">
                  <c:v>4000598.5</c:v>
                </c:pt>
                <c:pt idx="8">
                  <c:v>5063173.5</c:v>
                </c:pt>
                <c:pt idx="9">
                  <c:v>6250748.5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4-4E02-BCF0-19BEF6B3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431072"/>
        <c:axId val="1742215840"/>
      </c:scatterChart>
      <c:valAx>
        <c:axId val="170943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2215840"/>
        <c:crosses val="autoZero"/>
        <c:crossBetween val="midCat"/>
      </c:valAx>
      <c:valAx>
        <c:axId val="17422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943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Inserción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Hoja1!$J$3:$J$12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Hoja1!$K$3:$K$12</c:f>
              <c:numCache>
                <c:formatCode>General</c:formatCode>
                <c:ptCount val="10"/>
                <c:pt idx="0">
                  <c:v>28416</c:v>
                </c:pt>
                <c:pt idx="1">
                  <c:v>111841</c:v>
                </c:pt>
                <c:pt idx="2">
                  <c:v>250266</c:v>
                </c:pt>
                <c:pt idx="3">
                  <c:v>443691</c:v>
                </c:pt>
                <c:pt idx="4">
                  <c:v>692116</c:v>
                </c:pt>
                <c:pt idx="5">
                  <c:v>995541</c:v>
                </c:pt>
                <c:pt idx="6">
                  <c:v>1353966</c:v>
                </c:pt>
                <c:pt idx="7">
                  <c:v>1767391</c:v>
                </c:pt>
                <c:pt idx="8">
                  <c:v>2235816</c:v>
                </c:pt>
                <c:pt idx="9">
                  <c:v>2759241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4-4728-AC97-F25E27FCA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766256"/>
        <c:axId val="1701249216"/>
      </c:scatterChart>
      <c:valAx>
        <c:axId val="174276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1249216"/>
        <c:crosses val="autoZero"/>
        <c:crossBetween val="midCat"/>
      </c:valAx>
      <c:valAx>
        <c:axId val="17012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276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Selección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Hoja1!$Q$3:$Q$12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Hoja1!$R$3:$R$12</c:f>
              <c:numCache>
                <c:formatCode>General</c:formatCode>
                <c:ptCount val="10"/>
                <c:pt idx="0">
                  <c:v>40312</c:v>
                </c:pt>
                <c:pt idx="1">
                  <c:v>155637</c:v>
                </c:pt>
                <c:pt idx="2">
                  <c:v>345962</c:v>
                </c:pt>
                <c:pt idx="3">
                  <c:v>611287</c:v>
                </c:pt>
                <c:pt idx="4">
                  <c:v>951612</c:v>
                </c:pt>
                <c:pt idx="5">
                  <c:v>1366937</c:v>
                </c:pt>
                <c:pt idx="6">
                  <c:v>1857262</c:v>
                </c:pt>
                <c:pt idx="7">
                  <c:v>2422587</c:v>
                </c:pt>
                <c:pt idx="8">
                  <c:v>3062912</c:v>
                </c:pt>
                <c:pt idx="9">
                  <c:v>3778237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8-49EE-ABC2-FCF6921A1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769856"/>
        <c:axId val="1751693728"/>
      </c:scatterChart>
      <c:valAx>
        <c:axId val="174276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1693728"/>
        <c:crosses val="autoZero"/>
        <c:crossBetween val="midCat"/>
      </c:valAx>
      <c:valAx>
        <c:axId val="17516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276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teórica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Hoja1!$X$2</c:f>
              <c:strCache>
                <c:ptCount val="1"/>
                <c:pt idx="0">
                  <c:v>Burbuja 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Hoja1!$W$3:$W$12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Hoja1!$X$3:$X$12</c:f>
              <c:numCache>
                <c:formatCode>General</c:formatCode>
                <c:ptCount val="10"/>
                <c:pt idx="0">
                  <c:v>62573.5</c:v>
                </c:pt>
                <c:pt idx="1">
                  <c:v>250148.5</c:v>
                </c:pt>
                <c:pt idx="2">
                  <c:v>562723.5</c:v>
                </c:pt>
                <c:pt idx="3">
                  <c:v>1000298.5</c:v>
                </c:pt>
                <c:pt idx="4">
                  <c:v>1562873.5</c:v>
                </c:pt>
                <c:pt idx="5">
                  <c:v>2250448.5</c:v>
                </c:pt>
                <c:pt idx="6">
                  <c:v>3063023.5</c:v>
                </c:pt>
                <c:pt idx="7">
                  <c:v>4000598.5</c:v>
                </c:pt>
                <c:pt idx="8">
                  <c:v>5063173.5</c:v>
                </c:pt>
                <c:pt idx="9">
                  <c:v>6250748.5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6-411D-903B-7689C727B7ED}"/>
            </c:ext>
          </c:extLst>
        </c:ser>
        <c:ser>
          <c:idx val="1"/>
          <c:order val="1"/>
          <c:tx>
            <c:strRef>
              <c:f>Hoja1!$Y$2</c:f>
              <c:strCache>
                <c:ptCount val="1"/>
                <c:pt idx="0">
                  <c:v>Inserción T(n)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Hoja1!$W$3:$W$12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Hoja1!$Y$3:$Y$12</c:f>
              <c:numCache>
                <c:formatCode>General</c:formatCode>
                <c:ptCount val="10"/>
                <c:pt idx="0">
                  <c:v>28416</c:v>
                </c:pt>
                <c:pt idx="1">
                  <c:v>111841</c:v>
                </c:pt>
                <c:pt idx="2">
                  <c:v>250266</c:v>
                </c:pt>
                <c:pt idx="3">
                  <c:v>443691</c:v>
                </c:pt>
                <c:pt idx="4">
                  <c:v>692116</c:v>
                </c:pt>
                <c:pt idx="5">
                  <c:v>995541</c:v>
                </c:pt>
                <c:pt idx="6">
                  <c:v>1353966</c:v>
                </c:pt>
                <c:pt idx="7">
                  <c:v>1767391</c:v>
                </c:pt>
                <c:pt idx="8">
                  <c:v>2235816</c:v>
                </c:pt>
                <c:pt idx="9">
                  <c:v>2759241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F6-411D-903B-7689C727B7ED}"/>
            </c:ext>
          </c:extLst>
        </c:ser>
        <c:ser>
          <c:idx val="2"/>
          <c:order val="2"/>
          <c:tx>
            <c:strRef>
              <c:f>Hoja1!$Z$2</c:f>
              <c:strCache>
                <c:ptCount val="1"/>
                <c:pt idx="0">
                  <c:v>Selección T(n)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Hoja1!$W$3:$W$12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Hoja1!$Z$3:$Z$12</c:f>
              <c:numCache>
                <c:formatCode>General</c:formatCode>
                <c:ptCount val="10"/>
                <c:pt idx="0">
                  <c:v>40312</c:v>
                </c:pt>
                <c:pt idx="1">
                  <c:v>155637</c:v>
                </c:pt>
                <c:pt idx="2">
                  <c:v>345962</c:v>
                </c:pt>
                <c:pt idx="3">
                  <c:v>611287</c:v>
                </c:pt>
                <c:pt idx="4">
                  <c:v>951612</c:v>
                </c:pt>
                <c:pt idx="5">
                  <c:v>1366937</c:v>
                </c:pt>
                <c:pt idx="6">
                  <c:v>1857262</c:v>
                </c:pt>
                <c:pt idx="7">
                  <c:v>2422587</c:v>
                </c:pt>
                <c:pt idx="8">
                  <c:v>3062912</c:v>
                </c:pt>
                <c:pt idx="9">
                  <c:v>3778237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F6-411D-903B-7689C727B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041424"/>
        <c:axId val="1714275360"/>
      </c:scatterChart>
      <c:valAx>
        <c:axId val="175504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4275360"/>
        <c:crosses val="autoZero"/>
        <c:crossBetween val="midCat"/>
      </c:valAx>
      <c:valAx>
        <c:axId val="17142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04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12</xdr:row>
      <xdr:rowOff>185737</xdr:rowOff>
    </xdr:from>
    <xdr:to>
      <xdr:col>6</xdr:col>
      <xdr:colOff>476250</xdr:colOff>
      <xdr:row>27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B320D-4A6B-4749-B98E-AD4988918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147637</xdr:colOff>
      <xdr:row>13</xdr:row>
      <xdr:rowOff>4762</xdr:rowOff>
    </xdr:from>
    <xdr:to>
      <xdr:col>13</xdr:col>
      <xdr:colOff>147637</xdr:colOff>
      <xdr:row>27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1ACFAC-DC7E-446F-B51E-BAF05B36C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166687</xdr:colOff>
      <xdr:row>13</xdr:row>
      <xdr:rowOff>4762</xdr:rowOff>
    </xdr:from>
    <xdr:to>
      <xdr:col>20</xdr:col>
      <xdr:colOff>166687</xdr:colOff>
      <xdr:row>27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9BB6C8-CAFF-43C8-B433-AB02FCB12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42862</xdr:colOff>
      <xdr:row>14</xdr:row>
      <xdr:rowOff>23812</xdr:rowOff>
    </xdr:from>
    <xdr:to>
      <xdr:col>27</xdr:col>
      <xdr:colOff>42862</xdr:colOff>
      <xdr:row>28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EDEE756-89BB-429E-9657-E0CD58715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5FAB9-06B5-4A66-B6F3-C5A5C2BDC8D4}">
  <dimension ref="D2:Z12"/>
  <sheetViews>
    <sheetView tabSelected="1" workbookViewId="0">
      <selection activeCell="H5" sqref="H5"/>
    </sheetView>
  </sheetViews>
  <sheetFormatPr baseColWidth="10" defaultRowHeight="15" x14ac:dyDescent="0.25"/>
  <sheetData>
    <row r="2" spans="4:26" x14ac:dyDescent="0.25">
      <c r="D2" s="5" t="s">
        <v>0</v>
      </c>
      <c r="E2" s="6" t="s">
        <v>3</v>
      </c>
      <c r="J2" s="5" t="s">
        <v>0</v>
      </c>
      <c r="K2" s="6" t="s">
        <v>1</v>
      </c>
      <c r="Q2" s="5" t="s">
        <v>0</v>
      </c>
      <c r="R2" s="6" t="s">
        <v>2</v>
      </c>
      <c r="W2" s="5" t="s">
        <v>0</v>
      </c>
      <c r="X2" s="6" t="s">
        <v>3</v>
      </c>
      <c r="Y2" s="5" t="s">
        <v>1</v>
      </c>
      <c r="Z2" s="6" t="s">
        <v>2</v>
      </c>
    </row>
    <row r="3" spans="4:26" x14ac:dyDescent="0.25">
      <c r="D3" s="1">
        <v>100</v>
      </c>
      <c r="E3" s="2">
        <f>(D3^2)*25/4+D3*3/4-3/2</f>
        <v>62573.5</v>
      </c>
      <c r="J3" s="1">
        <v>100</v>
      </c>
      <c r="K3" s="2">
        <f>(J3^2)*11/4+J3*37/4-9</f>
        <v>28416</v>
      </c>
      <c r="Q3" s="1">
        <v>100</v>
      </c>
      <c r="R3" s="2">
        <f>(Q3^2)*15/4+Q3*113/4-13</f>
        <v>40312</v>
      </c>
      <c r="W3" s="1">
        <v>100</v>
      </c>
      <c r="X3" s="2">
        <f>(W3^2)*25/4+W3*3/4-3/2</f>
        <v>62573.5</v>
      </c>
      <c r="Y3" s="1">
        <f>(W3^2)*11/4+W3*37/4-9</f>
        <v>28416</v>
      </c>
      <c r="Z3" s="2">
        <f>(W3^2)*15/4+W3*113/4-13</f>
        <v>40312</v>
      </c>
    </row>
    <row r="4" spans="4:26" x14ac:dyDescent="0.25">
      <c r="D4" s="1">
        <v>200</v>
      </c>
      <c r="E4" s="2">
        <f t="shared" ref="E4:E12" si="0">(D4^2)*25/4+D4*3/4-3/2</f>
        <v>250148.5</v>
      </c>
      <c r="J4" s="1">
        <v>200</v>
      </c>
      <c r="K4" s="2">
        <f t="shared" ref="K4:K12" si="1">(J4^2)*11/4+J4*37/4-9</f>
        <v>111841</v>
      </c>
      <c r="Q4" s="1">
        <v>200</v>
      </c>
      <c r="R4" s="2">
        <f t="shared" ref="R4:R12" si="2">(Q4^2)*15/4+Q4*113/4-13</f>
        <v>155637</v>
      </c>
      <c r="W4" s="1">
        <v>200</v>
      </c>
      <c r="X4" s="2">
        <f t="shared" ref="X4:X12" si="3">(W4^2)*25/4+W4*3/4-3/2</f>
        <v>250148.5</v>
      </c>
      <c r="Y4" s="1">
        <f t="shared" ref="Y4:Y12" si="4">(W4^2)*11/4+W4*37/4-9</f>
        <v>111841</v>
      </c>
      <c r="Z4" s="2">
        <f t="shared" ref="Z4:Z12" si="5">(W4^2)*15/4+W4*113/4-13</f>
        <v>155637</v>
      </c>
    </row>
    <row r="5" spans="4:26" x14ac:dyDescent="0.25">
      <c r="D5" s="1">
        <v>300</v>
      </c>
      <c r="E5" s="2">
        <f t="shared" si="0"/>
        <v>562723.5</v>
      </c>
      <c r="J5" s="1">
        <v>300</v>
      </c>
      <c r="K5" s="2">
        <f t="shared" si="1"/>
        <v>250266</v>
      </c>
      <c r="Q5" s="1">
        <v>300</v>
      </c>
      <c r="R5" s="2">
        <f t="shared" si="2"/>
        <v>345962</v>
      </c>
      <c r="W5" s="1">
        <v>300</v>
      </c>
      <c r="X5" s="2">
        <f t="shared" si="3"/>
        <v>562723.5</v>
      </c>
      <c r="Y5" s="1">
        <f t="shared" si="4"/>
        <v>250266</v>
      </c>
      <c r="Z5" s="2">
        <f t="shared" si="5"/>
        <v>345962</v>
      </c>
    </row>
    <row r="6" spans="4:26" x14ac:dyDescent="0.25">
      <c r="D6" s="1">
        <v>400</v>
      </c>
      <c r="E6" s="2">
        <f t="shared" si="0"/>
        <v>1000298.5</v>
      </c>
      <c r="J6" s="1">
        <v>400</v>
      </c>
      <c r="K6" s="2">
        <f t="shared" si="1"/>
        <v>443691</v>
      </c>
      <c r="Q6" s="1">
        <v>400</v>
      </c>
      <c r="R6" s="2">
        <f t="shared" si="2"/>
        <v>611287</v>
      </c>
      <c r="W6" s="1">
        <v>400</v>
      </c>
      <c r="X6" s="2">
        <f t="shared" si="3"/>
        <v>1000298.5</v>
      </c>
      <c r="Y6" s="1">
        <f t="shared" si="4"/>
        <v>443691</v>
      </c>
      <c r="Z6" s="2">
        <f t="shared" si="5"/>
        <v>611287</v>
      </c>
    </row>
    <row r="7" spans="4:26" x14ac:dyDescent="0.25">
      <c r="D7" s="1">
        <v>500</v>
      </c>
      <c r="E7" s="2">
        <f t="shared" si="0"/>
        <v>1562873.5</v>
      </c>
      <c r="J7" s="1">
        <v>500</v>
      </c>
      <c r="K7" s="2">
        <f t="shared" si="1"/>
        <v>692116</v>
      </c>
      <c r="Q7" s="1">
        <v>500</v>
      </c>
      <c r="R7" s="2">
        <f t="shared" si="2"/>
        <v>951612</v>
      </c>
      <c r="W7" s="1">
        <v>500</v>
      </c>
      <c r="X7" s="2">
        <f t="shared" si="3"/>
        <v>1562873.5</v>
      </c>
      <c r="Y7" s="1">
        <f t="shared" si="4"/>
        <v>692116</v>
      </c>
      <c r="Z7" s="2">
        <f t="shared" si="5"/>
        <v>951612</v>
      </c>
    </row>
    <row r="8" spans="4:26" x14ac:dyDescent="0.25">
      <c r="D8" s="1">
        <v>600</v>
      </c>
      <c r="E8" s="2">
        <f t="shared" si="0"/>
        <v>2250448.5</v>
      </c>
      <c r="J8" s="1">
        <v>600</v>
      </c>
      <c r="K8" s="2">
        <f t="shared" si="1"/>
        <v>995541</v>
      </c>
      <c r="Q8" s="1">
        <v>600</v>
      </c>
      <c r="R8" s="2">
        <f t="shared" si="2"/>
        <v>1366937</v>
      </c>
      <c r="W8" s="1">
        <v>600</v>
      </c>
      <c r="X8" s="2">
        <f t="shared" si="3"/>
        <v>2250448.5</v>
      </c>
      <c r="Y8" s="1">
        <f t="shared" si="4"/>
        <v>995541</v>
      </c>
      <c r="Z8" s="2">
        <f t="shared" si="5"/>
        <v>1366937</v>
      </c>
    </row>
    <row r="9" spans="4:26" x14ac:dyDescent="0.25">
      <c r="D9" s="1">
        <v>700</v>
      </c>
      <c r="E9" s="2">
        <f t="shared" si="0"/>
        <v>3063023.5</v>
      </c>
      <c r="J9" s="1">
        <v>700</v>
      </c>
      <c r="K9" s="2">
        <f t="shared" si="1"/>
        <v>1353966</v>
      </c>
      <c r="Q9" s="1">
        <v>700</v>
      </c>
      <c r="R9" s="2">
        <f t="shared" si="2"/>
        <v>1857262</v>
      </c>
      <c r="W9" s="1">
        <v>700</v>
      </c>
      <c r="X9" s="2">
        <f t="shared" si="3"/>
        <v>3063023.5</v>
      </c>
      <c r="Y9" s="1">
        <f t="shared" si="4"/>
        <v>1353966</v>
      </c>
      <c r="Z9" s="2">
        <f t="shared" si="5"/>
        <v>1857262</v>
      </c>
    </row>
    <row r="10" spans="4:26" x14ac:dyDescent="0.25">
      <c r="D10" s="1">
        <v>800</v>
      </c>
      <c r="E10" s="2">
        <f t="shared" si="0"/>
        <v>4000598.5</v>
      </c>
      <c r="J10" s="1">
        <v>800</v>
      </c>
      <c r="K10" s="2">
        <f t="shared" si="1"/>
        <v>1767391</v>
      </c>
      <c r="Q10" s="1">
        <v>800</v>
      </c>
      <c r="R10" s="2">
        <f t="shared" si="2"/>
        <v>2422587</v>
      </c>
      <c r="W10" s="1">
        <v>800</v>
      </c>
      <c r="X10" s="2">
        <f t="shared" si="3"/>
        <v>4000598.5</v>
      </c>
      <c r="Y10" s="1">
        <f t="shared" si="4"/>
        <v>1767391</v>
      </c>
      <c r="Z10" s="2">
        <f t="shared" si="5"/>
        <v>2422587</v>
      </c>
    </row>
    <row r="11" spans="4:26" x14ac:dyDescent="0.25">
      <c r="D11" s="1">
        <v>900</v>
      </c>
      <c r="E11" s="2">
        <f t="shared" si="0"/>
        <v>5063173.5</v>
      </c>
      <c r="J11" s="1">
        <v>900</v>
      </c>
      <c r="K11" s="2">
        <f t="shared" si="1"/>
        <v>2235816</v>
      </c>
      <c r="Q11" s="1">
        <v>900</v>
      </c>
      <c r="R11" s="2">
        <f t="shared" si="2"/>
        <v>3062912</v>
      </c>
      <c r="W11" s="1">
        <v>900</v>
      </c>
      <c r="X11" s="2">
        <f t="shared" si="3"/>
        <v>5063173.5</v>
      </c>
      <c r="Y11" s="1">
        <f t="shared" si="4"/>
        <v>2235816</v>
      </c>
      <c r="Z11" s="2">
        <f t="shared" si="5"/>
        <v>3062912</v>
      </c>
    </row>
    <row r="12" spans="4:26" x14ac:dyDescent="0.25">
      <c r="D12" s="3">
        <v>1000</v>
      </c>
      <c r="E12" s="4">
        <f t="shared" si="0"/>
        <v>6250748.5</v>
      </c>
      <c r="J12" s="3">
        <v>1000</v>
      </c>
      <c r="K12" s="3">
        <f t="shared" si="1"/>
        <v>2759241</v>
      </c>
      <c r="Q12" s="3">
        <v>1000</v>
      </c>
      <c r="R12" s="3">
        <f t="shared" si="2"/>
        <v>3778237</v>
      </c>
      <c r="W12" s="3">
        <v>1000</v>
      </c>
      <c r="X12" s="4">
        <f t="shared" si="3"/>
        <v>6250748.5</v>
      </c>
      <c r="Y12" s="3">
        <f t="shared" si="4"/>
        <v>2759241</v>
      </c>
      <c r="Z12" s="4">
        <f t="shared" si="5"/>
        <v>3778237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Márquez</dc:creator>
  <cp:lastModifiedBy>Alba Márquez</cp:lastModifiedBy>
  <dcterms:created xsi:type="dcterms:W3CDTF">2020-04-29T17:20:22Z</dcterms:created>
  <dcterms:modified xsi:type="dcterms:W3CDTF">2020-04-29T17:57:23Z</dcterms:modified>
</cp:coreProperties>
</file>